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japineda\turno_datos_ver\"/>
    </mc:Choice>
  </mc:AlternateContent>
  <xr:revisionPtr revIDLastSave="0" documentId="13_ncr:1_{F75B7D2A-0FA5-487E-9920-BAB088ADB3B9}" xr6:coauthVersionLast="47" xr6:coauthVersionMax="47" xr10:uidLastSave="{00000000-0000-0000-0000-000000000000}"/>
  <bookViews>
    <workbookView xWindow="28680" yWindow="-120" windowWidth="29040" windowHeight="15720" tabRatio="431" xr2:uid="{00000000-000D-0000-FFFF-FFFF00000000}"/>
  </bookViews>
  <sheets>
    <sheet name="precipitacion" sheetId="1" r:id="rId1"/>
    <sheet name="Grafica" sheetId="2" r:id="rId2"/>
    <sheet name="Hoja1" sheetId="3" r:id="rId3"/>
  </sheets>
  <definedNames>
    <definedName name="_xlnm._FilterDatabase" localSheetId="0" hidden="1">precipitacion!$AF$1:$AF$1114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080" i="1" l="1"/>
  <c r="Z1080" i="1"/>
  <c r="AA1080" i="1"/>
  <c r="AB1080" i="1"/>
  <c r="AC1080" i="1"/>
  <c r="AD1080" i="1"/>
  <c r="Y1081" i="1"/>
  <c r="Z1081" i="1"/>
  <c r="AA1081" i="1"/>
  <c r="AB1081" i="1"/>
  <c r="AC1081" i="1"/>
  <c r="AD1081" i="1"/>
  <c r="AI1080" i="1" l="1"/>
  <c r="AJ1080" i="1"/>
  <c r="AK1080" i="1"/>
  <c r="AL1080" i="1"/>
  <c r="AM1080" i="1"/>
  <c r="AI1081" i="1"/>
  <c r="AJ1081" i="1"/>
  <c r="AK1081" i="1"/>
  <c r="AL1081" i="1"/>
  <c r="AM1081" i="1"/>
  <c r="R1080" i="1" l="1"/>
  <c r="S1080" i="1"/>
  <c r="T1080" i="1"/>
  <c r="U1080" i="1"/>
  <c r="V1080" i="1"/>
  <c r="R1081" i="1"/>
  <c r="S1081" i="1"/>
  <c r="T1081" i="1"/>
  <c r="U1081" i="1"/>
  <c r="V1081" i="1"/>
  <c r="Q1080" i="1" l="1"/>
  <c r="Q1081" i="1"/>
  <c r="BE1081" i="1" l="1"/>
  <c r="BD1081" i="1"/>
  <c r="BC1081" i="1"/>
  <c r="BB1081" i="1"/>
  <c r="BA1081" i="1"/>
  <c r="AZ1081" i="1"/>
  <c r="AY1081" i="1"/>
  <c r="AX1081" i="1"/>
  <c r="AW1081" i="1"/>
  <c r="AV1081" i="1"/>
  <c r="AU1081" i="1"/>
  <c r="AT1081" i="1"/>
  <c r="AS1081" i="1"/>
  <c r="AR1081" i="1"/>
  <c r="AQ1081" i="1"/>
  <c r="AP1081" i="1"/>
  <c r="AO1081" i="1"/>
  <c r="AH1081" i="1"/>
  <c r="AG1081" i="1"/>
  <c r="AF1081" i="1"/>
  <c r="AE1081" i="1"/>
  <c r="X1081" i="1"/>
  <c r="W1081" i="1"/>
  <c r="P1081" i="1"/>
  <c r="O1081" i="1"/>
  <c r="N1081" i="1"/>
  <c r="M1081" i="1"/>
  <c r="L1081" i="1"/>
  <c r="K1081" i="1"/>
  <c r="J1081" i="1"/>
  <c r="I1081" i="1"/>
  <c r="BE1080" i="1"/>
  <c r="BD1080" i="1"/>
  <c r="BC1080" i="1"/>
  <c r="BB1080" i="1"/>
  <c r="BA1080" i="1"/>
  <c r="AZ1080" i="1"/>
  <c r="AY1080" i="1"/>
  <c r="AX1080" i="1"/>
  <c r="AW1080" i="1"/>
  <c r="AV1080" i="1"/>
  <c r="AU1080" i="1"/>
  <c r="AT1080" i="1"/>
  <c r="AS1080" i="1"/>
  <c r="AR1080" i="1"/>
  <c r="AQ1080" i="1"/>
  <c r="AP1080" i="1"/>
  <c r="AO1080" i="1"/>
  <c r="AH1080" i="1"/>
  <c r="AG1080" i="1"/>
  <c r="AF1080" i="1"/>
  <c r="AE1080" i="1"/>
  <c r="X1080" i="1"/>
  <c r="W1080" i="1"/>
  <c r="P1080" i="1"/>
  <c r="O1080" i="1"/>
  <c r="N1080" i="1"/>
  <c r="M1080" i="1"/>
  <c r="L1080" i="1"/>
  <c r="K1080" i="1"/>
  <c r="J1080" i="1"/>
  <c r="I1080" i="1"/>
  <c r="AU1" i="1"/>
  <c r="AL1" i="1"/>
  <c r="X1083" i="1" l="1"/>
  <c r="X1084" i="1"/>
  <c r="X1082" i="1"/>
  <c r="X1086" i="1"/>
</calcChain>
</file>

<file path=xl/sharedStrings.xml><?xml version="1.0" encoding="utf-8"?>
<sst xmlns="http://schemas.openxmlformats.org/spreadsheetml/2006/main" count="8758" uniqueCount="1800">
  <si>
    <t>MAXIMA</t>
  </si>
  <si>
    <t>del mes</t>
  </si>
  <si>
    <t>mm</t>
  </si>
  <si>
    <t>LON</t>
  </si>
  <si>
    <t>LAT</t>
  </si>
  <si>
    <t>ELEV</t>
  </si>
  <si>
    <t>COD-DHIME</t>
  </si>
  <si>
    <t xml:space="preserve">ESTACION </t>
  </si>
  <si>
    <t>MUNICIPIO</t>
  </si>
  <si>
    <t>DPTO</t>
  </si>
  <si>
    <t>R E G I O N   C A R I B E</t>
  </si>
  <si>
    <t>APTO GUSTAVO ROJA PINILLA</t>
  </si>
  <si>
    <t>Apto, San Andrés</t>
  </si>
  <si>
    <t>SAN ANDRES PROVIDENCIA Y STA C</t>
  </si>
  <si>
    <t>APTO EL EMBRUJO</t>
  </si>
  <si>
    <t>Apto, Providencia</t>
  </si>
  <si>
    <t>MAGDALENA</t>
  </si>
  <si>
    <t>APTO RAFAEL NUNEZ</t>
  </si>
  <si>
    <t>Apto, Cartagena</t>
  </si>
  <si>
    <t>BOLIVAR</t>
  </si>
  <si>
    <t>APTO E CORTISSOZ (Soledad)</t>
  </si>
  <si>
    <t>Apto, B/quilla (Soledad)</t>
  </si>
  <si>
    <t>ATLANTICO</t>
  </si>
  <si>
    <t>APTO ALM PADILLA</t>
  </si>
  <si>
    <t>Apto, Riohacha</t>
  </si>
  <si>
    <t>LA GUAJIRA</t>
  </si>
  <si>
    <t>APTO ALFONSO LOPEZ</t>
  </si>
  <si>
    <t>Apto, Valledupar</t>
  </si>
  <si>
    <t>CESAR</t>
  </si>
  <si>
    <t>APTO LAS BRUJAS</t>
  </si>
  <si>
    <t>Apto, Corozal</t>
  </si>
  <si>
    <t>SUCRE</t>
  </si>
  <si>
    <t>CORDOBA</t>
  </si>
  <si>
    <t>Apto, Carepa (los cedros)</t>
  </si>
  <si>
    <t>ANTIOQUIA</t>
  </si>
  <si>
    <t>R E G I O N   A N D I N A</t>
  </si>
  <si>
    <t>APTO YARIGUIES</t>
  </si>
  <si>
    <t>Apto, Barrancabermeja</t>
  </si>
  <si>
    <t>SANTANDER</t>
  </si>
  <si>
    <t>APTO PALONEGRO AUT</t>
  </si>
  <si>
    <t>Apto, Bucaramanga (Lebrija)</t>
  </si>
  <si>
    <t>APTO CAMILO DAZA</t>
  </si>
  <si>
    <t>Apto, Cúcuta</t>
  </si>
  <si>
    <t>NORTE DE SANTANDER</t>
  </si>
  <si>
    <t>APTO J M CORDOVA</t>
  </si>
  <si>
    <t>Apto, Rionegro</t>
  </si>
  <si>
    <t>APTO LA NUBIA</t>
  </si>
  <si>
    <t>Apto, Manizales</t>
  </si>
  <si>
    <t>CALDAS</t>
  </si>
  <si>
    <t>APTO MATECANA</t>
  </si>
  <si>
    <t>Apto, Pereira</t>
  </si>
  <si>
    <t>RISARALDA</t>
  </si>
  <si>
    <t>QUINDIO</t>
  </si>
  <si>
    <t>TOLIMA</t>
  </si>
  <si>
    <t>CUNDINAMARCA</t>
  </si>
  <si>
    <t>Bogotá Centro Ka,10 Calle 20</t>
  </si>
  <si>
    <t xml:space="preserve">APTO A BONILLA AUT </t>
  </si>
  <si>
    <t>Apto, Palmira</t>
  </si>
  <si>
    <t>VALLE DEL CAUCA</t>
  </si>
  <si>
    <t>APTO G L VALENCIA</t>
  </si>
  <si>
    <t>Apto, Popayán</t>
  </si>
  <si>
    <t>CAUCA</t>
  </si>
  <si>
    <t>APTO BENITO SALAS</t>
  </si>
  <si>
    <t>Apto, Neiva</t>
  </si>
  <si>
    <t>HUILA</t>
  </si>
  <si>
    <t>APTO ANTONIO NARIN</t>
  </si>
  <si>
    <t>Apto, Chachagui</t>
  </si>
  <si>
    <t>NARIÑO</t>
  </si>
  <si>
    <t>APTO SAN LUIS</t>
  </si>
  <si>
    <t>APTO AGUAS CLARAS</t>
  </si>
  <si>
    <t>Ocaña</t>
  </si>
  <si>
    <t>R E G I O N   P A C I F I C A</t>
  </si>
  <si>
    <t>APTO EL CARAÑO</t>
  </si>
  <si>
    <t>Apto, Quibdó</t>
  </si>
  <si>
    <t>CHOCO</t>
  </si>
  <si>
    <t>APTO BUENAVENTURA</t>
  </si>
  <si>
    <t>Apto, Buenaventura</t>
  </si>
  <si>
    <t>APTO CONDOTO</t>
  </si>
  <si>
    <t>Condoto</t>
  </si>
  <si>
    <t>O R I N O Q U I A   Y   A M A Z O N I A</t>
  </si>
  <si>
    <t>APTO SANTIAGO PEREZ</t>
  </si>
  <si>
    <t>Apto, Arauca</t>
  </si>
  <si>
    <t>ARAUCA</t>
  </si>
  <si>
    <t>APTO GERMAN OLANO</t>
  </si>
  <si>
    <t>Apto, Puerto Carreño</t>
  </si>
  <si>
    <t>VICHADA</t>
  </si>
  <si>
    <t>Apto, Villavicencio</t>
  </si>
  <si>
    <t>META</t>
  </si>
  <si>
    <t>GAVIOTAS LAS</t>
  </si>
  <si>
    <t>Cumaribo</t>
  </si>
  <si>
    <t>APTO VASQUEZ COBO</t>
  </si>
  <si>
    <t>Apto, Leticia</t>
  </si>
  <si>
    <t>AMAZONAS</t>
  </si>
  <si>
    <t>SIATA - VALLE DE ABURRA</t>
  </si>
  <si>
    <t>Manantiales</t>
  </si>
  <si>
    <t>Villahermosa</t>
  </si>
  <si>
    <t>Chorrillos</t>
  </si>
  <si>
    <t>Medellín</t>
  </si>
  <si>
    <t>Gerona</t>
  </si>
  <si>
    <t>Ayurß</t>
  </si>
  <si>
    <t>Envigado</t>
  </si>
  <si>
    <t>Pedregal</t>
  </si>
  <si>
    <t>Cucaracho</t>
  </si>
  <si>
    <t>San Antonio Prado</t>
  </si>
  <si>
    <t>SIATA</t>
  </si>
  <si>
    <t>San Cristobal</t>
  </si>
  <si>
    <t>Girardota</t>
  </si>
  <si>
    <t>El convento (Copacabana)</t>
  </si>
  <si>
    <t>Copacabana</t>
  </si>
  <si>
    <t>Miguel Aguinaga</t>
  </si>
  <si>
    <t>Las Palmas</t>
  </si>
  <si>
    <t>Retiro</t>
  </si>
  <si>
    <t>Caldas</t>
  </si>
  <si>
    <t>Barbosa</t>
  </si>
  <si>
    <t>Astillero</t>
  </si>
  <si>
    <t>Vigía Del Fuerte</t>
  </si>
  <si>
    <t>Villanueva</t>
  </si>
  <si>
    <t>Pajarito</t>
  </si>
  <si>
    <t>Metro de Med</t>
  </si>
  <si>
    <t>CRQ  - QUINDIO</t>
  </si>
  <si>
    <t>CRQ</t>
  </si>
  <si>
    <t>Armenia</t>
  </si>
  <si>
    <t>PEÑAS BLANCAS</t>
  </si>
  <si>
    <t>Calarca</t>
  </si>
  <si>
    <t>CENTRO DE LA GUADUA</t>
  </si>
  <si>
    <t>Cordoba</t>
  </si>
  <si>
    <t>BREMEN</t>
  </si>
  <si>
    <t>Filandia</t>
  </si>
  <si>
    <t>EL CAIRO</t>
  </si>
  <si>
    <t>Genova</t>
  </si>
  <si>
    <t>LA PLAYA</t>
  </si>
  <si>
    <t>Salento-La Playa</t>
  </si>
  <si>
    <t>LA MONTAÑA</t>
  </si>
  <si>
    <t>Salento-La Montaña</t>
  </si>
  <si>
    <t>NAVARRO</t>
  </si>
  <si>
    <t>Salento-Navarro</t>
  </si>
  <si>
    <t>LA SIERRA</t>
  </si>
  <si>
    <t>Pijao-La Sierra</t>
  </si>
  <si>
    <t>PICOTA</t>
  </si>
  <si>
    <t>Salento</t>
  </si>
  <si>
    <t>EL TAPIR</t>
  </si>
  <si>
    <t>Pijao</t>
  </si>
  <si>
    <t>BARRAGAN</t>
  </si>
  <si>
    <t>LA ESPAÑOLA</t>
  </si>
  <si>
    <t>Quimbaya</t>
  </si>
  <si>
    <t>ESTRELLA DE AGUA</t>
  </si>
  <si>
    <t>PARQUE ECOLOGICO</t>
  </si>
  <si>
    <t>CAR - CUNDINAMARCA</t>
  </si>
  <si>
    <t>San José</t>
  </si>
  <si>
    <t>Guasca</t>
  </si>
  <si>
    <t>Represa Sisga</t>
  </si>
  <si>
    <t>Chocontá</t>
  </si>
  <si>
    <t>Venecia</t>
  </si>
  <si>
    <t>Facatativá</t>
  </si>
  <si>
    <t>La Ramada</t>
  </si>
  <si>
    <t>Funza</t>
  </si>
  <si>
    <t>Monserrate</t>
  </si>
  <si>
    <t>Fúquene</t>
  </si>
  <si>
    <t>Fusagasugá</t>
  </si>
  <si>
    <t>Guaduas</t>
  </si>
  <si>
    <t>Guatavita</t>
  </si>
  <si>
    <t>La Calera</t>
  </si>
  <si>
    <t>La Esperanza</t>
  </si>
  <si>
    <t>La Mesa</t>
  </si>
  <si>
    <t xml:space="preserve">Los Tiestos </t>
  </si>
  <si>
    <t>La Palma</t>
  </si>
  <si>
    <t>Mesitas del Colegio</t>
  </si>
  <si>
    <t>Pajas Blancas</t>
  </si>
  <si>
    <t>Nilo</t>
  </si>
  <si>
    <t>INST, AGRÍCOLA ESC, VOCACIONAL</t>
  </si>
  <si>
    <t>Pacho</t>
  </si>
  <si>
    <t>Hacienda La Mesa</t>
  </si>
  <si>
    <t>Pasca</t>
  </si>
  <si>
    <t>Agua Fría</t>
  </si>
  <si>
    <t xml:space="preserve">Quebradanegra </t>
  </si>
  <si>
    <t>La Argelia</t>
  </si>
  <si>
    <t>Ricaurte</t>
  </si>
  <si>
    <t>Esclusa Merchán</t>
  </si>
  <si>
    <t>Saboyá</t>
  </si>
  <si>
    <t>Simijaca</t>
  </si>
  <si>
    <t>Campamento Ubaté</t>
  </si>
  <si>
    <t>Ubaté</t>
  </si>
  <si>
    <t>Francisco José de Caldas</t>
  </si>
  <si>
    <t>Viotá</t>
  </si>
  <si>
    <t>Zipaquirá</t>
  </si>
  <si>
    <t>Negrete</t>
  </si>
  <si>
    <t>Paloquemao</t>
  </si>
  <si>
    <t>Zipacón</t>
  </si>
  <si>
    <t>Manjui</t>
  </si>
  <si>
    <t>Fute</t>
  </si>
  <si>
    <t>Soacha</t>
  </si>
  <si>
    <t>Batán</t>
  </si>
  <si>
    <t>Peñas Blancas</t>
  </si>
  <si>
    <t>El Colegio</t>
  </si>
  <si>
    <t>Isla del Santuario</t>
  </si>
  <si>
    <t>Alto del Aire</t>
  </si>
  <si>
    <t>Cucunubá</t>
  </si>
  <si>
    <t>Socotá</t>
  </si>
  <si>
    <t>Carmen de Carupa</t>
  </si>
  <si>
    <t>Hato 6</t>
  </si>
  <si>
    <t>Fortuna</t>
  </si>
  <si>
    <t>Villapinzón</t>
  </si>
  <si>
    <t>Carrizal</t>
  </si>
  <si>
    <t>Suesca</t>
  </si>
  <si>
    <t>Checua</t>
  </si>
  <si>
    <t>Nemocón</t>
  </si>
  <si>
    <t>Alto de la Rana</t>
  </si>
  <si>
    <t>Torca</t>
  </si>
  <si>
    <t>Bogotá D,C</t>
  </si>
  <si>
    <t>San Juan de Rioseco</t>
  </si>
  <si>
    <t>C,V,C DE CALI (Telefono)</t>
  </si>
  <si>
    <t>SALVAJINA LA</t>
  </si>
  <si>
    <t>Suarez</t>
  </si>
  <si>
    <t>SAN EMIGDIO</t>
  </si>
  <si>
    <t>Palmira</t>
  </si>
  <si>
    <t>ACDTO BUGA</t>
  </si>
  <si>
    <t>Guadalajara De Buga</t>
  </si>
  <si>
    <t>PIENDAMO</t>
  </si>
  <si>
    <t>Piendamo</t>
  </si>
  <si>
    <t>FLORIDA</t>
  </si>
  <si>
    <t>Florida</t>
  </si>
  <si>
    <t>EDIFICIO CVC (Sur de la ciudad)</t>
  </si>
  <si>
    <t>Cali  (Sur de la ciudad)</t>
  </si>
  <si>
    <t>ALTO ANCHICAYA</t>
  </si>
  <si>
    <t>Buenaventura</t>
  </si>
  <si>
    <t>BAHIA MALAGA</t>
  </si>
  <si>
    <t>COCONUCO</t>
  </si>
  <si>
    <t>Purace</t>
  </si>
  <si>
    <t>PAN DE AZUCAR</t>
  </si>
  <si>
    <t>Morales</t>
  </si>
  <si>
    <t>BALSA LA</t>
  </si>
  <si>
    <t>Buenos Aires</t>
  </si>
  <si>
    <t>ACDTO TULUA</t>
  </si>
  <si>
    <t>Tulua</t>
  </si>
  <si>
    <t>HERACLIO URIBE</t>
  </si>
  <si>
    <t>Sevilla</t>
  </si>
  <si>
    <t>APTO STA ANA</t>
  </si>
  <si>
    <t>Apto, Cartago</t>
  </si>
  <si>
    <t>AREA OPERATIVA 2 ATLANTICO - BOLIVAR - CORDOBA - SUCRE (Barranquilla)</t>
  </si>
  <si>
    <t>APTO RAFAEL BARVO</t>
  </si>
  <si>
    <t xml:space="preserve">EL GUAMO AUTOM </t>
  </si>
  <si>
    <t>El Guamo</t>
  </si>
  <si>
    <t>REPELON</t>
  </si>
  <si>
    <t>Repelón</t>
  </si>
  <si>
    <t>SAN ESTANISLAO</t>
  </si>
  <si>
    <t>San Estanislao</t>
  </si>
  <si>
    <t>COLOMBOY</t>
  </si>
  <si>
    <t>Sahagún</t>
  </si>
  <si>
    <t>SAHAGUN</t>
  </si>
  <si>
    <t>USIACURI</t>
  </si>
  <si>
    <t>Usiacuri</t>
  </si>
  <si>
    <t>PTO COLOMBIA</t>
  </si>
  <si>
    <t>Puerto Colombia</t>
  </si>
  <si>
    <t>CUBA HDA</t>
  </si>
  <si>
    <t>Montelibano</t>
  </si>
  <si>
    <t>Apto, MOMPOS</t>
  </si>
  <si>
    <t>Apto, Mompos</t>
  </si>
  <si>
    <t>PLANETA RICA</t>
  </si>
  <si>
    <t>Planeta Rica</t>
  </si>
  <si>
    <t>CARMEN DE BOLIVAR</t>
  </si>
  <si>
    <t>El Carmen De Bolívar</t>
  </si>
  <si>
    <t>SAN PEDRITO ALERTA</t>
  </si>
  <si>
    <t>Suan</t>
  </si>
  <si>
    <t>CHINU</t>
  </si>
  <si>
    <t>Chinu</t>
  </si>
  <si>
    <t>SAN JUAN DE URABA</t>
  </si>
  <si>
    <t>San Juan De Uraba</t>
  </si>
  <si>
    <t>SAN PABLO</t>
  </si>
  <si>
    <t>María La Baja</t>
  </si>
  <si>
    <t>FLORES LAS</t>
  </si>
  <si>
    <t>Barranquilla</t>
  </si>
  <si>
    <t>CA#AVERAL</t>
  </si>
  <si>
    <t>Turbaco</t>
  </si>
  <si>
    <t>MONTERREY FORESTAL</t>
  </si>
  <si>
    <t>Zambrano</t>
  </si>
  <si>
    <t>NORMAL MANATI</t>
  </si>
  <si>
    <t>Manatí</t>
  </si>
  <si>
    <t>PIOJO</t>
  </si>
  <si>
    <t>Piojo</t>
  </si>
  <si>
    <t>CASA DE BOMBAS</t>
  </si>
  <si>
    <t>LEÑA</t>
  </si>
  <si>
    <t>Candelaria</t>
  </si>
  <si>
    <t>CANDELARIA</t>
  </si>
  <si>
    <t>CAMPO DE LA CRUZ</t>
  </si>
  <si>
    <t>Campo De La Cruz</t>
  </si>
  <si>
    <t>COYONGAL ALERTAS [25021280]</t>
  </si>
  <si>
    <t>Magangué</t>
  </si>
  <si>
    <t>PORVENIR EL</t>
  </si>
  <si>
    <t>PTO GIRALDO</t>
  </si>
  <si>
    <t>Ponedera</t>
  </si>
  <si>
    <t>HIBACHARO</t>
  </si>
  <si>
    <t>SAN JOSE</t>
  </si>
  <si>
    <t>Luruaco</t>
  </si>
  <si>
    <t>MONTEBELLO</t>
  </si>
  <si>
    <t>Baranoa</t>
  </si>
  <si>
    <t>SABANALARGA</t>
  </si>
  <si>
    <t>Sabanalarga</t>
  </si>
  <si>
    <t>CAMPANOS LOS</t>
  </si>
  <si>
    <t>PICA PICA</t>
  </si>
  <si>
    <t>APARTADA LA</t>
  </si>
  <si>
    <t>La Apartada</t>
  </si>
  <si>
    <t>BARBOSA</t>
  </si>
  <si>
    <t>Magangue</t>
  </si>
  <si>
    <t>Córdoba</t>
  </si>
  <si>
    <t>REPRESA DE URRA</t>
  </si>
  <si>
    <t>Tierralta</t>
  </si>
  <si>
    <t>PUERTA ROJA</t>
  </si>
  <si>
    <t>Sincelejo</t>
  </si>
  <si>
    <t>NUEVA FLORIDA</t>
  </si>
  <si>
    <t>TOLUVIEJO [13090050]</t>
  </si>
  <si>
    <t>Tolú Viejo</t>
  </si>
  <si>
    <t>DOCTRINA LA</t>
  </si>
  <si>
    <t>Lorica</t>
  </si>
  <si>
    <t>SALADO EL</t>
  </si>
  <si>
    <t>Ciénaga De Oro</t>
  </si>
  <si>
    <t>LOMA VERDE</t>
  </si>
  <si>
    <t>Montería</t>
  </si>
  <si>
    <t>CHALAN</t>
  </si>
  <si>
    <t>Chalan</t>
  </si>
  <si>
    <t>LORICA AUTOMATICA</t>
  </si>
  <si>
    <t>UNIV DE SUCRE</t>
  </si>
  <si>
    <t>SAN BERNARDO DEL V</t>
  </si>
  <si>
    <t>San Bernardo Del Viento</t>
  </si>
  <si>
    <t>AYAPEL</t>
  </si>
  <si>
    <t>Ayapel</t>
  </si>
  <si>
    <t>SAN BENITO ABAD</t>
  </si>
  <si>
    <t>San Benito Abad</t>
  </si>
  <si>
    <t>CRISTO REY</t>
  </si>
  <si>
    <t>Puerto Escondido</t>
  </si>
  <si>
    <t>BARRANQUILLA Sede IDEAM (centro de la ciudad)</t>
  </si>
  <si>
    <t>Barranquilla  (centro de la ciudad)</t>
  </si>
  <si>
    <t>SANTIAGO APOSTOL</t>
  </si>
  <si>
    <t>PINILLOS</t>
  </si>
  <si>
    <t>Pinillos</t>
  </si>
  <si>
    <t>GALERAZAMBA</t>
  </si>
  <si>
    <t>Santa Catalina</t>
  </si>
  <si>
    <t>APTO BARACOA</t>
  </si>
  <si>
    <t>Apto, Magangue</t>
  </si>
  <si>
    <t>SAN ANTONIO</t>
  </si>
  <si>
    <t>CHIMA</t>
  </si>
  <si>
    <t>Chima</t>
  </si>
  <si>
    <t>ARBOLETES</t>
  </si>
  <si>
    <t>Arboletes</t>
  </si>
  <si>
    <t>TIERRALTA</t>
  </si>
  <si>
    <t>SAN LUIS</t>
  </si>
  <si>
    <t>Sucre</t>
  </si>
  <si>
    <t>PRESA AY GRANDE</t>
  </si>
  <si>
    <t>SINCERIN</t>
  </si>
  <si>
    <t>Arjona</t>
  </si>
  <si>
    <t>MAJAGUAL</t>
  </si>
  <si>
    <t>Majagual</t>
  </si>
  <si>
    <t>AREA OPERATIVA 5 MAGDALENA-CESAR (Santa Marta)</t>
  </si>
  <si>
    <t>SAN SEBASTIAN</t>
  </si>
  <si>
    <t>Pueblo Bello</t>
  </si>
  <si>
    <t>DOÑA MARIA</t>
  </si>
  <si>
    <t>Fundación</t>
  </si>
  <si>
    <t>BOSCONIA</t>
  </si>
  <si>
    <t>Bosconia</t>
  </si>
  <si>
    <t>CENTENARIO HDA</t>
  </si>
  <si>
    <t>Agustín Codazzi</t>
  </si>
  <si>
    <t>URUMITA</t>
  </si>
  <si>
    <t>Urumita</t>
  </si>
  <si>
    <t>PUEBLO BELLO</t>
  </si>
  <si>
    <t>ATANQUEZ</t>
  </si>
  <si>
    <t>Valledupar</t>
  </si>
  <si>
    <t>LA GLORIA</t>
  </si>
  <si>
    <t>Hato Nuevo</t>
  </si>
  <si>
    <t>LAGUNITAS</t>
  </si>
  <si>
    <t>Barrancas</t>
  </si>
  <si>
    <t>STA ISABEL</t>
  </si>
  <si>
    <t>Pelaya</t>
  </si>
  <si>
    <t>CURUMANI</t>
  </si>
  <si>
    <t>Curumani</t>
  </si>
  <si>
    <t>DIBULLA</t>
  </si>
  <si>
    <t>Dibulla</t>
  </si>
  <si>
    <t>CHIRIGUANA</t>
  </si>
  <si>
    <t>Chiriguana</t>
  </si>
  <si>
    <t>APURE</t>
  </si>
  <si>
    <t>Plato</t>
  </si>
  <si>
    <t>FONSECA</t>
  </si>
  <si>
    <t>Fonseca</t>
  </si>
  <si>
    <t>VILLANUEVA</t>
  </si>
  <si>
    <t>CARACOLI</t>
  </si>
  <si>
    <t>San Juan Del Cesar</t>
  </si>
  <si>
    <t>TERMOGUAJIRA  - AUT [15035020]</t>
  </si>
  <si>
    <t>MARIA LA</t>
  </si>
  <si>
    <t>Aracataca</t>
  </si>
  <si>
    <t>MATITAS (12 Km en linea recta al sur de la ciudad)</t>
  </si>
  <si>
    <t>Riohacha (12 Km en linea recta al sur de la ciudad)</t>
  </si>
  <si>
    <t>MANAURE</t>
  </si>
  <si>
    <t>Manaure</t>
  </si>
  <si>
    <t>ESC AGR CARRAIPIA</t>
  </si>
  <si>
    <t>Maicao</t>
  </si>
  <si>
    <t>BONANZA</t>
  </si>
  <si>
    <t>El Copey</t>
  </si>
  <si>
    <t>FUNDACION</t>
  </si>
  <si>
    <t>ALAMOS LOS</t>
  </si>
  <si>
    <t>San Sebastian</t>
  </si>
  <si>
    <t>PTO BOLIVAR</t>
  </si>
  <si>
    <t>Uribía</t>
  </si>
  <si>
    <t>MINCA (10 Km en linea recta al oriente de la ciudad)</t>
  </si>
  <si>
    <t>Santa Marta (10 Km linea recta al oriente de la ciudad)</t>
  </si>
  <si>
    <t>MINA LA</t>
  </si>
  <si>
    <t>Hatonuevo</t>
  </si>
  <si>
    <t>SAN LORENZO (45 Km en linea recta oriente de la ciudad)</t>
  </si>
  <si>
    <t>Santa Marta  (45 Km linea recta oriente de la ciudad)</t>
  </si>
  <si>
    <t>LA TAGUA (25 Km en linea recta al oriente de la ciudad)</t>
  </si>
  <si>
    <t>Santa Marta</t>
  </si>
  <si>
    <t>MONTERRUBIO</t>
  </si>
  <si>
    <t>Pivijay</t>
  </si>
  <si>
    <t>SALAMINA</t>
  </si>
  <si>
    <t>Salamina</t>
  </si>
  <si>
    <t>Sede IDEAM (centro de la ciudad)</t>
  </si>
  <si>
    <t>Santa Marta (centro de la ciudad)</t>
  </si>
  <si>
    <t>GUACHACA (60 Km en linea recta al nor-oriente de la ciudad)</t>
  </si>
  <si>
    <t>Santa Marta (60 Km linea recta al nor-oriente de la ciudad)</t>
  </si>
  <si>
    <t>CHIMICHAGUA</t>
  </si>
  <si>
    <t>Chimichagua</t>
  </si>
  <si>
    <t>GAVILAN</t>
  </si>
  <si>
    <t>El Reten</t>
  </si>
  <si>
    <t>PALMA LA</t>
  </si>
  <si>
    <t>Ciénaga</t>
  </si>
  <si>
    <t>ASTREA</t>
  </si>
  <si>
    <t>Astrea</t>
  </si>
  <si>
    <t>PASO EL</t>
  </si>
  <si>
    <t>El Paso</t>
  </si>
  <si>
    <t>PUEBLITO EL</t>
  </si>
  <si>
    <t>Santa Ana</t>
  </si>
  <si>
    <t>AGRADO EL</t>
  </si>
  <si>
    <t>MEDIA LUNA</t>
  </si>
  <si>
    <t>Manaure Balcón Del Cesar</t>
  </si>
  <si>
    <t>NUEVA GRANADA</t>
  </si>
  <si>
    <t>Nueva Granada</t>
  </si>
  <si>
    <t>CALLAO EL (10 Km en linea recta al oriente de la ciudad)</t>
  </si>
  <si>
    <t>Valledupar (10 Km linea recta al oriente de la ciudad)</t>
  </si>
  <si>
    <t>VILLA ROSA (57 Km en linea recta al oriente de la ciudad),</t>
  </si>
  <si>
    <t>Valledupar (57 Km linea recta al oriente de la ciudad)</t>
  </si>
  <si>
    <t>NAZARETH</t>
  </si>
  <si>
    <t>Uribia</t>
  </si>
  <si>
    <t>AEROPUERTO LAS FLORES</t>
  </si>
  <si>
    <t>El Banco</t>
  </si>
  <si>
    <t>PARIS DE FRANCIA (19 km en linea recta sur-oriente e la ciudad)</t>
  </si>
  <si>
    <t>Valledupar (19 km linea recta sur-oriente e la ciudad)</t>
  </si>
  <si>
    <t>ESPERANZA LA HDA</t>
  </si>
  <si>
    <t>POPONTE</t>
  </si>
  <si>
    <t>SAN RAFAEL</t>
  </si>
  <si>
    <t>Remolino</t>
  </si>
  <si>
    <t>SAN ANGEL</t>
  </si>
  <si>
    <t>Sabanas De San Ángel</t>
  </si>
  <si>
    <t>PALO ALTO</t>
  </si>
  <si>
    <t>Puebloviejo</t>
  </si>
  <si>
    <t>BELLAVISTA</t>
  </si>
  <si>
    <t>STA ROSA DE LIMA</t>
  </si>
  <si>
    <t>IRRAIPA</t>
  </si>
  <si>
    <t>SILLAMANA</t>
  </si>
  <si>
    <t>BURITACA</t>
  </si>
  <si>
    <t>CANAL EL</t>
  </si>
  <si>
    <t>PALMOR EL</t>
  </si>
  <si>
    <t>Cienaga</t>
  </si>
  <si>
    <t>HACIENDA LA CABAÑA</t>
  </si>
  <si>
    <t>Ariguani  (El Dificil)</t>
  </si>
  <si>
    <t>TAMALAMEQUE</t>
  </si>
  <si>
    <t>Tamalameque</t>
  </si>
  <si>
    <t>VILLA CONCEPCION</t>
  </si>
  <si>
    <t>Pijiño del Carmen</t>
  </si>
  <si>
    <t>GARRAPATA</t>
  </si>
  <si>
    <t>PUEBLO VIEJO</t>
  </si>
  <si>
    <t>Providencia</t>
  </si>
  <si>
    <t>SAN ANDRES</t>
  </si>
  <si>
    <t>San Andres</t>
  </si>
  <si>
    <t xml:space="preserve"> AREA OPERATIVA 8 SANTANDERES - ARAUCA (Bucaramanga)</t>
  </si>
  <si>
    <t>PLAYON EL</t>
  </si>
  <si>
    <t>El Playón</t>
  </si>
  <si>
    <t>ESC AGR CACHIRA</t>
  </si>
  <si>
    <t>Cachira</t>
  </si>
  <si>
    <t>ESC AGR MOGOTES</t>
  </si>
  <si>
    <t>Mogotes</t>
  </si>
  <si>
    <t>BODEGA LA</t>
  </si>
  <si>
    <t>Puerto Berrio</t>
  </si>
  <si>
    <t>LLANO DE PALMAS</t>
  </si>
  <si>
    <t>Rionegro</t>
  </si>
  <si>
    <t>CARMEN EL</t>
  </si>
  <si>
    <t>El Carmen</t>
  </si>
  <si>
    <t>PLAYA LA</t>
  </si>
  <si>
    <t>La Playa</t>
  </si>
  <si>
    <t>CONFINES</t>
  </si>
  <si>
    <t>Confines</t>
  </si>
  <si>
    <t>Bolívar</t>
  </si>
  <si>
    <t>Barichara</t>
  </si>
  <si>
    <t>Apto, Ocaña</t>
  </si>
  <si>
    <t>ABREGO CENTRO ADMO</t>
  </si>
  <si>
    <t>Abrego</t>
  </si>
  <si>
    <t>PIEDECUESTA GJA</t>
  </si>
  <si>
    <t>Piedecuesta</t>
  </si>
  <si>
    <t>CIMITARRA</t>
  </si>
  <si>
    <t>Cimitarra</t>
  </si>
  <si>
    <t>CERRITO</t>
  </si>
  <si>
    <t>Cerrito</t>
  </si>
  <si>
    <t>ISER PAMPLONA</t>
  </si>
  <si>
    <t>Pamplona</t>
  </si>
  <si>
    <t>CUCHARO EL</t>
  </si>
  <si>
    <t>Pinchote</t>
  </si>
  <si>
    <t>SABANA DE TORRES</t>
  </si>
  <si>
    <t>Sabana De Torres</t>
  </si>
  <si>
    <t>VILLA DEL ROSARIO</t>
  </si>
  <si>
    <t>Villa del Rosario</t>
  </si>
  <si>
    <t>CURITI N 2</t>
  </si>
  <si>
    <t>Curiti</t>
  </si>
  <si>
    <t>CAMPO HERMOSO</t>
  </si>
  <si>
    <t>Toledo</t>
  </si>
  <si>
    <t>TUNEBIA (Toledo N. S/der)</t>
  </si>
  <si>
    <t>Cubara</t>
  </si>
  <si>
    <t>BOYACA</t>
  </si>
  <si>
    <t>PTO WILCHES</t>
  </si>
  <si>
    <t>Puerto Wilches</t>
  </si>
  <si>
    <t>PANTANO EL</t>
  </si>
  <si>
    <t>Giron</t>
  </si>
  <si>
    <t>Santander</t>
  </si>
  <si>
    <t>SARDINATA</t>
  </si>
  <si>
    <t>Sardinata</t>
  </si>
  <si>
    <t>GRAMALOTE</t>
  </si>
  <si>
    <t>Gramalote</t>
  </si>
  <si>
    <t>SALAZAR</t>
  </si>
  <si>
    <t>Salazar</t>
  </si>
  <si>
    <t>FCA,LA PALMITA</t>
  </si>
  <si>
    <t>Pamplonita</t>
  </si>
  <si>
    <t>UNIV FCO P SANTAND</t>
  </si>
  <si>
    <t>OLIVAL</t>
  </si>
  <si>
    <t>Suaita</t>
  </si>
  <si>
    <t>VELEZ GJA</t>
  </si>
  <si>
    <t>Vélez</t>
  </si>
  <si>
    <t>SIMACOTA</t>
  </si>
  <si>
    <t>Simacota</t>
  </si>
  <si>
    <t>CUCUTILLA</t>
  </si>
  <si>
    <t>Cucutilla</t>
  </si>
  <si>
    <t>LOURDES</t>
  </si>
  <si>
    <t>Lourdes</t>
  </si>
  <si>
    <t>LIBANO EL</t>
  </si>
  <si>
    <t>San Alberto</t>
  </si>
  <si>
    <t>COROMORO</t>
  </si>
  <si>
    <t>Coromoro</t>
  </si>
  <si>
    <t>CHITAGA</t>
  </si>
  <si>
    <t>Chitaga</t>
  </si>
  <si>
    <t>SAN ALBERTO</t>
  </si>
  <si>
    <t>MARAVILLA LA</t>
  </si>
  <si>
    <t>San Calixto</t>
  </si>
  <si>
    <t>LA MATA</t>
  </si>
  <si>
    <t xml:space="preserve">La Gloria </t>
  </si>
  <si>
    <t>RAGONVALIA</t>
  </si>
  <si>
    <t>Ragonvalia</t>
  </si>
  <si>
    <t>Antigua Sede IDEAM nor-oriente de la ciudad</t>
  </si>
  <si>
    <t>Bucaramanga  (nor-oriente de la ciudad)</t>
  </si>
  <si>
    <t>MALAGA N 2</t>
  </si>
  <si>
    <t>Málaga</t>
  </si>
  <si>
    <t>CALDERA LA</t>
  </si>
  <si>
    <t>Mutiscua</t>
  </si>
  <si>
    <t>STA ROSA D SIMITI</t>
  </si>
  <si>
    <t>SANTA ROSA DEL SUR</t>
  </si>
  <si>
    <t>MIRAVALLES</t>
  </si>
  <si>
    <t>Moniquira</t>
  </si>
  <si>
    <t>LAJA LA</t>
  </si>
  <si>
    <t>Guadalupe</t>
  </si>
  <si>
    <t>ALBANIA</t>
  </si>
  <si>
    <t>Albania</t>
  </si>
  <si>
    <t>GAMBITA</t>
  </si>
  <si>
    <t>Gambita</t>
  </si>
  <si>
    <t>CAMPO CAPOTE</t>
  </si>
  <si>
    <t>Puerto Parra</t>
  </si>
  <si>
    <t>CHARALA</t>
  </si>
  <si>
    <t>Charala</t>
  </si>
  <si>
    <t>GLORIA LA</t>
  </si>
  <si>
    <t>La Gloria</t>
  </si>
  <si>
    <t>ENCINO</t>
  </si>
  <si>
    <t>Encino</t>
  </si>
  <si>
    <t>GUAVATA</t>
  </si>
  <si>
    <t>Guavata</t>
  </si>
  <si>
    <t>LABATECA</t>
  </si>
  <si>
    <t>Labateca</t>
  </si>
  <si>
    <t>SAN BERNARDO BATA</t>
  </si>
  <si>
    <t>PALMAR EL</t>
  </si>
  <si>
    <t>Palmar</t>
  </si>
  <si>
    <t>VIVERO SURATA</t>
  </si>
  <si>
    <t>Surata</t>
  </si>
  <si>
    <t>PRESIDENTE</t>
  </si>
  <si>
    <t>SANTUARIO EL</t>
  </si>
  <si>
    <t>Contratación</t>
  </si>
  <si>
    <t>TIBU</t>
  </si>
  <si>
    <t>Tibu</t>
  </si>
  <si>
    <t>SIMITI</t>
  </si>
  <si>
    <t>Simiti</t>
  </si>
  <si>
    <t>SUAITA</t>
  </si>
  <si>
    <t>VILLA CARO</t>
  </si>
  <si>
    <t>Villa Caro</t>
  </si>
  <si>
    <t>VALLE DE SAN JOSE</t>
  </si>
  <si>
    <t>Valle De San José</t>
  </si>
  <si>
    <t>23205020</t>
  </si>
  <si>
    <t>COL COOPERATIVO</t>
  </si>
  <si>
    <t>San Pablo</t>
  </si>
  <si>
    <t>YONDO</t>
  </si>
  <si>
    <t>Yondo</t>
  </si>
  <si>
    <t>ZAPATOCA</t>
  </si>
  <si>
    <t>Zapatoca</t>
  </si>
  <si>
    <t xml:space="preserve">Bucaramanga </t>
  </si>
  <si>
    <t>ARENAL</t>
  </si>
  <si>
    <t>GAMARRA</t>
  </si>
  <si>
    <t>Gamarra</t>
  </si>
  <si>
    <t>CARARE</t>
  </si>
  <si>
    <t>EL VOLCAN</t>
  </si>
  <si>
    <t>NARANJO EL</t>
  </si>
  <si>
    <t>Lebrija</t>
  </si>
  <si>
    <t>MOLAGAVITA</t>
  </si>
  <si>
    <t>Molagavita</t>
  </si>
  <si>
    <t>Arauca</t>
  </si>
  <si>
    <t>MANZANARES</t>
  </si>
  <si>
    <t>Chinacota</t>
  </si>
  <si>
    <t>LLANO GRANDE</t>
  </si>
  <si>
    <t>FUENTE LA</t>
  </si>
  <si>
    <t>ARAUQUITA</t>
  </si>
  <si>
    <t>Arauquita</t>
  </si>
  <si>
    <t>San Andrés</t>
  </si>
  <si>
    <t>DIVISIONES</t>
  </si>
  <si>
    <t>SAN VICENTE</t>
  </si>
  <si>
    <t>San Vicente de Chucuri</t>
  </si>
  <si>
    <t>PARAMO EL</t>
  </si>
  <si>
    <t>Carcasi</t>
  </si>
  <si>
    <t>GUACA</t>
  </si>
  <si>
    <t>Guaca</t>
  </si>
  <si>
    <t>OIBA</t>
  </si>
  <si>
    <t>Oiba</t>
  </si>
  <si>
    <t>SITIO NUEVO</t>
  </si>
  <si>
    <t>PUERTO WILCHES</t>
  </si>
  <si>
    <t>PTE FERROCARRIL</t>
  </si>
  <si>
    <t>LA MARIA</t>
  </si>
  <si>
    <t>MATEZAMURO</t>
  </si>
  <si>
    <t>CANELOS</t>
  </si>
  <si>
    <t>Santa Rosa De Simiti (al sur)</t>
  </si>
  <si>
    <t>MAMONAL EL HACIENDA</t>
  </si>
  <si>
    <t>San Gil</t>
  </si>
  <si>
    <t>TEORAMA</t>
  </si>
  <si>
    <t>Teorama</t>
  </si>
  <si>
    <t>TONA</t>
  </si>
  <si>
    <t>Tona</t>
  </si>
  <si>
    <t>VILLA LEIVA</t>
  </si>
  <si>
    <t>SAN RAFAEL  (9 Km en linea recta al norte de la ciudad)</t>
  </si>
  <si>
    <t>TOPE EL</t>
  </si>
  <si>
    <t>Santa Bárbara</t>
  </si>
  <si>
    <t>PUTANA LA</t>
  </si>
  <si>
    <t>San Vicente De Chucurí</t>
  </si>
  <si>
    <t>AREA OPERATIVA 6 BOYACA - CASANARE  (Duitama)</t>
  </si>
  <si>
    <t>Duitama (occidente de la ciudad)</t>
  </si>
  <si>
    <t>Duitama  (occidente de la ciudad)</t>
  </si>
  <si>
    <t>VILLA DE LEIVA</t>
  </si>
  <si>
    <t>Villa De Leyva</t>
  </si>
  <si>
    <t>GUICAN</t>
  </si>
  <si>
    <t>Guican</t>
  </si>
  <si>
    <t>VILLA CARMEN</t>
  </si>
  <si>
    <t>Samaca</t>
  </si>
  <si>
    <t>SURBATA BONZA</t>
  </si>
  <si>
    <t>Duitama</t>
  </si>
  <si>
    <t>U P T C (norte de la ciudad)</t>
  </si>
  <si>
    <t>Tunja  (norte de la ciudad)</t>
  </si>
  <si>
    <t>TUNGUAVITA</t>
  </si>
  <si>
    <t>Paipa</t>
  </si>
  <si>
    <t>CAPITANEJO</t>
  </si>
  <si>
    <t>Capitanejo</t>
  </si>
  <si>
    <t>BOAVITA</t>
  </si>
  <si>
    <t>Boavita</t>
  </si>
  <si>
    <t>APTO A LLERAS C</t>
  </si>
  <si>
    <t>Apto, Sogamoso</t>
  </si>
  <si>
    <t>PAZ DE ARIPORO</t>
  </si>
  <si>
    <t>Paz De Ariporo</t>
  </si>
  <si>
    <t>CASANARE</t>
  </si>
  <si>
    <t>SUTATENZA</t>
  </si>
  <si>
    <t>Sutatenza</t>
  </si>
  <si>
    <t>CAMPOHERMOSO</t>
  </si>
  <si>
    <t>Campohermoso</t>
  </si>
  <si>
    <t>APTO YOPAL</t>
  </si>
  <si>
    <t>Apto, Yopal</t>
  </si>
  <si>
    <t>VISTA HERMOSA</t>
  </si>
  <si>
    <t>Campohermoso (corregimiento de campohermoso)</t>
  </si>
  <si>
    <t>IZA</t>
  </si>
  <si>
    <t>Iza</t>
  </si>
  <si>
    <t>BORBUR 2</t>
  </si>
  <si>
    <t>San Pablo De Borbur</t>
  </si>
  <si>
    <t>APTO FURATENA</t>
  </si>
  <si>
    <t>Apto, Quipama</t>
  </si>
  <si>
    <t>RAQUIRA</t>
  </si>
  <si>
    <t>Raquira</t>
  </si>
  <si>
    <t>COCUY EL</t>
  </si>
  <si>
    <t>El Cocuy</t>
  </si>
  <si>
    <t>COMBITA</t>
  </si>
  <si>
    <t>Combita</t>
  </si>
  <si>
    <t>BUENAVISTA</t>
  </si>
  <si>
    <t>NUEVO COLON</t>
  </si>
  <si>
    <t>Nuevo Colon</t>
  </si>
  <si>
    <t>INST AGR MACANAL</t>
  </si>
  <si>
    <t>Macanal</t>
  </si>
  <si>
    <t>TAURAMENA</t>
  </si>
  <si>
    <t>Tauramena</t>
  </si>
  <si>
    <t>AGUAZUL</t>
  </si>
  <si>
    <t>Aguazul</t>
  </si>
  <si>
    <t>CHAPARRERA LA (26 Km en linea recta al norte de la ciudad)</t>
  </si>
  <si>
    <t xml:space="preserve">Yopal  </t>
  </si>
  <si>
    <t>INST AGR STA SOFIA</t>
  </si>
  <si>
    <t>Santa Sofía</t>
  </si>
  <si>
    <t>BANCO EL</t>
  </si>
  <si>
    <t>Pore</t>
  </si>
  <si>
    <t>TAME</t>
  </si>
  <si>
    <t>Tame</t>
  </si>
  <si>
    <t>TRINIDAD</t>
  </si>
  <si>
    <t>Trinidad</t>
  </si>
  <si>
    <t>TAMARA</t>
  </si>
  <si>
    <t>Tamara</t>
  </si>
  <si>
    <t>COPA LA</t>
  </si>
  <si>
    <t>Toca</t>
  </si>
  <si>
    <t>GARAGOA</t>
  </si>
  <si>
    <t>Garagoa</t>
  </si>
  <si>
    <t>TIBANA</t>
  </si>
  <si>
    <t>Tibana</t>
  </si>
  <si>
    <t>PACHAVITA</t>
  </si>
  <si>
    <t>Pachavita</t>
  </si>
  <si>
    <t>VENTAQUEMADA</t>
  </si>
  <si>
    <t>Ventaquemada</t>
  </si>
  <si>
    <t>CEDROS LOS</t>
  </si>
  <si>
    <t>MORICHAL</t>
  </si>
  <si>
    <t>ALMEIDA</t>
  </si>
  <si>
    <t>Almeida</t>
  </si>
  <si>
    <t>CHINAVITA</t>
  </si>
  <si>
    <t>Chinavita</t>
  </si>
  <si>
    <t>SOMONDOCO</t>
  </si>
  <si>
    <t>Somondoco</t>
  </si>
  <si>
    <t>SAN LUIS DE GACENO</t>
  </si>
  <si>
    <t>San Luis De Gaceno</t>
  </si>
  <si>
    <t>SUSACON</t>
  </si>
  <si>
    <t>Susacón</t>
  </si>
  <si>
    <t>SAN PEDRO IGUAQUE</t>
  </si>
  <si>
    <t>Chiquiza</t>
  </si>
  <si>
    <t>GACHANTIVA</t>
  </si>
  <si>
    <t>Gachantiva</t>
  </si>
  <si>
    <t>PAUNA</t>
  </si>
  <si>
    <t>Pauna</t>
  </si>
  <si>
    <t>RAMIRIQUI</t>
  </si>
  <si>
    <t>Ramiriqui</t>
  </si>
  <si>
    <t>SANTA MARIA</t>
  </si>
  <si>
    <t>Santa Maria</t>
  </si>
  <si>
    <t>MUZO</t>
  </si>
  <si>
    <t>Muzo</t>
  </si>
  <si>
    <t>CASA AMARILLA</t>
  </si>
  <si>
    <t>ARCABUCO</t>
  </si>
  <si>
    <t>Arcabuco</t>
  </si>
  <si>
    <t>STA ROSA D VITERBO</t>
  </si>
  <si>
    <t>Santa Rosa De Viterbo</t>
  </si>
  <si>
    <t>ZETAQUIRA</t>
  </si>
  <si>
    <t>Zetaquira</t>
  </si>
  <si>
    <t>VIVERO EL</t>
  </si>
  <si>
    <t>Miraflores</t>
  </si>
  <si>
    <t>CHISCAS</t>
  </si>
  <si>
    <t>Chiscas</t>
  </si>
  <si>
    <t>CHITA</t>
  </si>
  <si>
    <t>Chita</t>
  </si>
  <si>
    <t>MORRO EL (20 Km en linea recta al noroccidente de la ciudad)</t>
  </si>
  <si>
    <t>YOPAL  (20 Km en linea recta al noroccidente de la ciudad)</t>
  </si>
  <si>
    <t>CERINZA</t>
  </si>
  <si>
    <t>Cerinza</t>
  </si>
  <si>
    <t>RONDON</t>
  </si>
  <si>
    <t>Rondo</t>
  </si>
  <si>
    <t>CORINTO</t>
  </si>
  <si>
    <t>CHAMEZA</t>
  </si>
  <si>
    <t>Chameza</t>
  </si>
  <si>
    <t>SABOYA</t>
  </si>
  <si>
    <t>Saboya</t>
  </si>
  <si>
    <t>BETEITIVA</t>
  </si>
  <si>
    <t>Betéitiva</t>
  </si>
  <si>
    <t>VILLA LUISA</t>
  </si>
  <si>
    <t>Ramiriquí</t>
  </si>
  <si>
    <t>AREA OPERATIVA 4 HUILA - CAQUETA - AMAZONAS (Neiva)</t>
  </si>
  <si>
    <t>CANDELA LA</t>
  </si>
  <si>
    <t>SAN AGUSTÍN</t>
  </si>
  <si>
    <t>PTE SALADOBLANCO R</t>
  </si>
  <si>
    <t>ELÍAS</t>
  </si>
  <si>
    <t>GIGANTE 2</t>
  </si>
  <si>
    <t>Gigante</t>
  </si>
  <si>
    <t>HATO MILAGRO</t>
  </si>
  <si>
    <t>Tello</t>
  </si>
  <si>
    <t>HATILLO EL</t>
  </si>
  <si>
    <t>TESALIA</t>
  </si>
  <si>
    <t>VALPARAISO</t>
  </si>
  <si>
    <t>Valparaíso</t>
  </si>
  <si>
    <t>CAQUETA</t>
  </si>
  <si>
    <t>ANCHIQUE</t>
  </si>
  <si>
    <t>Natagaima</t>
  </si>
  <si>
    <t>SAN ALFONSO</t>
  </si>
  <si>
    <t>Villavieja</t>
  </si>
  <si>
    <t>POLONIA</t>
  </si>
  <si>
    <t>BARAYA</t>
  </si>
  <si>
    <t>Baraya</t>
  </si>
  <si>
    <t>HATO BOGOTA</t>
  </si>
  <si>
    <t>APTO G ARTUNDUAGA</t>
  </si>
  <si>
    <t>Apto, Florencia</t>
  </si>
  <si>
    <t>BELEN DE ANDAQUIES</t>
  </si>
  <si>
    <t>Belén De Los Andaquies</t>
  </si>
  <si>
    <t>MIRAFLORES</t>
  </si>
  <si>
    <t>Colombia</t>
  </si>
  <si>
    <t>HOBO EL</t>
  </si>
  <si>
    <t>Hobo</t>
  </si>
  <si>
    <t>YARUMAL</t>
  </si>
  <si>
    <t>NÁTAGA</t>
  </si>
  <si>
    <t>TERUEL</t>
  </si>
  <si>
    <t>STA ROSA HDA</t>
  </si>
  <si>
    <t>YAGUARÁ</t>
  </si>
  <si>
    <t>SAN JOSE DE FRAGUA</t>
  </si>
  <si>
    <t>San José Del Fragua</t>
  </si>
  <si>
    <t>ALGECIRAS</t>
  </si>
  <si>
    <t>Algeciras</t>
  </si>
  <si>
    <t>VILLAVIEJA FFCC</t>
  </si>
  <si>
    <t>ROSALES LOS</t>
  </si>
  <si>
    <t>Campoalegre</t>
  </si>
  <si>
    <t>Huila</t>
  </si>
  <si>
    <t>LARANDIA</t>
  </si>
  <si>
    <t>Florencia</t>
  </si>
  <si>
    <t>BETULIA LA</t>
  </si>
  <si>
    <t>Agrado</t>
  </si>
  <si>
    <t>SAN JOSE DE ISNOS</t>
  </si>
  <si>
    <t>Isnos</t>
  </si>
  <si>
    <t>TARQUI</t>
  </si>
  <si>
    <t>Tarqui</t>
  </si>
  <si>
    <t>NATAGA</t>
  </si>
  <si>
    <t>Nataga</t>
  </si>
  <si>
    <t>TESALIA 2</t>
  </si>
  <si>
    <t>Tesalia</t>
  </si>
  <si>
    <t>INSFOPAL</t>
  </si>
  <si>
    <t>Pitalito</t>
  </si>
  <si>
    <t>STA LETICIA</t>
  </si>
  <si>
    <t>ACEVEDO</t>
  </si>
  <si>
    <t>Acevedo</t>
  </si>
  <si>
    <t>VISO EL</t>
  </si>
  <si>
    <t>Elías</t>
  </si>
  <si>
    <t>YAGUARA</t>
  </si>
  <si>
    <t>Yaguara</t>
  </si>
  <si>
    <t>Palermo</t>
  </si>
  <si>
    <t>JAGUA LA</t>
  </si>
  <si>
    <t>Garzón</t>
  </si>
  <si>
    <t>MEREMBERG HDA</t>
  </si>
  <si>
    <t>La Plata</t>
  </si>
  <si>
    <t>ALTO DEL OBISPO</t>
  </si>
  <si>
    <t>San Agustín</t>
  </si>
  <si>
    <t>PARQUE ARQUEOLOGICO</t>
  </si>
  <si>
    <t>PALACIO-VEGALARGA (40 Km en linea recta oriente de la ciudad)</t>
  </si>
  <si>
    <t>Neiva</t>
  </si>
  <si>
    <t>ARARACUARA</t>
  </si>
  <si>
    <t>Solano</t>
  </si>
  <si>
    <t>VILLA FATIMA</t>
  </si>
  <si>
    <t>GARZON</t>
  </si>
  <si>
    <t>ZULUAGA</t>
  </si>
  <si>
    <t>OPORAPA</t>
  </si>
  <si>
    <t>Oporapa</t>
  </si>
  <si>
    <t>LAGUNA LA</t>
  </si>
  <si>
    <t>STA ANA</t>
  </si>
  <si>
    <t>Neiva (4 km en line recta al Oriente de la ciudad)</t>
  </si>
  <si>
    <t>MESA REDONDA</t>
  </si>
  <si>
    <t>STA MARIA</t>
  </si>
  <si>
    <t>Santa María</t>
  </si>
  <si>
    <t>GUADUAL EL</t>
  </si>
  <si>
    <t>Rivera</t>
  </si>
  <si>
    <t>ANTENA TV</t>
  </si>
  <si>
    <t>PRAGA</t>
  </si>
  <si>
    <t>Aipe</t>
  </si>
  <si>
    <t>BETANIA TV</t>
  </si>
  <si>
    <t>STA HELENA (25 Km en linea recta al oriente de la ciudad)</t>
  </si>
  <si>
    <t>Neiva  (25 Km en linea recta al oriente de la ciudad)</t>
  </si>
  <si>
    <t>PAEZ PAICOL RADIO</t>
  </si>
  <si>
    <t>Paicol</t>
  </si>
  <si>
    <t>CRUCES LAS</t>
  </si>
  <si>
    <t>Alpujarra</t>
  </si>
  <si>
    <t>CRISTALINA LA HDA</t>
  </si>
  <si>
    <t>INZA</t>
  </si>
  <si>
    <t>Inza</t>
  </si>
  <si>
    <t>PTE BALSEADERO RAD</t>
  </si>
  <si>
    <t>ALTAMIRA</t>
  </si>
  <si>
    <t>Altamira</t>
  </si>
  <si>
    <t>AREA OPERATIVA 1 ANTIOQUIA - CHOCO - RISARALDA (Medellin)</t>
  </si>
  <si>
    <t>ALDEA LA (20 Km en linea recta al occidente de la ciudad)</t>
  </si>
  <si>
    <t>Medellín (20 Km en linea recta al occidente de la ciudad)</t>
  </si>
  <si>
    <t>ANZA</t>
  </si>
  <si>
    <t>Anza</t>
  </si>
  <si>
    <t>BELMIRA</t>
  </si>
  <si>
    <t>Belmira</t>
  </si>
  <si>
    <t>NUS GJA EXP EL</t>
  </si>
  <si>
    <t>San Roque</t>
  </si>
  <si>
    <t>CUCHILLA LA</t>
  </si>
  <si>
    <t>IGUANA LA (5 Km en linea recta al occidente de la ciudad)</t>
  </si>
  <si>
    <t>Medellín (5 Km en linea recta al occidente de la ciudad)</t>
  </si>
  <si>
    <t>NACIONAL GJA LA</t>
  </si>
  <si>
    <t>Támesis</t>
  </si>
  <si>
    <t>PUEBLORRICO</t>
  </si>
  <si>
    <t>Pueblorrico</t>
  </si>
  <si>
    <t>SANTA RITA</t>
  </si>
  <si>
    <t>Ituango</t>
  </si>
  <si>
    <t>MARINILLA</t>
  </si>
  <si>
    <t>Marinilla</t>
  </si>
  <si>
    <t>STA HELENA (corregimiento de Sta, Helana al oriente de la ciudad)</t>
  </si>
  <si>
    <t>Medellín (corregimiento de Sta, Helana al oriente de la ciudad)</t>
  </si>
  <si>
    <t>TULIO OSPINA</t>
  </si>
  <si>
    <t>Bello</t>
  </si>
  <si>
    <t>Yarumal</t>
  </si>
  <si>
    <t>PENOL EL</t>
  </si>
  <si>
    <t>Peñol</t>
  </si>
  <si>
    <t>COQUERA LA</t>
  </si>
  <si>
    <t>Caucasia</t>
  </si>
  <si>
    <t>Sede IDEAM occidente de la ciudad</t>
  </si>
  <si>
    <t>Medellín occidente de la ciudad</t>
  </si>
  <si>
    <t>URRAO</t>
  </si>
  <si>
    <t>Urrao</t>
  </si>
  <si>
    <t>UNIBAN</t>
  </si>
  <si>
    <t>Apartado</t>
  </si>
  <si>
    <t>CAMPOALEGRE</t>
  </si>
  <si>
    <t>El Carmen De Viboral</t>
  </si>
  <si>
    <t>VARAS LAS</t>
  </si>
  <si>
    <t>SAN JACINTO DEL CAUCA</t>
  </si>
  <si>
    <t>CASCO EL</t>
  </si>
  <si>
    <t>PACORA PLAZA FERIA</t>
  </si>
  <si>
    <t>Pacora</t>
  </si>
  <si>
    <t>LA VUELTA</t>
  </si>
  <si>
    <t>Lloró</t>
  </si>
  <si>
    <t>OLAYA</t>
  </si>
  <si>
    <t>Olaya</t>
  </si>
  <si>
    <t>PANAMERICANA</t>
  </si>
  <si>
    <t>Bahía Solano</t>
  </si>
  <si>
    <t>LA ABERTURA</t>
  </si>
  <si>
    <t>SAN ISIDRO</t>
  </si>
  <si>
    <t>Entrerrios</t>
  </si>
  <si>
    <t>CONCEPCION</t>
  </si>
  <si>
    <t>Concepción</t>
  </si>
  <si>
    <t>SAN ROQUE</t>
  </si>
  <si>
    <t>SONSON</t>
  </si>
  <si>
    <t>Sonsón</t>
  </si>
  <si>
    <t>LA HERRADURA</t>
  </si>
  <si>
    <t>Concordia</t>
  </si>
  <si>
    <t>MESETA LA SN PEDRO</t>
  </si>
  <si>
    <t>ITA ANDES</t>
  </si>
  <si>
    <t>Andes</t>
  </si>
  <si>
    <t>SAN FRANCISCO</t>
  </si>
  <si>
    <t>San Francisco</t>
  </si>
  <si>
    <t>LA PLACITA</t>
  </si>
  <si>
    <t>Liborina</t>
  </si>
  <si>
    <t>ALEJANDRIA</t>
  </si>
  <si>
    <t>Alejandría</t>
  </si>
  <si>
    <t>ABEJORRAL</t>
  </si>
  <si>
    <t>Abejorral</t>
  </si>
  <si>
    <t>ABRIAQUI</t>
  </si>
  <si>
    <t>Abriaqui</t>
  </si>
  <si>
    <t>NORMAL STA TERESA</t>
  </si>
  <si>
    <t>Frontino</t>
  </si>
  <si>
    <t>GIRALDO</t>
  </si>
  <si>
    <t>Giraldo</t>
  </si>
  <si>
    <t>PLAYA ALTA</t>
  </si>
  <si>
    <t>Tarazá</t>
  </si>
  <si>
    <t>Betulia</t>
  </si>
  <si>
    <t>GOMEZ PLATA</t>
  </si>
  <si>
    <t>Gómez Plata</t>
  </si>
  <si>
    <t>GUARUMO LA LUCHA</t>
  </si>
  <si>
    <t>Cáceres</t>
  </si>
  <si>
    <t>VEGACHI</t>
  </si>
  <si>
    <t>Vegachi</t>
  </si>
  <si>
    <t>DIQUE EL</t>
  </si>
  <si>
    <t>Jericó</t>
  </si>
  <si>
    <t>LA ILUSIÓN</t>
  </si>
  <si>
    <t>Fredonia</t>
  </si>
  <si>
    <t>MESOPOTAMIA</t>
  </si>
  <si>
    <t>La Unión</t>
  </si>
  <si>
    <t>ANGOSTURA</t>
  </si>
  <si>
    <t>Angostura</t>
  </si>
  <si>
    <t>HACIENDA LA MONEDA</t>
  </si>
  <si>
    <t>AMALFI</t>
  </si>
  <si>
    <t>Amalfi</t>
  </si>
  <si>
    <t>TUNEZ HDA</t>
  </si>
  <si>
    <t>SALAMINA CONC BARC</t>
  </si>
  <si>
    <t>STA MARTHA</t>
  </si>
  <si>
    <t>Turbo</t>
  </si>
  <si>
    <t>LLANOS D CUIBA LOS</t>
  </si>
  <si>
    <t>SAN ANDRÉS</t>
  </si>
  <si>
    <t>LA PINTADA</t>
  </si>
  <si>
    <t>Aguadas</t>
  </si>
  <si>
    <t>BETANIA-LAS GUACAS</t>
  </si>
  <si>
    <t>Betania</t>
  </si>
  <si>
    <t>PTO VALDIVIA</t>
  </si>
  <si>
    <t>Valdivia</t>
  </si>
  <si>
    <t>CACERES</t>
  </si>
  <si>
    <t>SALADA LA</t>
  </si>
  <si>
    <t>NECHI</t>
  </si>
  <si>
    <t>Nechí</t>
  </si>
  <si>
    <t>ESPERANZA LA RADIO</t>
  </si>
  <si>
    <t>BOLOMBOLO ALERTAS</t>
  </si>
  <si>
    <t>STO DOMINGO</t>
  </si>
  <si>
    <t>Santo Domingo</t>
  </si>
  <si>
    <t>ASTILLEROS</t>
  </si>
  <si>
    <t>BOSQUE EL</t>
  </si>
  <si>
    <t>Zaragoza</t>
  </si>
  <si>
    <t>CA#ASGORDAS</t>
  </si>
  <si>
    <t>Cañasgordas</t>
  </si>
  <si>
    <t>AREA OPERATIVA 3 META -  CASANARE (Villavicencio)</t>
  </si>
  <si>
    <t>FUNDO NUEVO HUMAPO</t>
  </si>
  <si>
    <t>Puerto López</t>
  </si>
  <si>
    <t>Meta</t>
  </si>
  <si>
    <t>HUERTA LA GRANDE</t>
  </si>
  <si>
    <t>Villavicencio (21 Km en linea recta al Sur-Oriente de la ciuada)</t>
  </si>
  <si>
    <t>Villavicencio (10 Km en linea recta Sur de la ciuada)</t>
  </si>
  <si>
    <t>San Jose del Guaviare  (30 Km en linea recta Sur de la ciudad)</t>
  </si>
  <si>
    <t>GUAVIARE</t>
  </si>
  <si>
    <t>PTO LOPEZ</t>
  </si>
  <si>
    <t>VILLAVICENCIO Sede IDEAM (Occidentede la ciudad)</t>
  </si>
  <si>
    <t>Villavicencio  (Occidentede la ciudad)</t>
  </si>
  <si>
    <t>ACACIAS</t>
  </si>
  <si>
    <t>Acacias</t>
  </si>
  <si>
    <t>San Jose del Guaviare (238 Km en linea recta al Oriente de la ciuada)</t>
  </si>
  <si>
    <t>CABUYARO</t>
  </si>
  <si>
    <t>Cabuyaro</t>
  </si>
  <si>
    <t>Restrepo</t>
  </si>
  <si>
    <t>SAN MARTIN</t>
  </si>
  <si>
    <t>San Martin</t>
  </si>
  <si>
    <t>GUAMAL</t>
  </si>
  <si>
    <t>Guamal</t>
  </si>
  <si>
    <t>MACARENA LA</t>
  </si>
  <si>
    <t>La Macarena</t>
  </si>
  <si>
    <t>Vistahermosa</t>
  </si>
  <si>
    <t>ACDTO LA ESMERALDA</t>
  </si>
  <si>
    <t>Villavicencio</t>
  </si>
  <si>
    <t>SAN LUIS CUBARRAL</t>
  </si>
  <si>
    <t>Cubarral</t>
  </si>
  <si>
    <t>CABAÑA LA HDA</t>
  </si>
  <si>
    <t>Cumaral</t>
  </si>
  <si>
    <t>DON ANTONIO</t>
  </si>
  <si>
    <t>SAN JOSE GUAVIARE</t>
  </si>
  <si>
    <t>San Jose del Guaviare</t>
  </si>
  <si>
    <t>PTO INIRIDA</t>
  </si>
  <si>
    <t>Inírida</t>
  </si>
  <si>
    <t>GUAINIA</t>
  </si>
  <si>
    <t>PTO LLERAS</t>
  </si>
  <si>
    <t>Puerto Lleras</t>
  </si>
  <si>
    <t>FUENTE DE ORO</t>
  </si>
  <si>
    <t>Fuente De Oro</t>
  </si>
  <si>
    <t>Villavicencio  (28 Km en linea recta hacia el oriente  de la ciudad)</t>
  </si>
  <si>
    <t>MESA DE FERNANDEZ</t>
  </si>
  <si>
    <t>San Juan De Arama</t>
  </si>
  <si>
    <t>SAN JUAN DE ARAMA</t>
  </si>
  <si>
    <t>MEDINA</t>
  </si>
  <si>
    <t>Medina</t>
  </si>
  <si>
    <t>San Carlos de Guaroa</t>
  </si>
  <si>
    <t>PTO RICO</t>
  </si>
  <si>
    <t>Puerto Rico</t>
  </si>
  <si>
    <t>HOLANDA LA</t>
  </si>
  <si>
    <t>Granada</t>
  </si>
  <si>
    <t>JAPON EL</t>
  </si>
  <si>
    <t>Paratebueno</t>
  </si>
  <si>
    <t>CALVARIO EL</t>
  </si>
  <si>
    <t>El Calvario</t>
  </si>
  <si>
    <t>MONFORT</t>
  </si>
  <si>
    <t>Cubarral (14 Km linea recta piedemonte)</t>
  </si>
  <si>
    <t>Villavicencio  (7 Km linea recta via Bogotá)</t>
  </si>
  <si>
    <t>VILLAFATIMA</t>
  </si>
  <si>
    <t>Mitú</t>
  </si>
  <si>
    <t>VAUPES</t>
  </si>
  <si>
    <t>MITU AUTOMATICA</t>
  </si>
  <si>
    <t>SUSUMUCO</t>
  </si>
  <si>
    <t>Guayabetal</t>
  </si>
  <si>
    <t>MARGARITAS LAS HDA</t>
  </si>
  <si>
    <t>Villavicencio  (al sur-oriente  de la ciudad)</t>
  </si>
  <si>
    <t>CUMARIBO</t>
  </si>
  <si>
    <t>PINALITO</t>
  </si>
  <si>
    <t>MODULOS</t>
  </si>
  <si>
    <t>Orocue</t>
  </si>
  <si>
    <t>GUAICARAMO</t>
  </si>
  <si>
    <t>Barranca De Upia</t>
  </si>
  <si>
    <t>MESETAS</t>
  </si>
  <si>
    <t>Mesetas</t>
  </si>
  <si>
    <t>CALIME</t>
  </si>
  <si>
    <t>El Dorado</t>
  </si>
  <si>
    <t>AREA OPERATIVA 10 TOLIMA - CUNDINAMARCA No,10 (Ibague)</t>
  </si>
  <si>
    <t>POTOSI HDA</t>
  </si>
  <si>
    <t>Armero</t>
  </si>
  <si>
    <t>SALTO EL</t>
  </si>
  <si>
    <t>Ambalema</t>
  </si>
  <si>
    <t>SIERRA LA</t>
  </si>
  <si>
    <t>Lérida</t>
  </si>
  <si>
    <t>CUNDAY</t>
  </si>
  <si>
    <t>Cunday</t>
  </si>
  <si>
    <t>JERUSALEN</t>
  </si>
  <si>
    <t>Jerusalen</t>
  </si>
  <si>
    <t>PUESTO DE MONTA</t>
  </si>
  <si>
    <t>Prado</t>
  </si>
  <si>
    <t>ORTEGA</t>
  </si>
  <si>
    <t>Ortega</t>
  </si>
  <si>
    <t>PERALES HATO OPIA (20 Km en linea al nor-oriente de la ciudad)</t>
  </si>
  <si>
    <t>Ibagué  (20 Km en linea al nor-oriente de la ciudad)</t>
  </si>
  <si>
    <t>ESPERANZA LA</t>
  </si>
  <si>
    <t>Honda</t>
  </si>
  <si>
    <t>LIBANO</t>
  </si>
  <si>
    <t>Líbano</t>
  </si>
  <si>
    <t>APTO SANTIAGO VILA</t>
  </si>
  <si>
    <t>Apto, Flandes</t>
  </si>
  <si>
    <t>APTO PALANQUERO</t>
  </si>
  <si>
    <t>Apto, Puerto Salgar</t>
  </si>
  <si>
    <t>Santa Isabel</t>
  </si>
  <si>
    <t>San Sebastián De Mariquita</t>
  </si>
  <si>
    <t>INTERLAKEN (Centro de la ciudad)</t>
  </si>
  <si>
    <t>Ibagué (Centro de la ciudad)</t>
  </si>
  <si>
    <t>ARMERO GJA</t>
  </si>
  <si>
    <t>SAN JOSE D HERMOSA</t>
  </si>
  <si>
    <t>Chaparral</t>
  </si>
  <si>
    <t>JUNTAS LAS (20 Km en linea recta suroccidente de la ciudad)</t>
  </si>
  <si>
    <t>Ibagué (20 Km en linea recta suroccidente de la ciudad)</t>
  </si>
  <si>
    <t>MARQUETALIA</t>
  </si>
  <si>
    <t>Marquetalía</t>
  </si>
  <si>
    <t>VICTORIA LA</t>
  </si>
  <si>
    <t>Victoria</t>
  </si>
  <si>
    <t>MURILLO</t>
  </si>
  <si>
    <t>Murillo</t>
  </si>
  <si>
    <t>CHICORAL</t>
  </si>
  <si>
    <t>Espinal</t>
  </si>
  <si>
    <t>VALLE DE SAN JUAN</t>
  </si>
  <si>
    <t>Valle De San Juan</t>
  </si>
  <si>
    <t>Sede IDEAM (Cruz Roja nor-oriente de la ciudad)</t>
  </si>
  <si>
    <t>Ibagué  (Cruz Roja nor-oriente de la ciudad)</t>
  </si>
  <si>
    <t>ATACO</t>
  </si>
  <si>
    <t>Ataco</t>
  </si>
  <si>
    <t>PURIFICACION</t>
  </si>
  <si>
    <t>Purificación</t>
  </si>
  <si>
    <t>DEMOSTRACION GJA</t>
  </si>
  <si>
    <t>SAN ANTONIO QUINTA</t>
  </si>
  <si>
    <t>San Antonio</t>
  </si>
  <si>
    <t>COLACHE HDA</t>
  </si>
  <si>
    <t>Coyaima</t>
  </si>
  <si>
    <t>GAITANA</t>
  </si>
  <si>
    <t>Planadas</t>
  </si>
  <si>
    <t>RONCESVALLES</t>
  </si>
  <si>
    <t>Roncesvalles</t>
  </si>
  <si>
    <t>RELATOR</t>
  </si>
  <si>
    <t>Rioblanco</t>
  </si>
  <si>
    <t>SAMANA</t>
  </si>
  <si>
    <t>Samana</t>
  </si>
  <si>
    <t>JABALCON</t>
  </si>
  <si>
    <t>Saldaña</t>
  </si>
  <si>
    <t>CARMEN DE APICALA</t>
  </si>
  <si>
    <t>Carmen De Apicala</t>
  </si>
  <si>
    <t>ARRANCAPLUMAS (a 300 metros de Honda-Tolima)</t>
  </si>
  <si>
    <t>Guaduas (a 300 metros de Honda-Tolima)</t>
  </si>
  <si>
    <t>VILLAHERMOSA</t>
  </si>
  <si>
    <t>SANTIAGO PEREZ</t>
  </si>
  <si>
    <t>MOLINO MURRA</t>
  </si>
  <si>
    <t>MESA DE POLE</t>
  </si>
  <si>
    <t>SAN JOSE PENSILVAN</t>
  </si>
  <si>
    <t>Pensilvania</t>
  </si>
  <si>
    <t>SAN MIGUEL (a 65 km al Oriente en linea recta del casco Urbano)</t>
  </si>
  <si>
    <t>Manzanares</t>
  </si>
  <si>
    <t>NARI#O</t>
  </si>
  <si>
    <t>Nariño</t>
  </si>
  <si>
    <t>GUAMO</t>
  </si>
  <si>
    <t>Guamo</t>
  </si>
  <si>
    <t>RIOMANSO</t>
  </si>
  <si>
    <t>PTO LIBRE</t>
  </si>
  <si>
    <t>Puerto Salgar</t>
  </si>
  <si>
    <t>ACO</t>
  </si>
  <si>
    <t>MARIQUITA</t>
  </si>
  <si>
    <t>Mariquita</t>
  </si>
  <si>
    <t>AREA OPERATIVA 9 - VALLE - RISARALDA - QUINDIO - CAUCA No,9 (Cali)</t>
  </si>
  <si>
    <t>Roldanillo</t>
  </si>
  <si>
    <t>Valle del Cauca</t>
  </si>
  <si>
    <t>MATEGUADUA</t>
  </si>
  <si>
    <t>CENICAÑA</t>
  </si>
  <si>
    <t>Sede DEAM al norte de la ciudad</t>
  </si>
  <si>
    <t>Cali al norte de la ciudad</t>
  </si>
  <si>
    <t xml:space="preserve">BELLAVISTA </t>
  </si>
  <si>
    <t>Anserma</t>
  </si>
  <si>
    <t>PICHINDE</t>
  </si>
  <si>
    <t>Cali</t>
  </si>
  <si>
    <t>GUACARI</t>
  </si>
  <si>
    <t>Guacari</t>
  </si>
  <si>
    <t>Miranda</t>
  </si>
  <si>
    <t>VINCULO EL</t>
  </si>
  <si>
    <t>MONDOMO</t>
  </si>
  <si>
    <t>Santander De Quilichao</t>
  </si>
  <si>
    <t>SAN JOSE PALMAR</t>
  </si>
  <si>
    <t>San José Del Palmar</t>
  </si>
  <si>
    <t>SALENTO</t>
  </si>
  <si>
    <t>JAPIO</t>
  </si>
  <si>
    <t>CEROS</t>
  </si>
  <si>
    <t>Toro</t>
  </si>
  <si>
    <t>UNIV DEL VALLE (Sur de la ciudad)</t>
  </si>
  <si>
    <t>Cali (Sur de la ciudad)</t>
  </si>
  <si>
    <t>VIRGINIA LA-ALERTA</t>
  </si>
  <si>
    <t>La Virginia</t>
  </si>
  <si>
    <t>TAPARCAL</t>
  </si>
  <si>
    <t>Belén De Umbría</t>
  </si>
  <si>
    <t>TESORITO FCA (5 Km en linea recta al oocidente de la ciudad via a Bogota)</t>
  </si>
  <si>
    <t>Manizales (5 Km en linea recta al oocidente de la ciudad via a Bogota)</t>
  </si>
  <si>
    <t>ING CAUCA</t>
  </si>
  <si>
    <t>GABRIEL LOPEZ</t>
  </si>
  <si>
    <t>Totoro</t>
  </si>
  <si>
    <t>PEZ FRESCO</t>
  </si>
  <si>
    <t>Santa Rosa De Cabal</t>
  </si>
  <si>
    <t>SUAREZ</t>
  </si>
  <si>
    <t>CAMELIA LA</t>
  </si>
  <si>
    <t>Santuario</t>
  </si>
  <si>
    <t>SAN CLEMENTE</t>
  </si>
  <si>
    <t>Guatica</t>
  </si>
  <si>
    <t>TAMBO</t>
  </si>
  <si>
    <t>El Tambo</t>
  </si>
  <si>
    <t>PURACE</t>
  </si>
  <si>
    <t>ROSARIO EL</t>
  </si>
  <si>
    <t>Cajibio</t>
  </si>
  <si>
    <t>TUNIA</t>
  </si>
  <si>
    <t>QUEREMAL</t>
  </si>
  <si>
    <t>Dagua</t>
  </si>
  <si>
    <t>Palestina</t>
  </si>
  <si>
    <t>REMOLINO ALERTAS</t>
  </si>
  <si>
    <t>LLANADAS SALAMINA</t>
  </si>
  <si>
    <t>VIJES</t>
  </si>
  <si>
    <t>Vijes</t>
  </si>
  <si>
    <t>PALMASOLA</t>
  </si>
  <si>
    <t>Cartago</t>
  </si>
  <si>
    <t>BOHEMIA LA</t>
  </si>
  <si>
    <t>Pereira</t>
  </si>
  <si>
    <t>PALMIRA ICA</t>
  </si>
  <si>
    <t>APTO FARFAN</t>
  </si>
  <si>
    <t>Apto, Tulua</t>
  </si>
  <si>
    <t>OPOGODO</t>
  </si>
  <si>
    <t>VENTA DE CAJIBIO</t>
  </si>
  <si>
    <t>SAN MARCOS</t>
  </si>
  <si>
    <t>Bugalagrande</t>
  </si>
  <si>
    <t>LOMITAS</t>
  </si>
  <si>
    <t>ING BENGALA</t>
  </si>
  <si>
    <t>Puerto Tejada</t>
  </si>
  <si>
    <t>CABUYAL</t>
  </si>
  <si>
    <t>VILLA LUZ ALBA</t>
  </si>
  <si>
    <t>La Cumbre</t>
  </si>
  <si>
    <t>JUNTAS LAS</t>
  </si>
  <si>
    <t>Ginebra</t>
  </si>
  <si>
    <t>CEILAN</t>
  </si>
  <si>
    <t>ZARZAL</t>
  </si>
  <si>
    <t>Zarzal</t>
  </si>
  <si>
    <t>ING RIOPAILA</t>
  </si>
  <si>
    <t>INMACULADA LA</t>
  </si>
  <si>
    <t>Ansermanuevo</t>
  </si>
  <si>
    <t>ISUGU</t>
  </si>
  <si>
    <t>TOTORO</t>
  </si>
  <si>
    <t>ALCALA</t>
  </si>
  <si>
    <t>Alcalá</t>
  </si>
  <si>
    <t>PIJAO</t>
  </si>
  <si>
    <t>CUMBARCO</t>
  </si>
  <si>
    <t>TERMALES</t>
  </si>
  <si>
    <t>POTREROS</t>
  </si>
  <si>
    <t>VERACRUZ</t>
  </si>
  <si>
    <t>SAN REMO</t>
  </si>
  <si>
    <t>Manizales</t>
  </si>
  <si>
    <t>NEIRA</t>
  </si>
  <si>
    <t>Neira</t>
  </si>
  <si>
    <t>RIOSUCIO</t>
  </si>
  <si>
    <t>Riosucio</t>
  </si>
  <si>
    <t>PUEBLO RICO</t>
  </si>
  <si>
    <t>Pueblo Rico</t>
  </si>
  <si>
    <t>QUILCASE</t>
  </si>
  <si>
    <t>ISTMINA</t>
  </si>
  <si>
    <t>Istmina</t>
  </si>
  <si>
    <t>TERMALES PILIMBALA</t>
  </si>
  <si>
    <t>ANDAGOYA</t>
  </si>
  <si>
    <t>Medio San Juan</t>
  </si>
  <si>
    <t>Caicedonía</t>
  </si>
  <si>
    <t>BRISAS LAS</t>
  </si>
  <si>
    <t>NARANJAL</t>
  </si>
  <si>
    <t>Bolivar</t>
  </si>
  <si>
    <t>AREA OPERATIVA 7 NARIÑO - PUTUMAYO CAUCA (Pasto)</t>
  </si>
  <si>
    <t>MAMACONDE</t>
  </si>
  <si>
    <t>Leiva</t>
  </si>
  <si>
    <t>TUMACO (Est. Granja El Mira-Fuera del casco urbano)</t>
  </si>
  <si>
    <t>San Andrés De Tumaco</t>
  </si>
  <si>
    <t>Tumaco</t>
  </si>
  <si>
    <t>Pasto</t>
  </si>
  <si>
    <t>MOCOA ACUEDUCTO (casco urbano)</t>
  </si>
  <si>
    <t>Mocoa</t>
  </si>
  <si>
    <t>PUTUMAYO</t>
  </si>
  <si>
    <t>VILLAGARZON (14 Km al sur en linea del municipio de Mocoa)</t>
  </si>
  <si>
    <t>Villagarzón</t>
  </si>
  <si>
    <t>PARAISO EL</t>
  </si>
  <si>
    <t>Tuquerres</t>
  </si>
  <si>
    <t>VEGA LA</t>
  </si>
  <si>
    <t>La Vega</t>
  </si>
  <si>
    <t>PTO LIMON (20 Km en linea recta al sur - occidentede la ciudad)</t>
  </si>
  <si>
    <t>PUERRES</t>
  </si>
  <si>
    <t>Puerres</t>
  </si>
  <si>
    <t>CRUZ LA</t>
  </si>
  <si>
    <t>La Cruz</t>
  </si>
  <si>
    <t>ROSAL DEL MONTE</t>
  </si>
  <si>
    <t>Buesaco</t>
  </si>
  <si>
    <t>CUMBAL</t>
  </si>
  <si>
    <t>Cumbal</t>
  </si>
  <si>
    <t>MICHOACAN</t>
  </si>
  <si>
    <t>Colon</t>
  </si>
  <si>
    <t>BARBACOAS</t>
  </si>
  <si>
    <t>Barbacoas</t>
  </si>
  <si>
    <t>BOMBONA</t>
  </si>
  <si>
    <t>Consaca</t>
  </si>
  <si>
    <t>CHARCO EL [53020010]</t>
  </si>
  <si>
    <t>El Charco</t>
  </si>
  <si>
    <t>MOSQUERA</t>
  </si>
  <si>
    <t>Mosquera</t>
  </si>
  <si>
    <t>VALENCIA</t>
  </si>
  <si>
    <t>San Sebastián</t>
  </si>
  <si>
    <t xml:space="preserve">Pasto </t>
  </si>
  <si>
    <t>VILLALOBOS</t>
  </si>
  <si>
    <t>Santa Rosa</t>
  </si>
  <si>
    <t>PTO LEGUIZAMO</t>
  </si>
  <si>
    <t>Puerto Leguizamo</t>
  </si>
  <si>
    <t>APTO GUAPI</t>
  </si>
  <si>
    <t>Guapi</t>
  </si>
  <si>
    <t>PTO OSPINA</t>
  </si>
  <si>
    <t>SAN BERNARDO</t>
  </si>
  <si>
    <t>San Bernardo</t>
  </si>
  <si>
    <t>La Sierra</t>
  </si>
  <si>
    <t>MERCADERES</t>
  </si>
  <si>
    <t>Mercaderes</t>
  </si>
  <si>
    <t>MILAGROS LOS</t>
  </si>
  <si>
    <t>BERRUECOS</t>
  </si>
  <si>
    <t>Arboleda</t>
  </si>
  <si>
    <t>TAMINANGO</t>
  </si>
  <si>
    <t>Taminango</t>
  </si>
  <si>
    <t>BUESACO</t>
  </si>
  <si>
    <t>CARRIZAL</t>
  </si>
  <si>
    <t>Santiago</t>
  </si>
  <si>
    <t>CONDAGUA (16,5 Km en linea recta al sur-occidente de la ciudad)</t>
  </si>
  <si>
    <t>CHUNGACASPI</t>
  </si>
  <si>
    <t>ESTRECHO EL</t>
  </si>
  <si>
    <t>Patía</t>
  </si>
  <si>
    <t>CAMPUCANA (7 Km en linea recta al norte de la ciudad)</t>
  </si>
  <si>
    <t>PICUDO EL</t>
  </si>
  <si>
    <t>Orito</t>
  </si>
  <si>
    <t>HIDROMAYO CAMP</t>
  </si>
  <si>
    <t>UNION LA</t>
  </si>
  <si>
    <t>PATIA</t>
  </si>
  <si>
    <t>CHURUYACO [47020020]</t>
  </si>
  <si>
    <t>Valle Del Guamuez (La Hormiga)</t>
  </si>
  <si>
    <t>Putumayo</t>
  </si>
  <si>
    <t>SANTA LUCIA [44010080]</t>
  </si>
  <si>
    <t>Puerto Guzmán</t>
  </si>
  <si>
    <t>ROSAS</t>
  </si>
  <si>
    <t>Rosas</t>
  </si>
  <si>
    <t>PUERTO ASIS [47010030]</t>
  </si>
  <si>
    <t>Puerto Asís</t>
  </si>
  <si>
    <t>SAN MIGUEL</t>
  </si>
  <si>
    <t>San Miguel</t>
  </si>
  <si>
    <t>TORRE TV SAN FCO (40,0 Km en linea recta al noroccidente de la ciudad)</t>
  </si>
  <si>
    <t>PTO CAICEDO</t>
  </si>
  <si>
    <t>Puerto Caicedo</t>
  </si>
  <si>
    <t>PARRAGA</t>
  </si>
  <si>
    <t>MICHOY</t>
  </si>
  <si>
    <t>APONTE</t>
  </si>
  <si>
    <t>El Tablón De Gómez</t>
  </si>
  <si>
    <t>TIMBIQUI</t>
  </si>
  <si>
    <t>Timbiqui</t>
  </si>
  <si>
    <t>SAIJA</t>
  </si>
  <si>
    <t>ENCANTO EL</t>
  </si>
  <si>
    <t>El Encanto</t>
  </si>
  <si>
    <t>BALSAYACO</t>
  </si>
  <si>
    <t>NOANAMITO (41,3 Km en linea recta al Nor- Occidente del casco Urbano)</t>
  </si>
  <si>
    <t>Lopez de Micay</t>
  </si>
  <si>
    <t>GUACHICONO</t>
  </si>
  <si>
    <t>IMUES</t>
  </si>
  <si>
    <t>Imues</t>
  </si>
  <si>
    <t>SINDAGUA</t>
  </si>
  <si>
    <t>Tangua</t>
  </si>
  <si>
    <t>TANGUA</t>
  </si>
  <si>
    <t>VIVERO LINARES</t>
  </si>
  <si>
    <t>Linares</t>
  </si>
  <si>
    <t>TANAMA</t>
  </si>
  <si>
    <t>Samaniego</t>
  </si>
  <si>
    <t>CHILES</t>
  </si>
  <si>
    <t>El Rosario</t>
  </si>
  <si>
    <t>PISANDA</t>
  </si>
  <si>
    <t>Cumbitara</t>
  </si>
  <si>
    <t>JUNIN (Piedemonte a 50 km en linea recta al occidente de la ciudad)</t>
  </si>
  <si>
    <t>MAGUI</t>
  </si>
  <si>
    <t>Magui</t>
  </si>
  <si>
    <t>El Peñol</t>
  </si>
  <si>
    <t>VIENTO LIBRE</t>
  </si>
  <si>
    <t>ESTRECHO-MARANDUA</t>
  </si>
  <si>
    <t>Puerto Arica</t>
  </si>
  <si>
    <t>SANDONA</t>
  </si>
  <si>
    <t>Sandona</t>
  </si>
  <si>
    <t>VERGEL EL</t>
  </si>
  <si>
    <t>La Llanada</t>
  </si>
  <si>
    <t>GUACHAVES</t>
  </si>
  <si>
    <t>Santacruz</t>
  </si>
  <si>
    <t>GUALMATAN</t>
  </si>
  <si>
    <t>Gualmatan</t>
  </si>
  <si>
    <t>SALAHONDA</t>
  </si>
  <si>
    <t>Francisco Pizarro</t>
  </si>
  <si>
    <t>SANTIAGO</t>
  </si>
  <si>
    <t>SAMANIEGO</t>
  </si>
  <si>
    <t>RODEO EL</t>
  </si>
  <si>
    <t>GUAYACANA LA</t>
  </si>
  <si>
    <t>López de Micay</t>
  </si>
  <si>
    <t>MONOPAMBA</t>
  </si>
  <si>
    <t>SAN JOSE DE TAPAJE</t>
  </si>
  <si>
    <t>BALBOA</t>
  </si>
  <si>
    <t>Balboa</t>
  </si>
  <si>
    <t>LLANO VERDE</t>
  </si>
  <si>
    <t>Policarpa</t>
  </si>
  <si>
    <t>GUACHICONO FRIO</t>
  </si>
  <si>
    <t>COMUN EL - AUTOM</t>
  </si>
  <si>
    <t>Pupiales</t>
  </si>
  <si>
    <t>STA ROSA</t>
  </si>
  <si>
    <t>GUASCA LA</t>
  </si>
  <si>
    <t>PAISPAMBA</t>
  </si>
  <si>
    <t>Sotara</t>
  </si>
  <si>
    <t>PUERTO UMBRIA</t>
  </si>
  <si>
    <t>STA ROSA POTOSI</t>
  </si>
  <si>
    <t>Potosí</t>
  </si>
  <si>
    <t>FUNES</t>
  </si>
  <si>
    <t>Funes</t>
  </si>
  <si>
    <t>GJA EXP UNIV NARIN</t>
  </si>
  <si>
    <t>AREA OPERATIVA 11 - BOGOTA - CUNDINAMARCA</t>
  </si>
  <si>
    <t>CABRERA</t>
  </si>
  <si>
    <t>Cabrera</t>
  </si>
  <si>
    <t>CAPARRAPI</t>
  </si>
  <si>
    <t>Caparrapi</t>
  </si>
  <si>
    <t>CHOACHI</t>
  </si>
  <si>
    <t>Choachi</t>
  </si>
  <si>
    <t>ENMANUEL D ALZON (via Suba)</t>
  </si>
  <si>
    <t>Bogotá D,C  (via Suba)</t>
  </si>
  <si>
    <t>STA TERESA</t>
  </si>
  <si>
    <t>Alban</t>
  </si>
  <si>
    <t>COL MIGUEL A, CARO</t>
  </si>
  <si>
    <t>CHORRERA LA</t>
  </si>
  <si>
    <t>La Chorrera</t>
  </si>
  <si>
    <t>GACHETA</t>
  </si>
  <si>
    <t>Gacheta</t>
  </si>
  <si>
    <t>VEGA LA SAN JUAN</t>
  </si>
  <si>
    <t>Gachala</t>
  </si>
  <si>
    <t>MUNDO NUEVO</t>
  </si>
  <si>
    <t>Ubala</t>
  </si>
  <si>
    <t>TRAPICHE EL</t>
  </si>
  <si>
    <t>Villeta</t>
  </si>
  <si>
    <t>UNIV NACIONAL</t>
  </si>
  <si>
    <t>PROVIDENCIA GJA</t>
  </si>
  <si>
    <t>Tenjo</t>
  </si>
  <si>
    <t>SAN JORGE GJA</t>
  </si>
  <si>
    <t>APTO CATAM</t>
  </si>
  <si>
    <t>Apto, Bogotá D,C</t>
  </si>
  <si>
    <t>GUACHETA</t>
  </si>
  <si>
    <t>Guacheta</t>
  </si>
  <si>
    <t>GUTIERREZ</t>
  </si>
  <si>
    <t>Gutiérrez</t>
  </si>
  <si>
    <t>ISLA DEL SANTUARIO</t>
  </si>
  <si>
    <t>ITA VALSALICE</t>
  </si>
  <si>
    <t>Fusagasuga</t>
  </si>
  <si>
    <t>SILOS</t>
  </si>
  <si>
    <t>Choconta</t>
  </si>
  <si>
    <t>SAN CAYETANO</t>
  </si>
  <si>
    <t>Subachoque</t>
  </si>
  <si>
    <t>PANDI</t>
  </si>
  <si>
    <t>Pandi</t>
  </si>
  <si>
    <t>UTICA</t>
  </si>
  <si>
    <t>Utica</t>
  </si>
  <si>
    <t>YACOPI</t>
  </si>
  <si>
    <t>Yacopi</t>
  </si>
  <si>
    <t>SABANETA</t>
  </si>
  <si>
    <t>BELLEZA LA</t>
  </si>
  <si>
    <t>Chaguani</t>
  </si>
  <si>
    <t>FLORIDA LA</t>
  </si>
  <si>
    <t>Anolaima</t>
  </si>
  <si>
    <t>UNIV PEDAGOGICA NA</t>
  </si>
  <si>
    <t>UNIVERSIDAD DE LA SABANA</t>
  </si>
  <si>
    <t>Chía</t>
  </si>
  <si>
    <t>COL SANTIAGO PEREZ</t>
  </si>
  <si>
    <t xml:space="preserve">Bogotá D,C </t>
  </si>
  <si>
    <t>NUNEZ</t>
  </si>
  <si>
    <t>FOMEQUE</t>
  </si>
  <si>
    <t>Fomeque</t>
  </si>
  <si>
    <t>SALITRE EL - NEUSA</t>
  </si>
  <si>
    <t>Tausa</t>
  </si>
  <si>
    <t>REPRESA SISGA</t>
  </si>
  <si>
    <t>TIBAITATA</t>
  </si>
  <si>
    <t>BOYERA LA AUTOMATI</t>
  </si>
  <si>
    <t>Villa De San Diego De Ubate</t>
  </si>
  <si>
    <t>FORTUNA LA</t>
  </si>
  <si>
    <t>COL H DURAN DUSAN</t>
  </si>
  <si>
    <t>CHECUA-NEMOCON</t>
  </si>
  <si>
    <t>Nemocon</t>
  </si>
  <si>
    <t>SANTILLANA</t>
  </si>
  <si>
    <t>Tabio</t>
  </si>
  <si>
    <t>ACAPULCO</t>
  </si>
  <si>
    <t>Bojaca</t>
  </si>
  <si>
    <t>CHILAGUA FCA</t>
  </si>
  <si>
    <t>Nocaima</t>
  </si>
  <si>
    <t>CUCUNUBA</t>
  </si>
  <si>
    <t>LETICIA</t>
  </si>
  <si>
    <t>Lenguazaque</t>
  </si>
  <si>
    <t>MERCEDES LAS</t>
  </si>
  <si>
    <t>Anapoima</t>
  </si>
  <si>
    <t>PAIME</t>
  </si>
  <si>
    <t>Paime</t>
  </si>
  <si>
    <t>ROBLE EL</t>
  </si>
  <si>
    <t>Madrid</t>
  </si>
  <si>
    <t>SUASUQUE</t>
  </si>
  <si>
    <t>Sopo</t>
  </si>
  <si>
    <t>SUPATA</t>
  </si>
  <si>
    <t>Supatá</t>
  </si>
  <si>
    <t>SUSA</t>
  </si>
  <si>
    <t>Susa</t>
  </si>
  <si>
    <t>TACHI</t>
  </si>
  <si>
    <t>VILLA INES</t>
  </si>
  <si>
    <t>COL ABRAHAM LINCOL</t>
  </si>
  <si>
    <t>CORP UNIV (UDCA) (Cll 222 K 55)</t>
  </si>
  <si>
    <t>Bogotá D,C  (UDCA) (Cll 222 K 55)</t>
  </si>
  <si>
    <t>PINAR EL</t>
  </si>
  <si>
    <t>CASABLANCA</t>
  </si>
  <si>
    <t>INEM KENNEDY</t>
  </si>
  <si>
    <t>BOLSA LA</t>
  </si>
  <si>
    <t>SAN PEDRO</t>
  </si>
  <si>
    <t>GUASCA</t>
  </si>
  <si>
    <t>PARQUE AMACAYACU</t>
  </si>
  <si>
    <t>Leticia</t>
  </si>
  <si>
    <t>PRIMAVERA LA</t>
  </si>
  <si>
    <t>COLOMBIANO EL</t>
  </si>
  <si>
    <t>Sesquilé</t>
  </si>
  <si>
    <t>RAMADA LA</t>
  </si>
  <si>
    <t>TOMINE 1</t>
  </si>
  <si>
    <t>CHUZA</t>
  </si>
  <si>
    <t>CABRERA LA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</si>
  <si>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</si>
  <si>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</si>
  <si>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</si>
  <si>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</si>
  <si>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</si>
  <si>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</si>
  <si>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</si>
  <si>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Sibaté</t>
  </si>
  <si>
    <t>UBALA</t>
  </si>
  <si>
    <t>PANONIA</t>
  </si>
  <si>
    <t>CORAZON EL</t>
  </si>
  <si>
    <t>TIBAR EL</t>
  </si>
  <si>
    <t>HATO EL</t>
  </si>
  <si>
    <t>TABIO GJA</t>
  </si>
  <si>
    <t>LLANO EL</t>
  </si>
  <si>
    <t>SALITRE EL</t>
  </si>
  <si>
    <t>NVA GENERACION AUT (via Suba)</t>
  </si>
  <si>
    <t>TIBACHOQUE HDA</t>
  </si>
  <si>
    <t>CLARAVAL</t>
  </si>
  <si>
    <t>Junín</t>
  </si>
  <si>
    <t>PREVENTORIO INFANT</t>
  </si>
  <si>
    <t>HATO ALTO</t>
  </si>
  <si>
    <t>BASE AEREA MADRID</t>
  </si>
  <si>
    <t>Apto, Madrid</t>
  </si>
  <si>
    <t>JARDIN BOTANICO</t>
  </si>
  <si>
    <t>TIBACUY</t>
  </si>
  <si>
    <t>Tibacuy</t>
  </si>
  <si>
    <t>PASCA</t>
  </si>
  <si>
    <t>PISCIS</t>
  </si>
  <si>
    <t>SAN JUAN</t>
  </si>
  <si>
    <t>HIDROPARAISO</t>
  </si>
  <si>
    <t>TULCAN EL</t>
  </si>
  <si>
    <t>COSECHA LA</t>
  </si>
  <si>
    <t>ESTANCIA LA</t>
  </si>
  <si>
    <t>VEGAS LAS HDA</t>
  </si>
  <si>
    <t>BILBAO MAXIMO POTI (Portal Suba)</t>
  </si>
  <si>
    <t>Bogotá D,C  (Portal Suba)</t>
  </si>
  <si>
    <t>AUTOMATICAS - FOPAE</t>
  </si>
  <si>
    <t>F-Cerro Norte (Tanque Cerro Norte III)</t>
  </si>
  <si>
    <t>Bogotá   (Cerros Nor-oriental)</t>
  </si>
  <si>
    <t>F-Cerro Cazadores (Via la Calera)</t>
  </si>
  <si>
    <t>F-Paraiso (Tanque Paraiso)</t>
  </si>
  <si>
    <t>Bogotá   (Oriente)</t>
  </si>
  <si>
    <t>F-Guadalupe (Cerro Guadalupe)</t>
  </si>
  <si>
    <t>Bogotá  (Cerros Orientales)</t>
  </si>
  <si>
    <t>F-Micaela (Iglesia Sn Ma, De Micaela)</t>
  </si>
  <si>
    <t>Bogotá   (Sur-oriente)</t>
  </si>
  <si>
    <t>F-Vitelma (Planta tratamiento Vitelma)</t>
  </si>
  <si>
    <t>Bogotá  (Centro)</t>
  </si>
  <si>
    <t>F-Circunvalar (UAN)</t>
  </si>
  <si>
    <t>Bogotá  (Chapinero)</t>
  </si>
  <si>
    <t>F-Juan Rey (Tanque Juan Rey)</t>
  </si>
  <si>
    <t>Bogotá  (Sur-oriente)</t>
  </si>
  <si>
    <t xml:space="preserve">F-UAN (Usme) </t>
  </si>
  <si>
    <t>F-Doña Juana (Relleno Doña Juana)</t>
  </si>
  <si>
    <t>Bogotá  (Ciudad Bolivar)</t>
  </si>
  <si>
    <t>F-San Benito (Planta tratamiento San Benito)</t>
  </si>
  <si>
    <t>Bogotá  (Sur)</t>
  </si>
  <si>
    <t>F-Fopae (Sede-IDEGER)</t>
  </si>
  <si>
    <t>Bogotá  (Occidente)</t>
  </si>
  <si>
    <t>F-Quiba Mirador (Caseta celaduria Tanque Quiba II)</t>
  </si>
  <si>
    <t>F-Sierra Morena (Colg, Sierra Morena)</t>
  </si>
  <si>
    <t>F-Kennedy (Baldosines Delta)</t>
  </si>
  <si>
    <t>Bogotá  (Sur-occidente)</t>
  </si>
  <si>
    <t>F-La Esperanza (Finca la Primavera)</t>
  </si>
  <si>
    <t>Bogotá  (Cerros Sur-oriente)</t>
  </si>
  <si>
    <t xml:space="preserve">F-Pasquilla (Hda, La Camelia) </t>
  </si>
  <si>
    <t>F-La Union (Escuela la Union)</t>
  </si>
  <si>
    <t>HYDRAS - DESLIZAMIENTOS</t>
  </si>
  <si>
    <t>Alcaldía de Herrán</t>
  </si>
  <si>
    <t>Herrán</t>
  </si>
  <si>
    <t xml:space="preserve">Argelia </t>
  </si>
  <si>
    <t>Argelia</t>
  </si>
  <si>
    <t>Cauca</t>
  </si>
  <si>
    <t xml:space="preserve">Batallón No, 6 </t>
  </si>
  <si>
    <t>Cahuinari</t>
  </si>
  <si>
    <t>Puerto Santander</t>
  </si>
  <si>
    <t>Cajamarca</t>
  </si>
  <si>
    <t>Tolima</t>
  </si>
  <si>
    <t xml:space="preserve">Calarcá </t>
  </si>
  <si>
    <t>Calarcá</t>
  </si>
  <si>
    <t>Capurgana</t>
  </si>
  <si>
    <t>Acandi</t>
  </si>
  <si>
    <t>Chigorodó</t>
  </si>
  <si>
    <t xml:space="preserve">Diana </t>
  </si>
  <si>
    <t>E,M,A,S,</t>
  </si>
  <si>
    <t>PEPINO EL (7 Km en linea recta al sur-occidente de la ciudad)</t>
  </si>
  <si>
    <t>El Placer</t>
  </si>
  <si>
    <t>Buga</t>
  </si>
  <si>
    <t>ENAVAL Barranquilla</t>
  </si>
  <si>
    <t>Atlantico</t>
  </si>
  <si>
    <t xml:space="preserve">Florencia   </t>
  </si>
  <si>
    <t xml:space="preserve">Guatapurí </t>
  </si>
  <si>
    <t>Cesar</t>
  </si>
  <si>
    <t xml:space="preserve">Inza </t>
  </si>
  <si>
    <t xml:space="preserve">La Capilla </t>
  </si>
  <si>
    <t>La Capilla</t>
  </si>
  <si>
    <t>La Laguna</t>
  </si>
  <si>
    <t>Cajibío</t>
  </si>
  <si>
    <t xml:space="preserve">La Plata (La Colonia) </t>
  </si>
  <si>
    <t xml:space="preserve">La Primavera </t>
  </si>
  <si>
    <t xml:space="preserve">Saladoblanco </t>
  </si>
  <si>
    <t xml:space="preserve">La Sierra </t>
  </si>
  <si>
    <t xml:space="preserve">Las Brisas </t>
  </si>
  <si>
    <t>Maceo</t>
  </si>
  <si>
    <t xml:space="preserve">Manaure </t>
  </si>
  <si>
    <t>Martinica</t>
  </si>
  <si>
    <t>Ibagué</t>
  </si>
  <si>
    <t>UNIV TEC, MAGDALENA (Oriente de la ciudad)</t>
  </si>
  <si>
    <t>Magdalena</t>
  </si>
  <si>
    <t>Pajarito (Nor-Occidente de la ciudad)</t>
  </si>
  <si>
    <t xml:space="preserve">Medellín </t>
  </si>
  <si>
    <t xml:space="preserve">Pajarito Rio Cusiana  </t>
  </si>
  <si>
    <t>Quebrada Negra</t>
  </si>
  <si>
    <t xml:space="preserve">Ricaurte </t>
  </si>
  <si>
    <t>Salinas de Upín</t>
  </si>
  <si>
    <t>Floridablanca</t>
  </si>
  <si>
    <t xml:space="preserve">San Cayetano </t>
  </si>
  <si>
    <t>San Cayetano</t>
  </si>
  <si>
    <t>San Pablo de Borbur</t>
  </si>
  <si>
    <t xml:space="preserve">Sta Isabel </t>
  </si>
  <si>
    <t>Risaralda</t>
  </si>
  <si>
    <t>Siloé (Occideante de la ciudad)</t>
  </si>
  <si>
    <t xml:space="preserve">Socha </t>
  </si>
  <si>
    <t>Socha</t>
  </si>
  <si>
    <t>Subia</t>
  </si>
  <si>
    <t>Silvania</t>
  </si>
  <si>
    <t>Sumapaz Villa Teresa</t>
  </si>
  <si>
    <t>Sumapaz</t>
  </si>
  <si>
    <t xml:space="preserve">Tangua </t>
  </si>
  <si>
    <t xml:space="preserve">Villeta </t>
  </si>
  <si>
    <t xml:space="preserve">Zetaquirá (Prueba) </t>
  </si>
  <si>
    <t xml:space="preserve">Zetaquirá </t>
  </si>
  <si>
    <t>Monteria AUTOMATICA</t>
  </si>
  <si>
    <t>ITA Lorica</t>
  </si>
  <si>
    <t>El Tesoro</t>
  </si>
  <si>
    <t>Sampués</t>
  </si>
  <si>
    <t>Tunguavita</t>
  </si>
  <si>
    <t>Sogamoso</t>
  </si>
  <si>
    <t>Puerto Araujo</t>
  </si>
  <si>
    <t>Puerto Berrío</t>
  </si>
  <si>
    <t>Pto, Nariño AUTOM</t>
  </si>
  <si>
    <t>Pto, Nariño</t>
  </si>
  <si>
    <t>San Juan Nechí</t>
  </si>
  <si>
    <t>GRUPO  OCENSA</t>
  </si>
  <si>
    <t>Valvula El Porvenir</t>
  </si>
  <si>
    <t>Monterrey</t>
  </si>
  <si>
    <t>Casanare</t>
  </si>
  <si>
    <t>Santa Sofia</t>
  </si>
  <si>
    <t>El Hatillo</t>
  </si>
  <si>
    <t>Puente Nacional</t>
  </si>
  <si>
    <t>La Cristalina</t>
  </si>
  <si>
    <t>Puerto Boyacá</t>
  </si>
  <si>
    <t>La Pamela Remedios</t>
  </si>
  <si>
    <t>Remedios</t>
  </si>
  <si>
    <t>La Caseta Segovia</t>
  </si>
  <si>
    <t>Zetaquira Ocensa</t>
  </si>
  <si>
    <t>HYDRAS - INCENDIOS</t>
  </si>
  <si>
    <t>Páramo Guerrero</t>
  </si>
  <si>
    <t>PMO Chingaza</t>
  </si>
  <si>
    <t>Pmo Almorzadero</t>
  </si>
  <si>
    <t>Pmo de Belmira</t>
  </si>
  <si>
    <t>Páramo de Rabanal</t>
  </si>
  <si>
    <t>Páramo Tatamá</t>
  </si>
  <si>
    <t>Nev, Santa Isabel</t>
  </si>
  <si>
    <t>Parque Sta Emilia</t>
  </si>
  <si>
    <t>Belén Umbría</t>
  </si>
  <si>
    <t>Nev, del Tolima</t>
  </si>
  <si>
    <t>Páramo Guachaneque</t>
  </si>
  <si>
    <t>Volcan Chiles</t>
  </si>
  <si>
    <t>El Espino</t>
  </si>
  <si>
    <t>Nev, del Cocuy</t>
  </si>
  <si>
    <t>El Diablo N,Huila</t>
  </si>
  <si>
    <t>Tacuelló</t>
  </si>
  <si>
    <t>Cerro Los Alpes</t>
  </si>
  <si>
    <t>Páez</t>
  </si>
  <si>
    <t>Volcan del Sotara</t>
  </si>
  <si>
    <t>PNN Los Nevados</t>
  </si>
  <si>
    <t>Villamaría</t>
  </si>
  <si>
    <t>PNN Chingaza</t>
  </si>
  <si>
    <t>PMO Yerbabuena Las Hermosas</t>
  </si>
  <si>
    <t>Calostros Bajo</t>
  </si>
  <si>
    <t>Baja Chingaza-Calera</t>
  </si>
  <si>
    <t/>
  </si>
  <si>
    <r>
      <t>BERLIN-</t>
    </r>
    <r>
      <rPr>
        <sz val="12"/>
        <color indexed="10"/>
        <rFont val="Arial"/>
        <family val="2"/>
      </rPr>
      <t>Corregimiento Berlin (3316 msnm)</t>
    </r>
  </si>
  <si>
    <r>
      <t xml:space="preserve">Tona </t>
    </r>
    <r>
      <rPr>
        <sz val="12"/>
        <color indexed="10"/>
        <rFont val="Arial"/>
        <family val="2"/>
      </rPr>
      <t>(1893 msnm)</t>
    </r>
  </si>
  <si>
    <r>
      <t xml:space="preserve">FLORESTA LA </t>
    </r>
    <r>
      <rPr>
        <sz val="12"/>
        <color indexed="10"/>
        <rFont val="Arial"/>
        <family val="2"/>
      </rPr>
      <t>(Sur de la ciudad)</t>
    </r>
  </si>
  <si>
    <r>
      <t xml:space="preserve">CHUCURI </t>
    </r>
    <r>
      <rPr>
        <sz val="12"/>
        <color indexed="10"/>
        <rFont val="Arial"/>
        <family val="2"/>
      </rPr>
      <t>(45 Km en linea recta al sur de laciudad)</t>
    </r>
  </si>
  <si>
    <r>
      <t xml:space="preserve">CENTRO EL </t>
    </r>
    <r>
      <rPr>
        <sz val="12"/>
        <color indexed="10"/>
        <rFont val="Arial"/>
        <family val="2"/>
      </rPr>
      <t>(15 Km en linea recta al sur-oriente de la ciudad)</t>
    </r>
  </si>
  <si>
    <r>
      <t xml:space="preserve">CARMEN DE TONCHALA </t>
    </r>
    <r>
      <rPr>
        <sz val="12"/>
        <color indexed="10"/>
        <rFont val="Arial"/>
        <family val="2"/>
      </rPr>
      <t>(14 km en linea recta al sur de la ciudad</t>
    </r>
  </si>
  <si>
    <r>
      <t>CINERA-VILLA OLGA</t>
    </r>
    <r>
      <rPr>
        <sz val="12"/>
        <color indexed="10"/>
        <rFont val="Arial"/>
        <family val="2"/>
      </rPr>
      <t xml:space="preserve"> (30 Km en linae recta al norte de la ciudad)</t>
    </r>
  </si>
  <si>
    <r>
      <t xml:space="preserve">BOCATOMA RIO ZULIA </t>
    </r>
    <r>
      <rPr>
        <sz val="12"/>
        <color indexed="10"/>
        <rFont val="Arial"/>
        <family val="2"/>
      </rPr>
      <t>(22 Km en linea recta al norte de la ciudad),</t>
    </r>
  </si>
  <si>
    <t xml:space="preserve">Cúcuta </t>
  </si>
  <si>
    <r>
      <t>SANTA RITA</t>
    </r>
    <r>
      <rPr>
        <sz val="12"/>
        <color indexed="10"/>
        <rFont val="Arial"/>
        <family val="2"/>
      </rPr>
      <t xml:space="preserve"> (42 Km en linea recta al norte de la ciudad)</t>
    </r>
  </si>
  <si>
    <t xml:space="preserve">Cúcuta  </t>
  </si>
  <si>
    <t xml:space="preserve">Barrancabermeja  </t>
  </si>
  <si>
    <t xml:space="preserve">Barrancabermeja </t>
  </si>
  <si>
    <r>
      <t xml:space="preserve">UDEC - </t>
    </r>
    <r>
      <rPr>
        <sz val="12"/>
        <rFont val="Arial"/>
        <family val="2"/>
      </rPr>
      <t>(Univ, de Fusagasugá)</t>
    </r>
  </si>
  <si>
    <t>Cundinamarca</t>
  </si>
  <si>
    <r>
      <t xml:space="preserve">MONTERREDONDO </t>
    </r>
    <r>
      <rPr>
        <sz val="12"/>
        <rFont val="Arial"/>
        <family val="2"/>
      </rPr>
      <t>(7,6 Km en linea recta al occidente est. SUSUMUCO)</t>
    </r>
  </si>
  <si>
    <r>
      <rPr>
        <sz val="12"/>
        <rFont val="Arial"/>
        <family val="2"/>
      </rPr>
      <t>Puerres</t>
    </r>
    <r>
      <rPr>
        <sz val="12"/>
        <color indexed="12"/>
        <rFont val="Arial"/>
        <family val="2"/>
      </rPr>
      <t xml:space="preserve"> (corregimiento de Monopamba 1700 msnm)</t>
    </r>
  </si>
  <si>
    <t>COL AGROPECUARIO PAILITAS - AUT</t>
  </si>
  <si>
    <t>Pailitas</t>
  </si>
  <si>
    <t>SANTA CATALINA</t>
  </si>
  <si>
    <r>
      <t>PATILLAL</t>
    </r>
    <r>
      <rPr>
        <b/>
        <sz val="12"/>
        <rFont val="Arial"/>
        <family val="2"/>
      </rPr>
      <t xml:space="preserve"> (</t>
    </r>
    <r>
      <rPr>
        <sz val="12"/>
        <rFont val="Arial"/>
        <family val="2"/>
      </rPr>
      <t>20 km en linea recta al norte del casco urbano)</t>
    </r>
  </si>
  <si>
    <r>
      <t xml:space="preserve">Doña Juana </t>
    </r>
    <r>
      <rPr>
        <sz val="12"/>
        <rFont val="Arial"/>
        <family val="2"/>
      </rPr>
      <t xml:space="preserve"> (Localidad de Usme)</t>
    </r>
  </si>
  <si>
    <r>
      <t xml:space="preserve">La Casita </t>
    </r>
    <r>
      <rPr>
        <sz val="12"/>
        <rFont val="Arial"/>
        <family val="2"/>
      </rPr>
      <t>(La Calera)</t>
    </r>
  </si>
  <si>
    <t>Apto, Aldana (Ipiales)</t>
  </si>
  <si>
    <t>U P T C</t>
  </si>
  <si>
    <t>Jardin Botanico</t>
  </si>
  <si>
    <t>prec Max. del dia</t>
  </si>
  <si>
    <t>Pto. Colombia</t>
  </si>
  <si>
    <t>Isla del Santuario CAR</t>
  </si>
  <si>
    <t>Inzá</t>
  </si>
  <si>
    <t>Represa El Hato</t>
  </si>
  <si>
    <t>ESTACION</t>
  </si>
  <si>
    <t>automatica</t>
  </si>
  <si>
    <t>TRES ESQUINAS Covencional</t>
  </si>
  <si>
    <r>
      <t>ICA</t>
    </r>
    <r>
      <rPr>
        <sz val="12"/>
        <color indexed="10"/>
        <rFont val="Arial"/>
        <family val="2"/>
      </rPr>
      <t xml:space="preserve"> </t>
    </r>
    <r>
      <rPr>
        <sz val="12"/>
        <color theme="1"/>
        <rFont val="Arial"/>
        <family val="2"/>
      </rPr>
      <t>(2,1 al sur-oriente  de la ciudad)</t>
    </r>
  </si>
  <si>
    <r>
      <t xml:space="preserve">SERVITA </t>
    </r>
    <r>
      <rPr>
        <b/>
        <sz val="12"/>
        <color theme="1"/>
        <rFont val="Arial"/>
        <family val="2"/>
      </rPr>
      <t>(7 Km linea recta via Bogotá)</t>
    </r>
  </si>
  <si>
    <r>
      <t xml:space="preserve">PUERTO ANGOSTURAS </t>
    </r>
    <r>
      <rPr>
        <b/>
        <sz val="12"/>
        <color theme="1"/>
        <rFont val="Arial"/>
        <family val="2"/>
      </rPr>
      <t>(14 Km linea recta piedemonte)</t>
    </r>
  </si>
  <si>
    <r>
      <t xml:space="preserve">POMPEYA </t>
    </r>
    <r>
      <rPr>
        <b/>
        <sz val="12"/>
        <color theme="1"/>
        <rFont val="Arial"/>
        <family val="2"/>
      </rPr>
      <t>(28 Km en linea recta hacia el oriente  de la ciudad)</t>
    </r>
  </si>
  <si>
    <r>
      <t xml:space="preserve">MAPIRIPANA </t>
    </r>
    <r>
      <rPr>
        <b/>
        <sz val="12"/>
        <color theme="1"/>
        <rFont val="Arial"/>
        <family val="2"/>
      </rPr>
      <t>(238 Km en linea recta al Oriente de la ciuada)</t>
    </r>
  </si>
  <si>
    <r>
      <t>El Trueno</t>
    </r>
    <r>
      <rPr>
        <b/>
        <sz val="12"/>
        <color theme="1"/>
        <rFont val="Arial"/>
        <family val="2"/>
      </rPr>
      <t xml:space="preserve"> (30 Km en linea recta Sur de la ciudad)</t>
    </r>
  </si>
  <si>
    <r>
      <t xml:space="preserve">UNILLANOS </t>
    </r>
    <r>
      <rPr>
        <b/>
        <sz val="12"/>
        <color theme="1"/>
        <rFont val="Arial"/>
        <family val="2"/>
      </rPr>
      <t>(10 Km en linea recta Sur de la ciuada)</t>
    </r>
  </si>
  <si>
    <r>
      <t>LIBERTAD LA</t>
    </r>
    <r>
      <rPr>
        <b/>
        <sz val="12"/>
        <color theme="1"/>
        <rFont val="Arial"/>
        <family val="2"/>
      </rPr>
      <t xml:space="preserve"> (21 Km en linea recta al Sur-Oriente de la ciuada)</t>
    </r>
  </si>
  <si>
    <t>DATO ESTACION POLARIS</t>
  </si>
  <si>
    <t>sd</t>
  </si>
  <si>
    <t xml:space="preserve">TESORITO FCA </t>
  </si>
  <si>
    <r>
      <t>ENCANO EL</t>
    </r>
    <r>
      <rPr>
        <sz val="12"/>
        <color rgb="FFFF0000"/>
        <rFont val="Arial"/>
        <family val="2"/>
      </rPr>
      <t xml:space="preserve"> (13,8 km en linea recta al sur-oriente de la ciudad)</t>
    </r>
  </si>
  <si>
    <r>
      <t xml:space="preserve">Sede IDEAM </t>
    </r>
    <r>
      <rPr>
        <sz val="12"/>
        <color rgb="FFFF0000"/>
        <rFont val="Arial"/>
        <family val="2"/>
      </rPr>
      <t>(al norte de la ciudad)</t>
    </r>
  </si>
  <si>
    <r>
      <t xml:space="preserve">BOTANA </t>
    </r>
    <r>
      <rPr>
        <sz val="12"/>
        <color rgb="FFFF0000"/>
        <rFont val="Arial"/>
        <family val="2"/>
      </rPr>
      <t>(7 Km en linea recta al sur de la ciudad)</t>
    </r>
  </si>
  <si>
    <r>
      <t xml:space="preserve">OBONUCO </t>
    </r>
    <r>
      <rPr>
        <sz val="12"/>
        <color rgb="FFFF0000"/>
        <rFont val="Arial"/>
        <family val="2"/>
      </rPr>
      <t>(3,3 Km en linea recta al sur occidente)</t>
    </r>
  </si>
  <si>
    <r>
      <t>RIO BOBO</t>
    </r>
    <r>
      <rPr>
        <sz val="12"/>
        <rFont val="Arial"/>
        <family val="2"/>
      </rPr>
      <t xml:space="preserve"> </t>
    </r>
    <r>
      <rPr>
        <sz val="12"/>
        <color rgb="FFFF0000"/>
        <rFont val="Arial"/>
        <family val="2"/>
      </rPr>
      <t>(13,1 Km en linea recta al sur oriente de la ciudad)</t>
    </r>
  </si>
  <si>
    <r>
      <t xml:space="preserve">WILQUIPAMBA </t>
    </r>
    <r>
      <rPr>
        <sz val="12"/>
        <color rgb="FFFF0000"/>
        <rFont val="Arial"/>
        <family val="2"/>
      </rPr>
      <t>(9,3 Km en linea recta al sur oriente de la ciudad)</t>
    </r>
  </si>
  <si>
    <r>
      <t xml:space="preserve">APTO LOS GARZONES </t>
    </r>
    <r>
      <rPr>
        <sz val="12"/>
        <color rgb="FFFF0000"/>
        <rFont val="Arial"/>
        <family val="2"/>
      </rPr>
      <t>(15 Km en linea recta al nor-oriente de la ciudad)</t>
    </r>
  </si>
  <si>
    <r>
      <t xml:space="preserve">APTO SIMON BOLIVAR </t>
    </r>
    <r>
      <rPr>
        <sz val="12"/>
        <color rgb="FFFF0000"/>
        <rFont val="Arial"/>
        <family val="2"/>
      </rPr>
      <t>(14 Km en linea recta al occidente de la ciudad)</t>
    </r>
  </si>
  <si>
    <r>
      <t xml:space="preserve">APTO OLAYA HERRERA </t>
    </r>
    <r>
      <rPr>
        <sz val="12"/>
        <color rgb="FFFF0000"/>
        <rFont val="Arial"/>
        <family val="2"/>
      </rPr>
      <t>(sur-occidente de la ciudad)</t>
    </r>
  </si>
  <si>
    <r>
      <t xml:space="preserve">APTO ANTONIO ROLDAN BETANCUR </t>
    </r>
    <r>
      <rPr>
        <sz val="12"/>
        <color rgb="FFFF0000"/>
        <rFont val="Arial"/>
        <family val="2"/>
      </rPr>
      <t>(los cedros)</t>
    </r>
  </si>
  <si>
    <r>
      <t xml:space="preserve">APTO EL EDEN </t>
    </r>
    <r>
      <rPr>
        <sz val="12"/>
        <color rgb="FFFF0000"/>
        <rFont val="Arial"/>
        <family val="2"/>
      </rPr>
      <t>(10 Km en linea recta al sur del la ciudad)</t>
    </r>
  </si>
  <si>
    <r>
      <t xml:space="preserve">APTO PERALES </t>
    </r>
    <r>
      <rPr>
        <sz val="12"/>
        <color rgb="FFFF0000"/>
        <rFont val="Arial"/>
        <family val="2"/>
      </rPr>
      <t>(10 Km al oriente de la ciudad)</t>
    </r>
  </si>
  <si>
    <r>
      <t xml:space="preserve">APTO EL DORADO </t>
    </r>
    <r>
      <rPr>
        <sz val="12"/>
        <color rgb="FFFF0000"/>
        <rFont val="Arial"/>
        <family val="2"/>
      </rPr>
      <t>(occidente)</t>
    </r>
  </si>
  <si>
    <r>
      <t xml:space="preserve">Sede IDEAM </t>
    </r>
    <r>
      <rPr>
        <sz val="12"/>
        <color rgb="FFFF0000"/>
        <rFont val="Arial"/>
        <family val="2"/>
      </rPr>
      <t>(occidente de la ciudad)</t>
    </r>
  </si>
  <si>
    <r>
      <t xml:space="preserve">APTO VANGUARDIA </t>
    </r>
    <r>
      <rPr>
        <sz val="12"/>
        <rFont val="Arial"/>
        <family val="2"/>
      </rPr>
      <t>(3 Km en linea recta Nor-Oriente de la ciudad)</t>
    </r>
  </si>
  <si>
    <t xml:space="preserve">Apto, Santa Marta </t>
  </si>
  <si>
    <t xml:space="preserve">Apto, Montería </t>
  </si>
  <si>
    <t xml:space="preserve">Apto, Medellín  </t>
  </si>
  <si>
    <t xml:space="preserve">Apto, Armenia </t>
  </si>
  <si>
    <t xml:space="preserve">Apto, Ibagué </t>
  </si>
  <si>
    <t xml:space="preserve">Apto, Bogotá D,C </t>
  </si>
  <si>
    <t>Sede IDEAM Medellin occidente de la ciudad</t>
  </si>
  <si>
    <t>AGUACLARA</t>
  </si>
  <si>
    <t>Valle Del Cauca</t>
  </si>
  <si>
    <t>AUTOMATICAS</t>
  </si>
  <si>
    <t>EL TUSCOLO</t>
  </si>
  <si>
    <t>LA PALMA</t>
  </si>
  <si>
    <t>IDEAM PUENTE ARANDA</t>
  </si>
  <si>
    <t>BOGOTA DC</t>
  </si>
  <si>
    <t>La palma</t>
  </si>
  <si>
    <t>Bogotá DC</t>
  </si>
  <si>
    <t>ROVIRA</t>
  </si>
  <si>
    <r>
      <t xml:space="preserve">APTO OLAYA HERRERA </t>
    </r>
    <r>
      <rPr>
        <sz val="11"/>
        <rFont val="Arial"/>
        <family val="2"/>
      </rPr>
      <t>(sur-occidente de la ciudad)</t>
    </r>
  </si>
  <si>
    <r>
      <rPr>
        <b/>
        <sz val="11"/>
        <color rgb="FFFF0000"/>
        <rFont val="Arial"/>
        <family val="2"/>
      </rPr>
      <t>Auto</t>
    </r>
    <r>
      <rPr>
        <b/>
        <sz val="11"/>
        <rFont val="Arial"/>
        <family val="2"/>
      </rPr>
      <t>. APTO Barranquilla (Soledad)</t>
    </r>
  </si>
  <si>
    <r>
      <t xml:space="preserve">SERVITA </t>
    </r>
    <r>
      <rPr>
        <b/>
        <sz val="11"/>
        <color theme="1"/>
        <rFont val="Arial"/>
        <family val="2"/>
      </rPr>
      <t>(7 Km linea recta via Bogotá)</t>
    </r>
  </si>
  <si>
    <t>ENERO DE 2026</t>
  </si>
  <si>
    <t>1.6</t>
  </si>
  <si>
    <t>SANTA ISABEL</t>
  </si>
  <si>
    <t>EL PLAN</t>
  </si>
  <si>
    <t>MATAJE</t>
  </si>
  <si>
    <t xml:space="preserve">MESA LA </t>
  </si>
  <si>
    <t>Patía (El Bordo)</t>
  </si>
  <si>
    <t>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</si>
</sst>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0.0"/>
    <numFmt numFmtId="166" formatCode="#,##0.0"/>
    <numFmt numFmtId="167" formatCode="_ [$€-2]\ * #,##0.00_ ;_ [$€-2]\ * \-#,##0.00_ ;_ [$€-2]\ * &quot;-&quot;??_ "/>
    <numFmt numFmtId="168" formatCode="_ [$€]\ * #,##0.00_ ;_ [$€]\ * \-#,##0.00_ ;_ [$€]\ * &quot;-&quot;??_ ;_ @_ "/>
    <numFmt numFmtId="169" formatCode="_ * #,##0.00_ ;_ * \-#,##0.00_ ;_ * &quot;-&quot;??_ ;_ @_ "/>
    <numFmt numFmtId="170" formatCode="_-&quot;$&quot;* #,##0.00_-;\-&quot;$&quot;* #,##0.00_-;_-&quot;$&quot;* &quot;-&quot;??_-;_-@_-"/>
  </numFmts>
  <fonts count="7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2"/>
      <color indexed="51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10"/>
      <name val="Arial"/>
      <family val="2"/>
    </font>
    <font>
      <b/>
      <sz val="12"/>
      <color indexed="9"/>
      <name val="Arial"/>
      <family val="2"/>
    </font>
    <font>
      <b/>
      <sz val="12"/>
      <color indexed="17"/>
      <name val="Arial"/>
      <family val="2"/>
    </font>
    <font>
      <b/>
      <sz val="12"/>
      <color indexed="26"/>
      <name val="Arial"/>
      <family val="2"/>
    </font>
    <font>
      <sz val="12"/>
      <color indexed="10"/>
      <name val="Arial"/>
      <family val="2"/>
    </font>
    <font>
      <sz val="13"/>
      <name val="Arial"/>
      <family val="2"/>
    </font>
    <font>
      <sz val="36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26"/>
      <name val="Arial"/>
      <family val="2"/>
    </font>
    <font>
      <b/>
      <sz val="11"/>
      <color indexed="50"/>
      <name val="Arial"/>
      <family val="2"/>
    </font>
    <font>
      <b/>
      <sz val="11"/>
      <color indexed="17"/>
      <name val="Arial"/>
      <family val="2"/>
    </font>
    <font>
      <b/>
      <sz val="12"/>
      <color indexed="19"/>
      <name val="Arial"/>
      <family val="2"/>
    </font>
    <font>
      <b/>
      <sz val="12"/>
      <color indexed="12"/>
      <name val="Arial"/>
      <family val="2"/>
    </font>
    <font>
      <sz val="12"/>
      <color indexed="17"/>
      <name val="Arial"/>
      <family val="2"/>
    </font>
    <font>
      <b/>
      <sz val="11"/>
      <color indexed="8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sz val="12"/>
      <color indexed="12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b/>
      <sz val="12"/>
      <color rgb="FF0000FF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11"/>
      <color theme="0"/>
      <name val="Arial"/>
      <family val="2"/>
    </font>
    <font>
      <b/>
      <sz val="12"/>
      <color rgb="FFCC3300"/>
      <name val="Arial"/>
      <family val="2"/>
    </font>
    <font>
      <b/>
      <sz val="12"/>
      <color rgb="FFFF0000"/>
      <name val="Arial"/>
      <family val="2"/>
    </font>
    <font>
      <b/>
      <sz val="12"/>
      <color rgb="FF0000CC"/>
      <name val="Arial"/>
      <family val="2"/>
    </font>
    <font>
      <b/>
      <sz val="12"/>
      <color rgb="FF00B050"/>
      <name val="Arial"/>
      <family val="2"/>
    </font>
    <font>
      <sz val="12"/>
      <color rgb="FF0000CC"/>
      <name val="Arial"/>
      <family val="2"/>
    </font>
    <font>
      <b/>
      <sz val="8"/>
      <color rgb="FF0000FF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2"/>
      <color theme="0"/>
      <name val="Arial"/>
      <family val="2"/>
    </font>
    <font>
      <sz val="12"/>
      <color rgb="FF0066FF"/>
      <name val="Arial"/>
      <family val="2"/>
    </font>
    <font>
      <b/>
      <sz val="9"/>
      <name val="Arial"/>
      <family val="2"/>
    </font>
    <font>
      <sz val="12"/>
      <color rgb="FF3366FF"/>
      <name val="Arial"/>
      <family val="2"/>
    </font>
    <font>
      <sz val="12"/>
      <color theme="1"/>
      <name val="Arial"/>
      <family val="2"/>
    </font>
    <font>
      <sz val="12"/>
      <color rgb="FF000000"/>
      <name val="Aptos"/>
      <family val="2"/>
    </font>
    <font>
      <sz val="10"/>
      <name val="Arial"/>
      <family val="2"/>
      <charset val="1"/>
    </font>
    <font>
      <b/>
      <sz val="11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1"/>
      <color rgb="FF0000CC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</fonts>
  <fills count="61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Down"/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ck">
        <color indexed="64"/>
      </left>
      <right/>
      <top style="dotted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</borders>
  <cellStyleXfs count="3160">
    <xf numFmtId="0" fontId="0" fillId="0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45" fillId="3" borderId="0"/>
    <xf numFmtId="0" fontId="5" fillId="3" borderId="0"/>
    <xf numFmtId="0" fontId="5" fillId="5" borderId="0"/>
    <xf numFmtId="0" fontId="5" fillId="7" borderId="0"/>
    <xf numFmtId="0" fontId="5" fillId="9" borderId="0"/>
    <xf numFmtId="0" fontId="5" fillId="10" borderId="0"/>
    <xf numFmtId="0" fontId="5" fillId="8" borderId="0"/>
    <xf numFmtId="0" fontId="5" fillId="2" borderId="0"/>
    <xf numFmtId="0" fontId="5" fillId="4" borderId="0"/>
    <xf numFmtId="0" fontId="5" fillId="12" borderId="0"/>
    <xf numFmtId="0" fontId="5" fillId="9" borderId="0"/>
    <xf numFmtId="0" fontId="5" fillId="2" borderId="0"/>
    <xf numFmtId="0" fontId="5" fillId="13" borderId="0"/>
    <xf numFmtId="0" fontId="28" fillId="14" borderId="0"/>
    <xf numFmtId="0" fontId="28" fillId="4" borderId="0"/>
    <xf numFmtId="0" fontId="28" fillId="12" borderId="0"/>
    <xf numFmtId="0" fontId="28" fillId="16" borderId="0"/>
    <xf numFmtId="0" fontId="28" fillId="17" borderId="0"/>
    <xf numFmtId="0" fontId="28" fillId="18" borderId="0"/>
    <xf numFmtId="0" fontId="37" fillId="19" borderId="1"/>
    <xf numFmtId="0" fontId="29" fillId="20" borderId="2"/>
    <xf numFmtId="0" fontId="38" fillId="0" borderId="3"/>
    <xf numFmtId="0" fontId="18" fillId="21" borderId="4">
      <alignment horizontal="center" vertical="center" wrapText="1"/>
    </xf>
    <xf numFmtId="0" fontId="39" fillId="0" borderId="0"/>
    <xf numFmtId="0" fontId="28" fillId="22" borderId="0"/>
    <xf numFmtId="0" fontId="28" fillId="23" borderId="0"/>
    <xf numFmtId="0" fontId="28" fillId="24" borderId="0"/>
    <xf numFmtId="0" fontId="28" fillId="16" borderId="0"/>
    <xf numFmtId="0" fontId="28" fillId="17" borderId="0"/>
    <xf numFmtId="0" fontId="28" fillId="15" borderId="0"/>
    <xf numFmtId="0" fontId="31" fillId="8" borderId="1"/>
    <xf numFmtId="0" fontId="17" fillId="0" borderId="5"/>
    <xf numFmtId="0" fontId="17" fillId="0" borderId="5"/>
    <xf numFmtId="0" fontId="6" fillId="0" borderId="0"/>
    <xf numFmtId="167" fontId="6" fillId="0" borderId="0"/>
    <xf numFmtId="168" fontId="6" fillId="0" borderId="0"/>
    <xf numFmtId="167" fontId="6" fillId="0" borderId="0"/>
    <xf numFmtId="0" fontId="46" fillId="0" borderId="0"/>
    <xf numFmtId="0" fontId="36" fillId="0" borderId="0">
      <alignment vertical="top"/>
      <protection locked="0"/>
    </xf>
    <xf numFmtId="0" fontId="47" fillId="0" borderId="0"/>
    <xf numFmtId="0" fontId="46" fillId="0" borderId="0"/>
    <xf numFmtId="0" fontId="32" fillId="5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45" fillId="0" borderId="0"/>
    <xf numFmtId="43" fontId="45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43" fontId="45" fillId="0" borderId="0"/>
    <xf numFmtId="169" fontId="6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164" fontId="5" fillId="0" borderId="0"/>
    <xf numFmtId="170" fontId="6" fillId="0" borderId="0"/>
    <xf numFmtId="170" fontId="6" fillId="0" borderId="0"/>
    <xf numFmtId="170" fontId="6" fillId="0" borderId="0"/>
    <xf numFmtId="164" fontId="5" fillId="0" borderId="0"/>
    <xf numFmtId="164" fontId="5" fillId="0" borderId="0"/>
    <xf numFmtId="164" fontId="45" fillId="0" borderId="0"/>
    <xf numFmtId="164" fontId="5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44" fontId="45" fillId="0" borderId="0"/>
    <xf numFmtId="0" fontId="40" fillId="11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0"/>
    <xf numFmtId="0" fontId="6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6" borderId="6"/>
    <xf numFmtId="9" fontId="45" fillId="0" borderId="0"/>
    <xf numFmtId="0" fontId="33" fillId="19" borderId="7"/>
    <xf numFmtId="0" fontId="30" fillId="0" borderId="0"/>
    <xf numFmtId="0" fontId="34" fillId="0" borderId="0"/>
    <xf numFmtId="0" fontId="42" fillId="0" borderId="8"/>
    <xf numFmtId="0" fontId="39" fillId="0" borderId="9"/>
    <xf numFmtId="0" fontId="41" fillId="0" borderId="0"/>
    <xf numFmtId="0" fontId="35" fillId="0" borderId="1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16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16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16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7" fillId="0" borderId="0"/>
    <xf numFmtId="0" fontId="1" fillId="0" borderId="0"/>
    <xf numFmtId="0" fontId="46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168" fontId="6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47" fillId="0" borderId="0" applyNumberFormat="0" applyFill="0" applyBorder="0" applyAlignment="0" applyProtection="0"/>
    <xf numFmtId="170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0" fontId="1" fillId="0" borderId="0"/>
    <xf numFmtId="170" fontId="6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46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3" borderId="0" applyNumberFormat="0" applyBorder="0" applyAlignment="0" applyProtection="0"/>
    <xf numFmtId="0" fontId="5" fillId="5" borderId="0" applyNumberFormat="0" applyBorder="0" applyAlignment="0" applyProtection="0"/>
    <xf numFmtId="0" fontId="5" fillId="7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8" borderId="0" applyNumberFormat="0" applyBorder="0" applyAlignment="0" applyProtection="0"/>
    <xf numFmtId="0" fontId="5" fillId="2" borderId="0" applyNumberFormat="0" applyBorder="0" applyAlignment="0" applyProtection="0"/>
    <xf numFmtId="0" fontId="5" fillId="4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2" borderId="0" applyNumberFormat="0" applyBorder="0" applyAlignment="0" applyProtection="0"/>
    <xf numFmtId="0" fontId="5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4" borderId="0" applyNumberFormat="0" applyBorder="0" applyAlignment="0" applyProtection="0"/>
    <xf numFmtId="0" fontId="28" fillId="12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37" fillId="19" borderId="1" applyNumberFormat="0" applyAlignment="0" applyProtection="0"/>
    <xf numFmtId="0" fontId="29" fillId="20" borderId="2" applyNumberFormat="0" applyAlignment="0" applyProtection="0"/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5" borderId="0" applyNumberFormat="0" applyBorder="0" applyAlignment="0" applyProtection="0"/>
    <xf numFmtId="0" fontId="31" fillId="8" borderId="1" applyNumberFormat="0" applyAlignment="0" applyProtection="0"/>
    <xf numFmtId="0" fontId="32" fillId="5" borderId="0" applyNumberFormat="0" applyBorder="0" applyAlignment="0" applyProtection="0"/>
    <xf numFmtId="0" fontId="40" fillId="11" borderId="0" applyNumberFormat="0" applyBorder="0" applyAlignment="0" applyProtection="0"/>
    <xf numFmtId="0" fontId="6" fillId="6" borderId="6" applyNumberFormat="0" applyFont="0" applyAlignment="0" applyProtection="0"/>
    <xf numFmtId="0" fontId="33" fillId="19" borderId="7" applyNumberFormat="0" applyAlignment="0" applyProtection="0"/>
    <xf numFmtId="0" fontId="30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8" applyNumberFormat="0" applyFill="0" applyAlignment="0" applyProtection="0"/>
    <xf numFmtId="0" fontId="39" fillId="0" borderId="9" applyNumberFormat="0" applyFill="0" applyAlignment="0" applyProtection="0"/>
    <xf numFmtId="0" fontId="35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8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17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0" fontId="1" fillId="0" borderId="0"/>
    <xf numFmtId="170" fontId="6" fillId="0" borderId="0" applyFont="0" applyFill="0" applyBorder="0" applyAlignment="0" applyProtection="0"/>
    <xf numFmtId="0" fontId="6" fillId="0" borderId="0"/>
    <xf numFmtId="170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6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0" fillId="0" borderId="0"/>
    <xf numFmtId="0" fontId="6" fillId="0" borderId="0"/>
    <xf numFmtId="0" fontId="70" fillId="0" borderId="0"/>
    <xf numFmtId="0" fontId="7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4">
    <xf numFmtId="0" fontId="0" fillId="0" borderId="0" xfId="0"/>
    <xf numFmtId="1" fontId="8" fillId="0" borderId="0" xfId="0" applyNumberFormat="1" applyFont="1"/>
    <xf numFmtId="0" fontId="4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1" fontId="13" fillId="25" borderId="5" xfId="0" applyNumberFormat="1" applyFont="1" applyFill="1" applyBorder="1" applyAlignment="1">
      <alignment horizontal="center"/>
    </xf>
    <xf numFmtId="1" fontId="8" fillId="25" borderId="5" xfId="0" applyNumberFormat="1" applyFont="1" applyFill="1" applyBorder="1" applyAlignment="1">
      <alignment horizontal="center"/>
    </xf>
    <xf numFmtId="0" fontId="13" fillId="26" borderId="0" xfId="0" applyFont="1" applyFill="1" applyAlignment="1">
      <alignment horizontal="left" vertical="center"/>
    </xf>
    <xf numFmtId="0" fontId="9" fillId="26" borderId="0" xfId="0" applyFont="1" applyFill="1" applyAlignment="1">
      <alignment horizontal="left" vertical="center"/>
    </xf>
    <xf numFmtId="0" fontId="15" fillId="25" borderId="5" xfId="0" applyFont="1" applyFill="1" applyBorder="1" applyAlignment="1">
      <alignment horizontal="center"/>
    </xf>
    <xf numFmtId="1" fontId="7" fillId="25" borderId="5" xfId="0" applyNumberFormat="1" applyFont="1" applyFill="1" applyBorder="1" applyAlignment="1">
      <alignment horizontal="center"/>
    </xf>
    <xf numFmtId="0" fontId="14" fillId="25" borderId="5" xfId="0" applyFont="1" applyFill="1" applyBorder="1" applyAlignment="1">
      <alignment horizontal="center"/>
    </xf>
    <xf numFmtId="1" fontId="10" fillId="27" borderId="5" xfId="0" applyNumberFormat="1" applyFont="1" applyFill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/>
    </xf>
    <xf numFmtId="1" fontId="7" fillId="25" borderId="5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1" fontId="7" fillId="0" borderId="5" xfId="0" quotePrefix="1" applyNumberFormat="1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7" fillId="0" borderId="5" xfId="0" applyFont="1" applyBorder="1" applyAlignment="1">
      <alignment vertical="center"/>
    </xf>
    <xf numFmtId="1" fontId="16" fillId="0" borderId="5" xfId="0" applyNumberFormat="1" applyFont="1" applyBorder="1" applyAlignment="1">
      <alignment horizontal="center" vertical="center"/>
    </xf>
    <xf numFmtId="1" fontId="7" fillId="0" borderId="5" xfId="0" quotePrefix="1" applyNumberFormat="1" applyFont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/>
    </xf>
    <xf numFmtId="1" fontId="10" fillId="0" borderId="12" xfId="0" applyNumberFormat="1" applyFont="1" applyBorder="1" applyAlignment="1">
      <alignment horizontal="left" vertical="center"/>
    </xf>
    <xf numFmtId="1" fontId="10" fillId="0" borderId="12" xfId="0" quotePrefix="1" applyNumberFormat="1" applyFont="1" applyBorder="1" applyAlignment="1">
      <alignment horizontal="left" vertical="center"/>
    </xf>
    <xf numFmtId="1" fontId="10" fillId="0" borderId="13" xfId="0" applyNumberFormat="1" applyFont="1" applyBorder="1" applyAlignment="1">
      <alignment horizontal="left" vertical="center"/>
    </xf>
    <xf numFmtId="0" fontId="7" fillId="28" borderId="5" xfId="0" applyFont="1" applyFill="1" applyBorder="1" applyAlignment="1">
      <alignment horizontal="center"/>
    </xf>
    <xf numFmtId="1" fontId="12" fillId="25" borderId="5" xfId="0" applyNumberFormat="1" applyFont="1" applyFill="1" applyBorder="1" applyAlignment="1">
      <alignment horizontal="center"/>
    </xf>
    <xf numFmtId="0" fontId="7" fillId="0" borderId="0" xfId="0" applyFont="1" applyAlignment="1">
      <alignment horizontal="right"/>
    </xf>
    <xf numFmtId="0" fontId="9" fillId="0" borderId="14" xfId="0" applyFont="1" applyBorder="1" applyAlignment="1">
      <alignment horizontal="left" vertical="center"/>
    </xf>
    <xf numFmtId="0" fontId="7" fillId="30" borderId="5" xfId="0" applyFont="1" applyFill="1" applyBorder="1" applyAlignment="1">
      <alignment horizontal="left"/>
    </xf>
    <xf numFmtId="0" fontId="9" fillId="26" borderId="5" xfId="0" applyFont="1" applyFill="1" applyBorder="1" applyAlignment="1">
      <alignment horizontal="left"/>
    </xf>
    <xf numFmtId="1" fontId="11" fillId="27" borderId="12" xfId="0" applyNumberFormat="1" applyFont="1" applyFill="1" applyBorder="1" applyAlignment="1">
      <alignment horizontal="center" vertical="center" wrapText="1"/>
    </xf>
    <xf numFmtId="1" fontId="8" fillId="27" borderId="12" xfId="0" applyNumberFormat="1" applyFont="1" applyFill="1" applyBorder="1" applyAlignment="1">
      <alignment horizontal="center" vertical="center" wrapText="1"/>
    </xf>
    <xf numFmtId="1" fontId="7" fillId="0" borderId="5" xfId="0" applyNumberFormat="1" applyFont="1" applyBorder="1" applyAlignment="1">
      <alignment horizontal="center" vertical="center"/>
    </xf>
    <xf numFmtId="0" fontId="16" fillId="0" borderId="15" xfId="0" applyFont="1" applyBorder="1" applyAlignment="1">
      <alignment horizontal="center"/>
    </xf>
    <xf numFmtId="1" fontId="7" fillId="25" borderId="15" xfId="0" applyNumberFormat="1" applyFont="1" applyFill="1" applyBorder="1" applyAlignment="1">
      <alignment horizontal="center"/>
    </xf>
    <xf numFmtId="1" fontId="16" fillId="0" borderId="5" xfId="0" applyNumberFormat="1" applyFont="1" applyBorder="1" applyAlignment="1">
      <alignment horizontal="center"/>
    </xf>
    <xf numFmtId="0" fontId="7" fillId="31" borderId="5" xfId="0" applyFont="1" applyFill="1" applyBorder="1" applyAlignment="1">
      <alignment horizontal="left"/>
    </xf>
    <xf numFmtId="0" fontId="50" fillId="31" borderId="5" xfId="0" applyFont="1" applyFill="1" applyBorder="1" applyAlignment="1">
      <alignment horizontal="left"/>
    </xf>
    <xf numFmtId="0" fontId="50" fillId="30" borderId="5" xfId="0" applyFont="1" applyFill="1" applyBorder="1" applyAlignment="1">
      <alignment horizontal="left"/>
    </xf>
    <xf numFmtId="0" fontId="7" fillId="32" borderId="16" xfId="0" applyFont="1" applyFill="1" applyBorder="1" applyAlignment="1">
      <alignment horizontal="left"/>
    </xf>
    <xf numFmtId="0" fontId="7" fillId="30" borderId="5" xfId="0" applyFont="1" applyFill="1" applyBorder="1" applyAlignment="1">
      <alignment horizontal="left" vertical="center"/>
    </xf>
    <xf numFmtId="0" fontId="10" fillId="0" borderId="5" xfId="0" applyFont="1" applyBorder="1" applyAlignment="1">
      <alignment vertical="center"/>
    </xf>
    <xf numFmtId="0" fontId="51" fillId="30" borderId="5" xfId="0" applyFont="1" applyFill="1" applyBorder="1" applyAlignment="1">
      <alignment horizontal="left"/>
    </xf>
    <xf numFmtId="0" fontId="7" fillId="32" borderId="15" xfId="0" applyFont="1" applyFill="1" applyBorder="1" applyAlignment="1">
      <alignment horizontal="left"/>
    </xf>
    <xf numFmtId="0" fontId="7" fillId="33" borderId="5" xfId="0" applyFont="1" applyFill="1" applyBorder="1" applyAlignment="1">
      <alignment horizontal="left"/>
    </xf>
    <xf numFmtId="2" fontId="21" fillId="25" borderId="5" xfId="0" applyNumberFormat="1" applyFont="1" applyFill="1" applyBorder="1" applyAlignment="1">
      <alignment horizontal="center"/>
    </xf>
    <xf numFmtId="2" fontId="20" fillId="25" borderId="5" xfId="0" applyNumberFormat="1" applyFont="1" applyFill="1" applyBorder="1" applyAlignment="1">
      <alignment horizontal="center"/>
    </xf>
    <xf numFmtId="2" fontId="22" fillId="0" borderId="5" xfId="0" applyNumberFormat="1" applyFont="1" applyBorder="1"/>
    <xf numFmtId="2" fontId="52" fillId="25" borderId="5" xfId="0" applyNumberFormat="1" applyFont="1" applyFill="1" applyBorder="1" applyAlignment="1">
      <alignment vertical="center"/>
    </xf>
    <xf numFmtId="2" fontId="21" fillId="25" borderId="5" xfId="0" applyNumberFormat="1" applyFont="1" applyFill="1" applyBorder="1" applyAlignment="1">
      <alignment vertical="center"/>
    </xf>
    <xf numFmtId="2" fontId="20" fillId="0" borderId="5" xfId="0" applyNumberFormat="1" applyFont="1" applyBorder="1" applyAlignment="1">
      <alignment horizontal="right"/>
    </xf>
    <xf numFmtId="2" fontId="23" fillId="0" borderId="5" xfId="0" applyNumberFormat="1" applyFont="1" applyBorder="1"/>
    <xf numFmtId="2" fontId="20" fillId="0" borderId="5" xfId="345" applyNumberFormat="1" applyFont="1" applyBorder="1"/>
    <xf numFmtId="0" fontId="9" fillId="0" borderId="5" xfId="0" applyFont="1" applyBorder="1" applyAlignment="1">
      <alignment horizontal="center" vertical="center" wrapText="1"/>
    </xf>
    <xf numFmtId="0" fontId="53" fillId="0" borderId="0" xfId="0" applyFont="1" applyAlignment="1">
      <alignment horizontal="left" vertical="center"/>
    </xf>
    <xf numFmtId="3" fontId="54" fillId="0" borderId="0" xfId="0" applyNumberFormat="1" applyFont="1"/>
    <xf numFmtId="0" fontId="13" fillId="25" borderId="17" xfId="0" quotePrefix="1" applyFont="1" applyFill="1" applyBorder="1" applyAlignment="1">
      <alignment horizontal="left" vertical="center"/>
    </xf>
    <xf numFmtId="0" fontId="13" fillId="25" borderId="5" xfId="0" applyFont="1" applyFill="1" applyBorder="1" applyAlignment="1">
      <alignment horizontal="left" vertical="center"/>
    </xf>
    <xf numFmtId="0" fontId="7" fillId="30" borderId="18" xfId="0" applyFont="1" applyFill="1" applyBorder="1" applyAlignment="1">
      <alignment vertical="center"/>
    </xf>
    <xf numFmtId="0" fontId="55" fillId="0" borderId="5" xfId="0" applyFont="1" applyBorder="1" applyAlignment="1">
      <alignment vertical="center"/>
    </xf>
    <xf numFmtId="0" fontId="56" fillId="0" borderId="5" xfId="0" applyFont="1" applyBorder="1" applyAlignment="1">
      <alignment vertical="center"/>
    </xf>
    <xf numFmtId="0" fontId="7" fillId="0" borderId="5" xfId="0" applyFont="1" applyBorder="1"/>
    <xf numFmtId="0" fontId="7" fillId="32" borderId="5" xfId="0" applyFont="1" applyFill="1" applyBorder="1"/>
    <xf numFmtId="2" fontId="20" fillId="0" borderId="0" xfId="0" applyNumberFormat="1" applyFont="1"/>
    <xf numFmtId="0" fontId="14" fillId="0" borderId="0" xfId="0" applyFont="1"/>
    <xf numFmtId="0" fontId="7" fillId="0" borderId="0" xfId="0" applyFont="1" applyAlignment="1">
      <alignment horizontal="center"/>
    </xf>
    <xf numFmtId="0" fontId="7" fillId="33" borderId="12" xfId="0" applyFont="1" applyFill="1" applyBorder="1" applyAlignment="1">
      <alignment horizontal="left" vertical="center"/>
    </xf>
    <xf numFmtId="0" fontId="51" fillId="0" borderId="12" xfId="0" applyFont="1" applyBorder="1" applyAlignment="1">
      <alignment horizontal="left" vertical="center"/>
    </xf>
    <xf numFmtId="0" fontId="51" fillId="34" borderId="5" xfId="0" applyFont="1" applyFill="1" applyBorder="1" applyAlignment="1">
      <alignment horizontal="left"/>
    </xf>
    <xf numFmtId="1" fontId="7" fillId="34" borderId="12" xfId="0" applyNumberFormat="1" applyFont="1" applyFill="1" applyBorder="1" applyAlignment="1">
      <alignment horizontal="left" vertical="center"/>
    </xf>
    <xf numFmtId="0" fontId="7" fillId="35" borderId="5" xfId="0" applyFont="1" applyFill="1" applyBorder="1" applyAlignment="1">
      <alignment horizontal="left"/>
    </xf>
    <xf numFmtId="0" fontId="7" fillId="0" borderId="19" xfId="0" applyFont="1" applyBorder="1" applyAlignment="1">
      <alignment horizontal="left" vertical="center"/>
    </xf>
    <xf numFmtId="0" fontId="7" fillId="25" borderId="19" xfId="0" applyFont="1" applyFill="1" applyBorder="1" applyAlignment="1">
      <alignment horizontal="left" vertical="center"/>
    </xf>
    <xf numFmtId="0" fontId="7" fillId="33" borderId="5" xfId="0" applyFont="1" applyFill="1" applyBorder="1" applyAlignment="1">
      <alignment vertical="center"/>
    </xf>
    <xf numFmtId="0" fontId="10" fillId="33" borderId="5" xfId="0" applyFont="1" applyFill="1" applyBorder="1" applyAlignment="1">
      <alignment horizontal="left" vertical="center"/>
    </xf>
    <xf numFmtId="0" fontId="10" fillId="33" borderId="5" xfId="0" applyFont="1" applyFill="1" applyBorder="1" applyAlignment="1">
      <alignment vertical="center"/>
    </xf>
    <xf numFmtId="0" fontId="7" fillId="33" borderId="18" xfId="0" applyFont="1" applyFill="1" applyBorder="1" applyAlignment="1">
      <alignment vertical="center"/>
    </xf>
    <xf numFmtId="0" fontId="9" fillId="0" borderId="5" xfId="0" quotePrefix="1" applyFont="1" applyBorder="1" applyAlignment="1">
      <alignment horizontal="left"/>
    </xf>
    <xf numFmtId="0" fontId="9" fillId="35" borderId="5" xfId="0" quotePrefix="1" applyFont="1" applyFill="1" applyBorder="1" applyAlignment="1">
      <alignment horizontal="left"/>
    </xf>
    <xf numFmtId="0" fontId="9" fillId="0" borderId="5" xfId="0" applyFont="1" applyBorder="1" applyAlignment="1">
      <alignment horizontal="left" vertical="center"/>
    </xf>
    <xf numFmtId="0" fontId="7" fillId="25" borderId="12" xfId="0" applyFont="1" applyFill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13" fillId="25" borderId="18" xfId="0" applyFont="1" applyFill="1" applyBorder="1" applyAlignment="1">
      <alignment horizontal="left" vertical="center"/>
    </xf>
    <xf numFmtId="0" fontId="9" fillId="33" borderId="18" xfId="0" applyFont="1" applyFill="1" applyBorder="1" applyAlignment="1">
      <alignment horizontal="left" vertical="center"/>
    </xf>
    <xf numFmtId="0" fontId="7" fillId="33" borderId="5" xfId="0" applyFont="1" applyFill="1" applyBorder="1"/>
    <xf numFmtId="0" fontId="9" fillId="30" borderId="18" xfId="0" applyFont="1" applyFill="1" applyBorder="1" applyAlignment="1">
      <alignment horizontal="left" vertical="center"/>
    </xf>
    <xf numFmtId="0" fontId="10" fillId="27" borderId="12" xfId="0" applyFont="1" applyFill="1" applyBorder="1" applyAlignment="1">
      <alignment horizontal="left" vertical="center"/>
    </xf>
    <xf numFmtId="0" fontId="7" fillId="25" borderId="11" xfId="0" applyFont="1" applyFill="1" applyBorder="1" applyAlignment="1">
      <alignment horizontal="left" vertical="center"/>
    </xf>
    <xf numFmtId="0" fontId="9" fillId="0" borderId="18" xfId="0" applyFont="1" applyBorder="1"/>
    <xf numFmtId="0" fontId="9" fillId="36" borderId="18" xfId="0" applyFont="1" applyFill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25" fillId="27" borderId="18" xfId="0" applyFont="1" applyFill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9" fillId="27" borderId="18" xfId="0" applyFont="1" applyFill="1" applyBorder="1" applyAlignment="1">
      <alignment vertical="center"/>
    </xf>
    <xf numFmtId="0" fontId="11" fillId="27" borderId="18" xfId="0" applyFont="1" applyFill="1" applyBorder="1" applyAlignment="1">
      <alignment vertical="center"/>
    </xf>
    <xf numFmtId="0" fontId="11" fillId="27" borderId="16" xfId="0" applyFont="1" applyFill="1" applyBorder="1" applyAlignment="1">
      <alignment vertical="center"/>
    </xf>
    <xf numFmtId="0" fontId="11" fillId="27" borderId="22" xfId="0" applyFont="1" applyFill="1" applyBorder="1" applyAlignment="1">
      <alignment vertical="center"/>
    </xf>
    <xf numFmtId="0" fontId="11" fillId="27" borderId="23" xfId="0" applyFont="1" applyFill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1" fillId="27" borderId="5" xfId="0" applyFont="1" applyFill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3" fillId="25" borderId="18" xfId="0" quotePrefix="1" applyFont="1" applyFill="1" applyBorder="1" applyAlignment="1">
      <alignment horizontal="left" vertical="center"/>
    </xf>
    <xf numFmtId="0" fontId="9" fillId="30" borderId="18" xfId="0" applyFont="1" applyFill="1" applyBorder="1" applyAlignment="1">
      <alignment vertical="center"/>
    </xf>
    <xf numFmtId="0" fontId="7" fillId="25" borderId="13" xfId="0" applyFont="1" applyFill="1" applyBorder="1" applyAlignment="1">
      <alignment horizontal="left" vertical="center"/>
    </xf>
    <xf numFmtId="0" fontId="9" fillId="0" borderId="18" xfId="0" quotePrefix="1" applyFont="1" applyBorder="1" applyAlignment="1">
      <alignment horizontal="left" vertical="center"/>
    </xf>
    <xf numFmtId="0" fontId="12" fillId="0" borderId="18" xfId="0" applyFont="1" applyBorder="1" applyAlignment="1">
      <alignment vertical="center"/>
    </xf>
    <xf numFmtId="0" fontId="16" fillId="0" borderId="12" xfId="0" applyFont="1" applyBorder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9" fillId="0" borderId="24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9" fillId="0" borderId="22" xfId="0" applyFont="1" applyBorder="1"/>
    <xf numFmtId="0" fontId="9" fillId="0" borderId="24" xfId="0" applyFont="1" applyBorder="1"/>
    <xf numFmtId="0" fontId="13" fillId="25" borderId="18" xfId="0" applyFont="1" applyFill="1" applyBorder="1" applyAlignment="1">
      <alignment vertical="center"/>
    </xf>
    <xf numFmtId="0" fontId="9" fillId="33" borderId="18" xfId="0" applyFont="1" applyFill="1" applyBorder="1" applyAlignment="1">
      <alignment vertical="center"/>
    </xf>
    <xf numFmtId="0" fontId="7" fillId="33" borderId="5" xfId="0" applyFont="1" applyFill="1" applyBorder="1" applyAlignment="1">
      <alignment horizontal="left" vertical="center"/>
    </xf>
    <xf numFmtId="0" fontId="11" fillId="0" borderId="18" xfId="0" applyFont="1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0" fontId="11" fillId="33" borderId="18" xfId="0" applyFont="1" applyFill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7" fillId="25" borderId="5" xfId="0" applyFont="1" applyFill="1" applyBorder="1" applyAlignment="1">
      <alignment horizontal="left" vertical="center"/>
    </xf>
    <xf numFmtId="0" fontId="12" fillId="0" borderId="5" xfId="0" quotePrefix="1" applyFont="1" applyBorder="1" applyAlignment="1">
      <alignment horizontal="left" vertical="center"/>
    </xf>
    <xf numFmtId="0" fontId="51" fillId="31" borderId="5" xfId="0" applyFont="1" applyFill="1" applyBorder="1" applyAlignment="1">
      <alignment horizontal="left"/>
    </xf>
    <xf numFmtId="0" fontId="57" fillId="0" borderId="5" xfId="0" applyFont="1" applyBorder="1" applyAlignment="1">
      <alignment vertical="center"/>
    </xf>
    <xf numFmtId="0" fontId="16" fillId="0" borderId="5" xfId="0" applyFont="1" applyBorder="1" applyAlignment="1">
      <alignment horizontal="left" vertical="center"/>
    </xf>
    <xf numFmtId="0" fontId="12" fillId="0" borderId="25" xfId="0" applyFont="1" applyBorder="1" applyAlignment="1">
      <alignment vertical="center"/>
    </xf>
    <xf numFmtId="0" fontId="54" fillId="0" borderId="25" xfId="0" applyFont="1" applyBorder="1" applyAlignment="1">
      <alignment vertical="center"/>
    </xf>
    <xf numFmtId="0" fontId="9" fillId="0" borderId="25" xfId="0" quotePrefix="1" applyFont="1" applyBorder="1" applyAlignment="1">
      <alignment horizontal="left" vertical="center"/>
    </xf>
    <xf numFmtId="0" fontId="11" fillId="0" borderId="26" xfId="0" applyFont="1" applyBorder="1"/>
    <xf numFmtId="0" fontId="11" fillId="0" borderId="27" xfId="0" applyFont="1" applyBorder="1"/>
    <xf numFmtId="0" fontId="11" fillId="0" borderId="28" xfId="0" applyFont="1" applyBorder="1"/>
    <xf numFmtId="0" fontId="11" fillId="0" borderId="29" xfId="0" applyFont="1" applyBorder="1"/>
    <xf numFmtId="0" fontId="13" fillId="25" borderId="17" xfId="0" applyFont="1" applyFill="1" applyBorder="1" applyAlignment="1">
      <alignment vertical="center"/>
    </xf>
    <xf numFmtId="0" fontId="9" fillId="38" borderId="5" xfId="0" applyFont="1" applyFill="1" applyBorder="1"/>
    <xf numFmtId="0" fontId="7" fillId="38" borderId="5" xfId="0" applyFont="1" applyFill="1" applyBorder="1" applyAlignment="1">
      <alignment horizontal="left"/>
    </xf>
    <xf numFmtId="0" fontId="7" fillId="38" borderId="12" xfId="0" applyFont="1" applyFill="1" applyBorder="1" applyAlignment="1">
      <alignment horizontal="left" vertical="center"/>
    </xf>
    <xf numFmtId="0" fontId="12" fillId="34" borderId="25" xfId="0" applyFont="1" applyFill="1" applyBorder="1" applyAlignment="1">
      <alignment horizontal="left" vertical="center"/>
    </xf>
    <xf numFmtId="0" fontId="16" fillId="38" borderId="12" xfId="0" applyFont="1" applyFill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9" fillId="39" borderId="5" xfId="0" applyFont="1" applyFill="1" applyBorder="1"/>
    <xf numFmtId="0" fontId="7" fillId="39" borderId="5" xfId="0" applyFont="1" applyFill="1" applyBorder="1" applyAlignment="1">
      <alignment horizontal="left"/>
    </xf>
    <xf numFmtId="0" fontId="7" fillId="39" borderId="13" xfId="0" applyFont="1" applyFill="1" applyBorder="1" applyAlignment="1">
      <alignment horizontal="left" vertical="center"/>
    </xf>
    <xf numFmtId="0" fontId="9" fillId="40" borderId="25" xfId="0" applyFont="1" applyFill="1" applyBorder="1" applyAlignment="1">
      <alignment horizontal="left" vertical="center"/>
    </xf>
    <xf numFmtId="0" fontId="7" fillId="40" borderId="5" xfId="0" applyFont="1" applyFill="1" applyBorder="1" applyAlignment="1">
      <alignment horizontal="left"/>
    </xf>
    <xf numFmtId="0" fontId="9" fillId="30" borderId="5" xfId="0" applyFont="1" applyFill="1" applyBorder="1" applyAlignment="1">
      <alignment horizontal="left" vertical="center"/>
    </xf>
    <xf numFmtId="0" fontId="11" fillId="30" borderId="0" xfId="0" applyFont="1" applyFill="1" applyAlignment="1">
      <alignment vertical="center"/>
    </xf>
    <xf numFmtId="0" fontId="9" fillId="30" borderId="18" xfId="0" applyFont="1" applyFill="1" applyBorder="1" applyAlignment="1">
      <alignment horizontal="left"/>
    </xf>
    <xf numFmtId="0" fontId="12" fillId="30" borderId="18" xfId="0" applyFont="1" applyFill="1" applyBorder="1" applyAlignment="1">
      <alignment vertical="center"/>
    </xf>
    <xf numFmtId="0" fontId="9" fillId="40" borderId="25" xfId="0" applyFont="1" applyFill="1" applyBorder="1" applyAlignment="1">
      <alignment vertical="center"/>
    </xf>
    <xf numFmtId="0" fontId="7" fillId="0" borderId="16" xfId="0" applyFont="1" applyBorder="1" applyAlignment="1">
      <alignment horizontal="left"/>
    </xf>
    <xf numFmtId="0" fontId="7" fillId="40" borderId="25" xfId="0" applyFont="1" applyFill="1" applyBorder="1" applyAlignment="1">
      <alignment horizontal="left" vertical="center"/>
    </xf>
    <xf numFmtId="0" fontId="7" fillId="35" borderId="12" xfId="0" applyFont="1" applyFill="1" applyBorder="1" applyAlignment="1">
      <alignment horizontal="left" vertical="center"/>
    </xf>
    <xf numFmtId="1" fontId="16" fillId="0" borderId="12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9" fillId="41" borderId="5" xfId="0" applyFont="1" applyFill="1" applyBorder="1"/>
    <xf numFmtId="0" fontId="7" fillId="41" borderId="5" xfId="0" applyFont="1" applyFill="1" applyBorder="1" applyAlignment="1">
      <alignment horizontal="left"/>
    </xf>
    <xf numFmtId="0" fontId="7" fillId="41" borderId="12" xfId="0" applyFont="1" applyFill="1" applyBorder="1" applyAlignment="1">
      <alignment horizontal="left" vertical="center"/>
    </xf>
    <xf numFmtId="0" fontId="7" fillId="38" borderId="19" xfId="0" applyFont="1" applyFill="1" applyBorder="1" applyAlignment="1">
      <alignment horizontal="left" vertical="center"/>
    </xf>
    <xf numFmtId="1" fontId="26" fillId="0" borderId="16" xfId="0" applyNumberFormat="1" applyFont="1" applyBorder="1" applyAlignment="1">
      <alignment horizontal="center"/>
    </xf>
    <xf numFmtId="0" fontId="19" fillId="0" borderId="0" xfId="0" applyFont="1"/>
    <xf numFmtId="0" fontId="11" fillId="0" borderId="18" xfId="0" quotePrefix="1" applyFont="1" applyBorder="1" applyAlignment="1">
      <alignment horizontal="left" vertical="center"/>
    </xf>
    <xf numFmtId="0" fontId="7" fillId="42" borderId="0" xfId="0" applyFont="1" applyFill="1" applyAlignment="1">
      <alignment horizontal="right" vertical="center"/>
    </xf>
    <xf numFmtId="0" fontId="9" fillId="25" borderId="12" xfId="0" applyFont="1" applyFill="1" applyBorder="1" applyAlignment="1">
      <alignment horizontal="right"/>
    </xf>
    <xf numFmtId="0" fontId="7" fillId="32" borderId="5" xfId="0" applyFont="1" applyFill="1" applyBorder="1" applyAlignment="1">
      <alignment horizontal="left"/>
    </xf>
    <xf numFmtId="0" fontId="9" fillId="0" borderId="18" xfId="0" applyFont="1" applyBorder="1" applyAlignment="1">
      <alignment horizontal="left" vertical="center"/>
    </xf>
    <xf numFmtId="2" fontId="20" fillId="0" borderId="5" xfId="0" applyNumberFormat="1" applyFont="1" applyBorder="1"/>
    <xf numFmtId="0" fontId="14" fillId="0" borderId="5" xfId="0" applyFont="1" applyBorder="1"/>
    <xf numFmtId="0" fontId="7" fillId="0" borderId="5" xfId="0" applyFont="1" applyBorder="1" applyAlignment="1">
      <alignment horizontal="left" vertical="center"/>
    </xf>
    <xf numFmtId="0" fontId="7" fillId="0" borderId="0" xfId="0" applyFont="1"/>
    <xf numFmtId="0" fontId="58" fillId="43" borderId="0" xfId="0" applyFont="1" applyFill="1" applyAlignment="1">
      <alignment horizontal="center"/>
    </xf>
    <xf numFmtId="0" fontId="58" fillId="43" borderId="0" xfId="0" applyFont="1" applyFill="1" applyAlignment="1">
      <alignment horizontal="right"/>
    </xf>
    <xf numFmtId="1" fontId="7" fillId="0" borderId="30" xfId="0" applyNumberFormat="1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22" xfId="0" applyFont="1" applyBorder="1" applyAlignment="1">
      <alignment horizontal="left"/>
    </xf>
    <xf numFmtId="0" fontId="9" fillId="0" borderId="23" xfId="0" applyFont="1" applyBorder="1" applyAlignment="1">
      <alignment horizontal="left"/>
    </xf>
    <xf numFmtId="0" fontId="7" fillId="0" borderId="12" xfId="0" applyFont="1" applyBorder="1" applyAlignment="1">
      <alignment horizontal="left" vertical="center"/>
    </xf>
    <xf numFmtId="1" fontId="24" fillId="0" borderId="0" xfId="0" applyNumberFormat="1" applyFont="1"/>
    <xf numFmtId="0" fontId="9" fillId="0" borderId="18" xfId="0" applyFont="1" applyBorder="1" applyAlignment="1">
      <alignment vertical="center"/>
    </xf>
    <xf numFmtId="0" fontId="7" fillId="0" borderId="5" xfId="0" applyFont="1" applyBorder="1" applyAlignment="1">
      <alignment horizontal="left"/>
    </xf>
    <xf numFmtId="0" fontId="9" fillId="0" borderId="5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1" fontId="9" fillId="0" borderId="5" xfId="0" applyNumberFormat="1" applyFont="1" applyBorder="1" applyAlignment="1">
      <alignment horizontal="center" vertical="center"/>
    </xf>
    <xf numFmtId="2" fontId="20" fillId="30" borderId="5" xfId="0" applyNumberFormat="1" applyFont="1" applyFill="1" applyBorder="1"/>
    <xf numFmtId="0" fontId="14" fillId="30" borderId="5" xfId="0" applyFont="1" applyFill="1" applyBorder="1"/>
    <xf numFmtId="1" fontId="7" fillId="30" borderId="5" xfId="0" applyNumberFormat="1" applyFont="1" applyFill="1" applyBorder="1" applyAlignment="1">
      <alignment horizontal="center" vertical="center"/>
    </xf>
    <xf numFmtId="1" fontId="7" fillId="30" borderId="5" xfId="0" applyNumberFormat="1" applyFont="1" applyFill="1" applyBorder="1" applyAlignment="1">
      <alignment horizontal="center"/>
    </xf>
    <xf numFmtId="1" fontId="16" fillId="30" borderId="5" xfId="0" applyNumberFormat="1" applyFont="1" applyFill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/>
    </xf>
    <xf numFmtId="0" fontId="26" fillId="0" borderId="5" xfId="0" applyFont="1" applyBorder="1" applyAlignment="1">
      <alignment horizontal="center" vertical="center"/>
    </xf>
    <xf numFmtId="0" fontId="51" fillId="0" borderId="5" xfId="0" applyFont="1" applyBorder="1" applyAlignment="1">
      <alignment horizontal="left"/>
    </xf>
    <xf numFmtId="2" fontId="51" fillId="33" borderId="5" xfId="0" applyNumberFormat="1" applyFont="1" applyFill="1" applyBorder="1"/>
    <xf numFmtId="1" fontId="26" fillId="0" borderId="5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25" xfId="0" applyFont="1" applyBorder="1" applyAlignment="1">
      <alignment vertical="center"/>
    </xf>
    <xf numFmtId="0" fontId="9" fillId="0" borderId="25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1" fontId="16" fillId="0" borderId="12" xfId="0" applyNumberFormat="1" applyFont="1" applyBorder="1" applyAlignment="1">
      <alignment horizontal="left" vertical="center"/>
    </xf>
    <xf numFmtId="1" fontId="7" fillId="0" borderId="12" xfId="0" applyNumberFormat="1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50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2" fontId="20" fillId="34" borderId="5" xfId="0" applyNumberFormat="1" applyFont="1" applyFill="1" applyBorder="1"/>
    <xf numFmtId="0" fontId="14" fillId="34" borderId="5" xfId="0" applyFont="1" applyFill="1" applyBorder="1"/>
    <xf numFmtId="1" fontId="7" fillId="34" borderId="5" xfId="0" applyNumberFormat="1" applyFont="1" applyFill="1" applyBorder="1" applyAlignment="1">
      <alignment horizontal="center"/>
    </xf>
    <xf numFmtId="1" fontId="51" fillId="34" borderId="5" xfId="0" applyNumberFormat="1" applyFont="1" applyFill="1" applyBorder="1" applyAlignment="1">
      <alignment horizontal="center"/>
    </xf>
    <xf numFmtId="0" fontId="59" fillId="36" borderId="31" xfId="0" applyFont="1" applyFill="1" applyBorder="1" applyAlignment="1">
      <alignment vertical="center"/>
    </xf>
    <xf numFmtId="0" fontId="54" fillId="34" borderId="31" xfId="0" applyFont="1" applyFill="1" applyBorder="1" applyAlignment="1">
      <alignment vertical="center"/>
    </xf>
    <xf numFmtId="0" fontId="54" fillId="44" borderId="31" xfId="0" applyFont="1" applyFill="1" applyBorder="1" applyAlignment="1">
      <alignment vertical="center"/>
    </xf>
    <xf numFmtId="0" fontId="59" fillId="0" borderId="31" xfId="0" applyFont="1" applyBorder="1" applyAlignment="1">
      <alignment horizontal="left" vertical="center"/>
    </xf>
    <xf numFmtId="0" fontId="59" fillId="0" borderId="31" xfId="0" applyFont="1" applyBorder="1" applyAlignment="1">
      <alignment vertical="center"/>
    </xf>
    <xf numFmtId="0" fontId="7" fillId="0" borderId="32" xfId="0" applyFont="1" applyBorder="1" applyAlignment="1">
      <alignment vertical="center"/>
    </xf>
    <xf numFmtId="0" fontId="7" fillId="34" borderId="32" xfId="0" applyFont="1" applyFill="1" applyBorder="1" applyAlignment="1">
      <alignment vertical="center"/>
    </xf>
    <xf numFmtId="0" fontId="7" fillId="0" borderId="32" xfId="0" applyFont="1" applyBorder="1" applyAlignment="1">
      <alignment horizontal="left" vertical="center"/>
    </xf>
    <xf numFmtId="0" fontId="54" fillId="34" borderId="32" xfId="0" applyFont="1" applyFill="1" applyBorder="1" applyAlignment="1">
      <alignment vertical="center"/>
    </xf>
    <xf numFmtId="0" fontId="7" fillId="34" borderId="32" xfId="0" applyFont="1" applyFill="1" applyBorder="1"/>
    <xf numFmtId="0" fontId="7" fillId="0" borderId="32" xfId="0" applyFont="1" applyBorder="1"/>
    <xf numFmtId="0" fontId="51" fillId="34" borderId="32" xfId="0" applyFont="1" applyFill="1" applyBorder="1"/>
    <xf numFmtId="0" fontId="7" fillId="34" borderId="24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34" borderId="24" xfId="0" applyFont="1" applyFill="1" applyBorder="1" applyAlignment="1">
      <alignment horizontal="center"/>
    </xf>
    <xf numFmtId="0" fontId="7" fillId="0" borderId="24" xfId="0" applyFont="1" applyBorder="1" applyAlignment="1">
      <alignment horizontal="center"/>
    </xf>
    <xf numFmtId="49" fontId="27" fillId="29" borderId="33" xfId="0" applyNumberFormat="1" applyFont="1" applyFill="1" applyBorder="1" applyAlignment="1">
      <alignment horizontal="left" vertical="center"/>
    </xf>
    <xf numFmtId="165" fontId="7" fillId="0" borderId="0" xfId="0" applyNumberFormat="1" applyFont="1" applyAlignment="1">
      <alignment vertical="center"/>
    </xf>
    <xf numFmtId="165" fontId="10" fillId="0" borderId="0" xfId="0" applyNumberFormat="1" applyFont="1" applyAlignment="1">
      <alignment vertical="center"/>
    </xf>
    <xf numFmtId="165" fontId="7" fillId="0" borderId="0" xfId="0" applyNumberFormat="1" applyFont="1" applyAlignment="1">
      <alignment horizontal="right" vertical="center"/>
    </xf>
    <xf numFmtId="165" fontId="60" fillId="46" borderId="14" xfId="0" applyNumberFormat="1" applyFont="1" applyFill="1" applyBorder="1" applyAlignment="1">
      <alignment horizontal="right" vertical="center"/>
    </xf>
    <xf numFmtId="165" fontId="61" fillId="47" borderId="14" xfId="0" applyNumberFormat="1" applyFont="1" applyFill="1" applyBorder="1" applyAlignment="1">
      <alignment horizontal="left" vertical="center"/>
    </xf>
    <xf numFmtId="165" fontId="7" fillId="26" borderId="0" xfId="0" applyNumberFormat="1" applyFont="1" applyFill="1" applyAlignment="1">
      <alignment vertical="center"/>
    </xf>
    <xf numFmtId="165" fontId="10" fillId="26" borderId="0" xfId="0" applyNumberFormat="1" applyFont="1" applyFill="1" applyAlignment="1">
      <alignment vertical="center"/>
    </xf>
    <xf numFmtId="165" fontId="7" fillId="0" borderId="5" xfId="0" applyNumberFormat="1" applyFont="1" applyBorder="1" applyAlignment="1">
      <alignment horizontal="right" vertical="center"/>
    </xf>
    <xf numFmtId="165" fontId="7" fillId="27" borderId="5" xfId="0" applyNumberFormat="1" applyFont="1" applyFill="1" applyBorder="1" applyAlignment="1">
      <alignment horizontal="right" vertical="center"/>
    </xf>
    <xf numFmtId="165" fontId="7" fillId="42" borderId="0" xfId="0" applyNumberFormat="1" applyFont="1" applyFill="1" applyAlignment="1">
      <alignment horizontal="right" vertical="center"/>
    </xf>
    <xf numFmtId="165" fontId="7" fillId="27" borderId="16" xfId="0" applyNumberFormat="1" applyFont="1" applyFill="1" applyBorder="1" applyAlignment="1">
      <alignment horizontal="right" vertical="center"/>
    </xf>
    <xf numFmtId="165" fontId="9" fillId="25" borderId="0" xfId="0" applyNumberFormat="1" applyFont="1" applyFill="1" applyAlignment="1">
      <alignment horizontal="center" vertical="center"/>
    </xf>
    <xf numFmtId="165" fontId="7" fillId="27" borderId="15" xfId="0" applyNumberFormat="1" applyFont="1" applyFill="1" applyBorder="1" applyAlignment="1">
      <alignment horizontal="right" vertical="center"/>
    </xf>
    <xf numFmtId="165" fontId="7" fillId="27" borderId="16" xfId="0" applyNumberFormat="1" applyFont="1" applyFill="1" applyBorder="1" applyAlignment="1">
      <alignment vertical="center"/>
    </xf>
    <xf numFmtId="165" fontId="7" fillId="0" borderId="16" xfId="0" applyNumberFormat="1" applyFont="1" applyBorder="1" applyAlignment="1">
      <alignment horizontal="right" vertical="center"/>
    </xf>
    <xf numFmtId="165" fontId="7" fillId="0" borderId="28" xfId="0" applyNumberFormat="1" applyFont="1" applyBorder="1" applyAlignment="1">
      <alignment horizontal="right" vertical="center"/>
    </xf>
    <xf numFmtId="165" fontId="7" fillId="0" borderId="30" xfId="0" applyNumberFormat="1" applyFont="1" applyBorder="1" applyAlignment="1">
      <alignment horizontal="right" vertical="center"/>
    </xf>
    <xf numFmtId="165" fontId="59" fillId="36" borderId="34" xfId="0" applyNumberFormat="1" applyFont="1" applyFill="1" applyBorder="1" applyAlignment="1">
      <alignment vertical="center"/>
    </xf>
    <xf numFmtId="165" fontId="7" fillId="0" borderId="35" xfId="0" applyNumberFormat="1" applyFont="1" applyBorder="1" applyAlignment="1">
      <alignment vertical="center"/>
    </xf>
    <xf numFmtId="165" fontId="7" fillId="0" borderId="36" xfId="0" applyNumberFormat="1" applyFont="1" applyBorder="1" applyAlignment="1">
      <alignment horizontal="center" vertical="center"/>
    </xf>
    <xf numFmtId="165" fontId="7" fillId="27" borderId="28" xfId="0" applyNumberFormat="1" applyFont="1" applyFill="1" applyBorder="1" applyAlignment="1">
      <alignment horizontal="right" vertical="center"/>
    </xf>
    <xf numFmtId="165" fontId="59" fillId="36" borderId="31" xfId="0" applyNumberFormat="1" applyFont="1" applyFill="1" applyBorder="1" applyAlignment="1">
      <alignment vertical="center"/>
    </xf>
    <xf numFmtId="165" fontId="7" fillId="0" borderId="32" xfId="0" applyNumberFormat="1" applyFont="1" applyBorder="1" applyAlignment="1">
      <alignment vertical="center"/>
    </xf>
    <xf numFmtId="165" fontId="7" fillId="0" borderId="24" xfId="0" applyNumberFormat="1" applyFont="1" applyBorder="1" applyAlignment="1">
      <alignment horizontal="center" vertical="center"/>
    </xf>
    <xf numFmtId="165" fontId="7" fillId="0" borderId="37" xfId="0" applyNumberFormat="1" applyFont="1" applyBorder="1" applyAlignment="1">
      <alignment vertical="center"/>
    </xf>
    <xf numFmtId="165" fontId="7" fillId="0" borderId="38" xfId="0" applyNumberFormat="1" applyFont="1" applyBorder="1" applyAlignment="1">
      <alignment horizontal="center" vertical="center"/>
    </xf>
    <xf numFmtId="165" fontId="7" fillId="34" borderId="32" xfId="0" applyNumberFormat="1" applyFont="1" applyFill="1" applyBorder="1" applyAlignment="1">
      <alignment vertical="center"/>
    </xf>
    <xf numFmtId="165" fontId="7" fillId="34" borderId="24" xfId="0" applyNumberFormat="1" applyFont="1" applyFill="1" applyBorder="1" applyAlignment="1">
      <alignment horizontal="center" vertical="center"/>
    </xf>
    <xf numFmtId="165" fontId="9" fillId="0" borderId="18" xfId="0" applyNumberFormat="1" applyFont="1" applyBorder="1" applyAlignment="1">
      <alignment vertical="center"/>
    </xf>
    <xf numFmtId="165" fontId="13" fillId="25" borderId="18" xfId="0" applyNumberFormat="1" applyFont="1" applyFill="1" applyBorder="1" applyAlignment="1">
      <alignment vertical="center"/>
    </xf>
    <xf numFmtId="165" fontId="7" fillId="0" borderId="5" xfId="0" applyNumberFormat="1" applyFont="1" applyBorder="1" applyAlignment="1">
      <alignment horizontal="right"/>
    </xf>
    <xf numFmtId="165" fontId="12" fillId="0" borderId="18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horizontal="left" vertical="center"/>
    </xf>
    <xf numFmtId="165" fontId="7" fillId="33" borderId="5" xfId="0" applyNumberFormat="1" applyFont="1" applyFill="1" applyBorder="1" applyAlignment="1">
      <alignment vertical="center"/>
    </xf>
    <xf numFmtId="165" fontId="7" fillId="33" borderId="5" xfId="0" applyNumberFormat="1" applyFont="1" applyFill="1" applyBorder="1" applyAlignment="1">
      <alignment horizontal="left" vertical="center"/>
    </xf>
    <xf numFmtId="165" fontId="7" fillId="0" borderId="12" xfId="0" applyNumberFormat="1" applyFont="1" applyBorder="1" applyAlignment="1">
      <alignment horizontal="right"/>
    </xf>
    <xf numFmtId="165" fontId="12" fillId="0" borderId="5" xfId="0" applyNumberFormat="1" applyFont="1" applyBorder="1" applyAlignment="1">
      <alignment vertical="center"/>
    </xf>
    <xf numFmtId="165" fontId="9" fillId="25" borderId="0" xfId="0" applyNumberFormat="1" applyFont="1" applyFill="1" applyAlignment="1">
      <alignment horizontal="center"/>
    </xf>
    <xf numFmtId="165" fontId="7" fillId="35" borderId="5" xfId="0" applyNumberFormat="1" applyFont="1" applyFill="1" applyBorder="1" applyAlignment="1">
      <alignment horizontal="right" vertical="center"/>
    </xf>
    <xf numFmtId="165" fontId="7" fillId="35" borderId="28" xfId="0" applyNumberFormat="1" applyFont="1" applyFill="1" applyBorder="1" applyAlignment="1">
      <alignment horizontal="right" vertical="center"/>
    </xf>
    <xf numFmtId="165" fontId="7" fillId="38" borderId="5" xfId="0" applyNumberFormat="1" applyFont="1" applyFill="1" applyBorder="1" applyAlignment="1">
      <alignment horizontal="right" vertical="center"/>
    </xf>
    <xf numFmtId="165" fontId="7" fillId="38" borderId="28" xfId="0" applyNumberFormat="1" applyFont="1" applyFill="1" applyBorder="1" applyAlignment="1">
      <alignment horizontal="right" vertical="center"/>
    </xf>
    <xf numFmtId="165" fontId="7" fillId="41" borderId="28" xfId="0" applyNumberFormat="1" applyFont="1" applyFill="1" applyBorder="1" applyAlignment="1">
      <alignment horizontal="right" vertical="center"/>
    </xf>
    <xf numFmtId="165" fontId="7" fillId="34" borderId="28" xfId="0" applyNumberFormat="1" applyFont="1" applyFill="1" applyBorder="1" applyAlignment="1">
      <alignment horizontal="right" vertical="center"/>
    </xf>
    <xf numFmtId="165" fontId="7" fillId="34" borderId="5" xfId="0" applyNumberFormat="1" applyFont="1" applyFill="1" applyBorder="1" applyAlignment="1">
      <alignment horizontal="right" vertical="center"/>
    </xf>
    <xf numFmtId="165" fontId="7" fillId="41" borderId="5" xfId="0" applyNumberFormat="1" applyFont="1" applyFill="1" applyBorder="1" applyAlignment="1">
      <alignment horizontal="right"/>
    </xf>
    <xf numFmtId="165" fontId="7" fillId="41" borderId="5" xfId="0" applyNumberFormat="1" applyFont="1" applyFill="1" applyBorder="1" applyAlignment="1">
      <alignment horizontal="right" vertical="center"/>
    </xf>
    <xf numFmtId="165" fontId="7" fillId="39" borderId="5" xfId="0" applyNumberFormat="1" applyFont="1" applyFill="1" applyBorder="1" applyAlignment="1">
      <alignment horizontal="right" vertical="center"/>
    </xf>
    <xf numFmtId="165" fontId="7" fillId="39" borderId="28" xfId="0" applyNumberFormat="1" applyFont="1" applyFill="1" applyBorder="1" applyAlignment="1">
      <alignment horizontal="right" vertical="center"/>
    </xf>
    <xf numFmtId="166" fontId="61" fillId="0" borderId="0" xfId="0" applyNumberFormat="1" applyFont="1"/>
    <xf numFmtId="165" fontId="61" fillId="42" borderId="0" xfId="0" applyNumberFormat="1" applyFont="1" applyFill="1"/>
    <xf numFmtId="166" fontId="7" fillId="0" borderId="0" xfId="0" applyNumberFormat="1" applyFont="1"/>
    <xf numFmtId="166" fontId="13" fillId="0" borderId="0" xfId="0" applyNumberFormat="1" applyFont="1"/>
    <xf numFmtId="165" fontId="7" fillId="0" borderId="0" xfId="0" applyNumberFormat="1" applyFont="1"/>
    <xf numFmtId="1" fontId="9" fillId="0" borderId="16" xfId="0" applyNumberFormat="1" applyFont="1" applyBorder="1" applyAlignment="1">
      <alignment horizontal="center" vertical="center"/>
    </xf>
    <xf numFmtId="1" fontId="9" fillId="0" borderId="39" xfId="0" applyNumberFormat="1" applyFont="1" applyBorder="1" applyAlignment="1">
      <alignment horizontal="center" vertical="center"/>
    </xf>
    <xf numFmtId="0" fontId="9" fillId="48" borderId="5" xfId="0" applyFont="1" applyFill="1" applyBorder="1" applyAlignment="1">
      <alignment vertical="center"/>
    </xf>
    <xf numFmtId="0" fontId="7" fillId="48" borderId="5" xfId="0" applyFont="1" applyFill="1" applyBorder="1" applyAlignment="1">
      <alignment horizontal="left"/>
    </xf>
    <xf numFmtId="0" fontId="50" fillId="48" borderId="5" xfId="0" applyFont="1" applyFill="1" applyBorder="1" applyAlignment="1">
      <alignment horizontal="left"/>
    </xf>
    <xf numFmtId="0" fontId="9" fillId="48" borderId="29" xfId="0" applyFont="1" applyFill="1" applyBorder="1" applyAlignment="1">
      <alignment vertical="center"/>
    </xf>
    <xf numFmtId="0" fontId="62" fillId="0" borderId="5" xfId="0" applyFont="1" applyBorder="1"/>
    <xf numFmtId="1" fontId="44" fillId="0" borderId="40" xfId="0" applyNumberFormat="1" applyFont="1" applyBorder="1" applyAlignment="1">
      <alignment horizontal="center" vertical="center"/>
    </xf>
    <xf numFmtId="1" fontId="44" fillId="0" borderId="41" xfId="0" applyNumberFormat="1" applyFont="1" applyBorder="1" applyAlignment="1">
      <alignment horizontal="center" vertical="center"/>
    </xf>
    <xf numFmtId="1" fontId="44" fillId="33" borderId="41" xfId="0" applyNumberFormat="1" applyFont="1" applyFill="1" applyBorder="1" applyAlignment="1">
      <alignment horizontal="center" vertical="center"/>
    </xf>
    <xf numFmtId="1" fontId="44" fillId="0" borderId="42" xfId="0" applyNumberFormat="1" applyFont="1" applyBorder="1" applyAlignment="1">
      <alignment horizontal="center" vertical="center"/>
    </xf>
    <xf numFmtId="0" fontId="9" fillId="34" borderId="31" xfId="0" applyFont="1" applyFill="1" applyBorder="1" applyAlignment="1">
      <alignment vertical="center"/>
    </xf>
    <xf numFmtId="0" fontId="9" fillId="0" borderId="31" xfId="0" applyFont="1" applyBorder="1" applyAlignment="1">
      <alignment vertical="center"/>
    </xf>
    <xf numFmtId="165" fontId="7" fillId="0" borderId="28" xfId="0" applyNumberFormat="1" applyFont="1" applyBorder="1" applyAlignment="1">
      <alignment horizontal="right"/>
    </xf>
    <xf numFmtId="165" fontId="7" fillId="0" borderId="19" xfId="0" applyNumberFormat="1" applyFont="1" applyBorder="1" applyAlignment="1">
      <alignment horizontal="right"/>
    </xf>
    <xf numFmtId="165" fontId="7" fillId="27" borderId="30" xfId="0" applyNumberFormat="1" applyFont="1" applyFill="1" applyBorder="1" applyAlignment="1">
      <alignment horizontal="right" vertical="center"/>
    </xf>
    <xf numFmtId="165" fontId="7" fillId="41" borderId="28" xfId="0" applyNumberFormat="1" applyFont="1" applyFill="1" applyBorder="1" applyAlignment="1">
      <alignment horizontal="right"/>
    </xf>
    <xf numFmtId="0" fontId="7" fillId="0" borderId="29" xfId="0" applyFont="1" applyBorder="1"/>
    <xf numFmtId="165" fontId="7" fillId="45" borderId="5" xfId="0" applyNumberFormat="1" applyFont="1" applyFill="1" applyBorder="1" applyAlignment="1">
      <alignment horizontal="right" vertical="center"/>
    </xf>
    <xf numFmtId="165" fontId="7" fillId="45" borderId="28" xfId="0" applyNumberFormat="1" applyFont="1" applyFill="1" applyBorder="1" applyAlignment="1">
      <alignment horizontal="right" vertical="center"/>
    </xf>
    <xf numFmtId="165" fontId="61" fillId="46" borderId="0" xfId="0" applyNumberFormat="1" applyFont="1" applyFill="1" applyAlignment="1">
      <alignment horizontal="center"/>
    </xf>
    <xf numFmtId="165" fontId="61" fillId="46" borderId="0" xfId="0" applyNumberFormat="1" applyFont="1" applyFill="1"/>
    <xf numFmtId="0" fontId="63" fillId="53" borderId="0" xfId="0" applyFont="1" applyFill="1" applyAlignment="1">
      <alignment horizontal="left" vertical="center"/>
    </xf>
    <xf numFmtId="0" fontId="51" fillId="0" borderId="5" xfId="0" applyFont="1" applyBorder="1"/>
    <xf numFmtId="0" fontId="9" fillId="27" borderId="18" xfId="0" applyFont="1" applyFill="1" applyBorder="1" applyAlignment="1">
      <alignment horizontal="left" vertical="center"/>
    </xf>
    <xf numFmtId="0" fontId="64" fillId="0" borderId="5" xfId="0" applyFont="1" applyBorder="1" applyAlignment="1">
      <alignment horizontal="left"/>
    </xf>
    <xf numFmtId="165" fontId="49" fillId="0" borderId="5" xfId="0" applyNumberFormat="1" applyFont="1" applyBorder="1" applyAlignment="1">
      <alignment horizontal="right" vertical="center"/>
    </xf>
    <xf numFmtId="165" fontId="6" fillId="0" borderId="0" xfId="0" applyNumberFormat="1" applyFont="1"/>
    <xf numFmtId="0" fontId="11" fillId="56" borderId="18" xfId="0" applyFont="1" applyFill="1" applyBorder="1" applyAlignment="1">
      <alignment vertical="center"/>
    </xf>
    <xf numFmtId="0" fontId="10" fillId="56" borderId="5" xfId="0" applyFont="1" applyFill="1" applyBorder="1" applyAlignment="1">
      <alignment vertical="center"/>
    </xf>
    <xf numFmtId="0" fontId="10" fillId="56" borderId="5" xfId="0" applyFont="1" applyFill="1" applyBorder="1" applyAlignment="1">
      <alignment horizontal="left" vertical="center"/>
    </xf>
    <xf numFmtId="0" fontId="11" fillId="56" borderId="0" xfId="0" applyFont="1" applyFill="1" applyAlignment="1">
      <alignment vertical="center"/>
    </xf>
    <xf numFmtId="0" fontId="7" fillId="56" borderId="5" xfId="0" applyFont="1" applyFill="1" applyBorder="1"/>
    <xf numFmtId="0" fontId="7" fillId="56" borderId="5" xfId="0" applyFont="1" applyFill="1" applyBorder="1" applyAlignment="1">
      <alignment horizontal="left" vertical="center"/>
    </xf>
    <xf numFmtId="165" fontId="7" fillId="57" borderId="5" xfId="0" applyNumberFormat="1" applyFont="1" applyFill="1" applyBorder="1" applyAlignment="1">
      <alignment horizontal="right" vertical="center"/>
    </xf>
    <xf numFmtId="165" fontId="7" fillId="57" borderId="28" xfId="0" applyNumberFormat="1" applyFont="1" applyFill="1" applyBorder="1" applyAlignment="1">
      <alignment horizontal="right" vertical="center"/>
    </xf>
    <xf numFmtId="0" fontId="66" fillId="0" borderId="0" xfId="0" applyFont="1" applyAlignment="1">
      <alignment horizontal="left" vertical="center" wrapText="1" readingOrder="1"/>
    </xf>
    <xf numFmtId="165" fontId="7" fillId="48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19" fillId="0" borderId="0" xfId="0" applyNumberFormat="1" applyFont="1"/>
    <xf numFmtId="0" fontId="9" fillId="48" borderId="18" xfId="0" applyFont="1" applyFill="1" applyBorder="1" applyAlignment="1">
      <alignment horizontal="left" vertical="center"/>
    </xf>
    <xf numFmtId="0" fontId="7" fillId="48" borderId="5" xfId="0" applyFont="1" applyFill="1" applyBorder="1"/>
    <xf numFmtId="0" fontId="7" fillId="48" borderId="12" xfId="0" applyFont="1" applyFill="1" applyBorder="1" applyAlignment="1">
      <alignment horizontal="left" vertical="center"/>
    </xf>
    <xf numFmtId="0" fontId="54" fillId="30" borderId="31" xfId="0" applyFont="1" applyFill="1" applyBorder="1" applyAlignment="1">
      <alignment vertical="center"/>
    </xf>
    <xf numFmtId="0" fontId="7" fillId="30" borderId="32" xfId="0" applyFont="1" applyFill="1" applyBorder="1" applyAlignment="1">
      <alignment vertical="center"/>
    </xf>
    <xf numFmtId="165" fontId="68" fillId="48" borderId="15" xfId="0" applyNumberFormat="1" applyFont="1" applyFill="1" applyBorder="1" applyAlignment="1">
      <alignment horizontal="right" vertical="center"/>
    </xf>
    <xf numFmtId="165" fontId="68" fillId="0" borderId="0" xfId="0" applyNumberFormat="1" applyFont="1"/>
    <xf numFmtId="165" fontId="68" fillId="48" borderId="15" xfId="0" applyNumberFormat="1" applyFont="1" applyFill="1" applyBorder="1" applyAlignment="1">
      <alignment vertical="center"/>
    </xf>
    <xf numFmtId="165" fontId="68" fillId="48" borderId="5" xfId="0" applyNumberFormat="1" applyFont="1" applyFill="1" applyBorder="1" applyAlignment="1">
      <alignment horizontal="right" vertical="center"/>
    </xf>
    <xf numFmtId="0" fontId="7" fillId="27" borderId="28" xfId="0" applyFont="1" applyFill="1" applyBorder="1" applyAlignment="1">
      <alignment horizontal="right" vertical="center"/>
    </xf>
    <xf numFmtId="1" fontId="14" fillId="60" borderId="5" xfId="0" applyNumberFormat="1" applyFont="1" applyFill="1" applyBorder="1" applyAlignment="1">
      <alignment horizontal="center"/>
    </xf>
    <xf numFmtId="0" fontId="14" fillId="60" borderId="5" xfId="0" applyFont="1" applyFill="1" applyBorder="1"/>
    <xf numFmtId="2" fontId="54" fillId="60" borderId="5" xfId="0" applyNumberFormat="1" applyFont="1" applyFill="1" applyBorder="1"/>
    <xf numFmtId="0" fontId="69" fillId="0" borderId="43" xfId="0" applyFont="1" applyBorder="1" applyAlignment="1">
      <alignment vertical="center"/>
    </xf>
    <xf numFmtId="2" fontId="16" fillId="0" borderId="5" xfId="0" applyNumberFormat="1" applyFont="1" applyBorder="1"/>
    <xf numFmtId="0" fontId="26" fillId="0" borderId="28" xfId="0" applyFont="1" applyBorder="1"/>
    <xf numFmtId="0" fontId="7" fillId="30" borderId="12" xfId="0" applyFont="1" applyFill="1" applyBorder="1" applyAlignment="1">
      <alignment horizontal="left" vertical="center"/>
    </xf>
    <xf numFmtId="0" fontId="16" fillId="30" borderId="5" xfId="0" applyFont="1" applyFill="1" applyBorder="1" applyAlignment="1">
      <alignment horizontal="left" vertical="center"/>
    </xf>
    <xf numFmtId="0" fontId="12" fillId="0" borderId="5" xfId="0" applyFont="1" applyBorder="1"/>
    <xf numFmtId="0" fontId="54" fillId="0" borderId="5" xfId="0" applyFont="1" applyBorder="1" applyAlignment="1">
      <alignment horizontal="left"/>
    </xf>
    <xf numFmtId="0" fontId="12" fillId="0" borderId="12" xfId="0" applyFont="1" applyBorder="1" applyAlignment="1">
      <alignment horizontal="left" vertical="center"/>
    </xf>
    <xf numFmtId="165" fontId="9" fillId="45" borderId="5" xfId="0" applyNumberFormat="1" applyFont="1" applyFill="1" applyBorder="1"/>
    <xf numFmtId="0" fontId="7" fillId="45" borderId="5" xfId="0" applyFont="1" applyFill="1" applyBorder="1" applyAlignment="1">
      <alignment horizontal="left"/>
    </xf>
    <xf numFmtId="0" fontId="7" fillId="45" borderId="12" xfId="0" applyFont="1" applyFill="1" applyBorder="1" applyAlignment="1">
      <alignment horizontal="left" vertical="center"/>
    </xf>
    <xf numFmtId="165" fontId="7" fillId="48" borderId="28" xfId="0" applyNumberFormat="1" applyFont="1" applyFill="1" applyBorder="1" applyAlignment="1">
      <alignment horizontal="right" vertical="center"/>
    </xf>
    <xf numFmtId="165" fontId="19" fillId="0" borderId="5" xfId="0" applyNumberFormat="1" applyFont="1" applyBorder="1" applyAlignment="1">
      <alignment horizontal="right" vertical="center"/>
    </xf>
    <xf numFmtId="1" fontId="68" fillId="50" borderId="5" xfId="0" applyNumberFormat="1" applyFont="1" applyFill="1" applyBorder="1" applyAlignment="1">
      <alignment horizontal="center" vertical="center"/>
    </xf>
    <xf numFmtId="0" fontId="68" fillId="48" borderId="0" xfId="0" applyFont="1" applyFill="1"/>
    <xf numFmtId="0" fontId="68" fillId="58" borderId="18" xfId="0" applyFont="1" applyFill="1" applyBorder="1" applyAlignment="1">
      <alignment horizontal="center" vertical="center"/>
    </xf>
    <xf numFmtId="165" fontId="19" fillId="48" borderId="5" xfId="0" applyNumberFormat="1" applyFont="1" applyFill="1" applyBorder="1" applyAlignment="1" applyProtection="1">
      <alignment horizontal="right" vertical="center"/>
      <protection locked="0"/>
    </xf>
    <xf numFmtId="165" fontId="19" fillId="48" borderId="5" xfId="0" applyNumberFormat="1" applyFont="1" applyFill="1" applyBorder="1" applyAlignment="1">
      <alignment horizontal="right" vertical="center"/>
    </xf>
    <xf numFmtId="1" fontId="23" fillId="51" borderId="5" xfId="0" applyNumberFormat="1" applyFont="1" applyFill="1" applyBorder="1" applyAlignment="1">
      <alignment horizontal="center" vertical="center"/>
    </xf>
    <xf numFmtId="165" fontId="19" fillId="52" borderId="5" xfId="0" applyNumberFormat="1" applyFont="1" applyFill="1" applyBorder="1" applyAlignment="1">
      <alignment horizontal="right" vertical="center"/>
    </xf>
    <xf numFmtId="0" fontId="20" fillId="0" borderId="18" xfId="0" applyFont="1" applyBorder="1" applyAlignment="1">
      <alignment horizontal="center" vertical="center"/>
    </xf>
    <xf numFmtId="166" fontId="19" fillId="0" borderId="0" xfId="0" applyNumberFormat="1" applyFont="1"/>
    <xf numFmtId="165" fontId="68" fillId="54" borderId="5" xfId="0" applyNumberFormat="1" applyFont="1" applyFill="1" applyBorder="1" applyAlignment="1">
      <alignment horizontal="left"/>
    </xf>
    <xf numFmtId="165" fontId="19" fillId="54" borderId="5" xfId="0" applyNumberFormat="1" applyFont="1" applyFill="1" applyBorder="1" applyAlignment="1">
      <alignment horizontal="right" vertical="center"/>
    </xf>
    <xf numFmtId="0" fontId="71" fillId="0" borderId="5" xfId="0" applyFont="1" applyBorder="1" applyAlignment="1">
      <alignment vertical="center"/>
    </xf>
    <xf numFmtId="165" fontId="19" fillId="27" borderId="5" xfId="0" applyNumberFormat="1" applyFont="1" applyFill="1" applyBorder="1" applyAlignment="1">
      <alignment horizontal="right" vertical="center"/>
    </xf>
    <xf numFmtId="0" fontId="71" fillId="0" borderId="29" xfId="0" applyFont="1" applyBorder="1" applyAlignment="1">
      <alignment vertical="center"/>
    </xf>
    <xf numFmtId="0" fontId="68" fillId="40" borderId="25" xfId="0" applyFont="1" applyFill="1" applyBorder="1" applyAlignment="1">
      <alignment vertical="center"/>
    </xf>
    <xf numFmtId="165" fontId="19" fillId="40" borderId="5" xfId="0" applyNumberFormat="1" applyFont="1" applyFill="1" applyBorder="1" applyAlignment="1">
      <alignment horizontal="right" vertical="center"/>
    </xf>
    <xf numFmtId="165" fontId="68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center"/>
    </xf>
    <xf numFmtId="0" fontId="68" fillId="45" borderId="0" xfId="0" applyFont="1" applyFill="1" applyAlignment="1">
      <alignment horizontal="left"/>
    </xf>
    <xf numFmtId="165" fontId="19" fillId="45" borderId="5" xfId="0" applyNumberFormat="1" applyFont="1" applyFill="1" applyBorder="1" applyAlignment="1">
      <alignment horizontal="right" vertical="center"/>
    </xf>
    <xf numFmtId="0" fontId="68" fillId="0" borderId="0" xfId="0" applyFont="1" applyAlignment="1">
      <alignment horizontal="center"/>
    </xf>
    <xf numFmtId="0" fontId="68" fillId="39" borderId="5" xfId="0" quotePrefix="1" applyFont="1" applyFill="1" applyBorder="1" applyAlignment="1">
      <alignment horizontal="left"/>
    </xf>
    <xf numFmtId="0" fontId="68" fillId="34" borderId="5" xfId="0" applyFont="1" applyFill="1" applyBorder="1" applyAlignment="1">
      <alignment horizontal="left"/>
    </xf>
    <xf numFmtId="165" fontId="19" fillId="34" borderId="5" xfId="0" applyNumberFormat="1" applyFont="1" applyFill="1" applyBorder="1" applyAlignment="1">
      <alignment horizontal="right" vertical="center"/>
    </xf>
    <xf numFmtId="0" fontId="68" fillId="30" borderId="18" xfId="0" applyFont="1" applyFill="1" applyBorder="1" applyAlignment="1">
      <alignment horizontal="left" vertical="center"/>
    </xf>
    <xf numFmtId="165" fontId="19" fillId="30" borderId="5" xfId="0" applyNumberFormat="1" applyFont="1" applyFill="1" applyBorder="1" applyAlignment="1">
      <alignment horizontal="right" vertical="center"/>
    </xf>
    <xf numFmtId="0" fontId="68" fillId="48" borderId="18" xfId="0" applyFont="1" applyFill="1" applyBorder="1" applyAlignment="1">
      <alignment horizontal="left" vertical="center"/>
    </xf>
    <xf numFmtId="0" fontId="68" fillId="59" borderId="18" xfId="0" applyFont="1" applyFill="1" applyBorder="1" applyAlignment="1">
      <alignment vertical="center"/>
    </xf>
    <xf numFmtId="165" fontId="19" fillId="59" borderId="5" xfId="0" applyNumberFormat="1" applyFont="1" applyFill="1" applyBorder="1" applyAlignment="1">
      <alignment horizontal="right" vertical="center"/>
    </xf>
    <xf numFmtId="165" fontId="19" fillId="59" borderId="0" xfId="0" applyNumberFormat="1" applyFont="1" applyFill="1"/>
    <xf numFmtId="0" fontId="68" fillId="55" borderId="5" xfId="0" applyFont="1" applyFill="1" applyBorder="1" applyAlignment="1">
      <alignment horizontal="left"/>
    </xf>
    <xf numFmtId="165" fontId="19" fillId="55" borderId="5" xfId="0" applyNumberFormat="1" applyFont="1" applyFill="1" applyBorder="1" applyAlignment="1">
      <alignment horizontal="right" vertical="center"/>
    </xf>
    <xf numFmtId="0" fontId="68" fillId="49" borderId="5" xfId="0" applyFont="1" applyFill="1" applyBorder="1" applyAlignment="1">
      <alignment horizontal="left"/>
    </xf>
    <xf numFmtId="165" fontId="19" fillId="49" borderId="5" xfId="0" applyNumberFormat="1" applyFont="1" applyFill="1" applyBorder="1" applyAlignment="1">
      <alignment horizontal="right" vertical="center"/>
    </xf>
    <xf numFmtId="0" fontId="68" fillId="37" borderId="5" xfId="0" applyFont="1" applyFill="1" applyBorder="1" applyAlignment="1">
      <alignment horizontal="left"/>
    </xf>
    <xf numFmtId="165" fontId="19" fillId="37" borderId="5" xfId="0" applyNumberFormat="1" applyFont="1" applyFill="1" applyBorder="1" applyAlignment="1">
      <alignment horizontal="right" vertical="center"/>
    </xf>
    <xf numFmtId="0" fontId="68" fillId="36" borderId="18" xfId="0" applyFont="1" applyFill="1" applyBorder="1" applyAlignment="1">
      <alignment horizontal="left" vertical="center"/>
    </xf>
    <xf numFmtId="165" fontId="20" fillId="0" borderId="5" xfId="0" applyNumberFormat="1" applyFont="1" applyBorder="1" applyAlignment="1">
      <alignment vertical="center"/>
    </xf>
    <xf numFmtId="165" fontId="19" fillId="27" borderId="16" xfId="0" applyNumberFormat="1" applyFont="1" applyFill="1" applyBorder="1" applyAlignment="1">
      <alignment horizontal="right" vertical="center"/>
    </xf>
    <xf numFmtId="165" fontId="19" fillId="33" borderId="16" xfId="0" applyNumberFormat="1" applyFont="1" applyFill="1" applyBorder="1" applyAlignment="1">
      <alignment horizontal="right" vertical="center"/>
    </xf>
    <xf numFmtId="165" fontId="19" fillId="0" borderId="30" xfId="0" applyNumberFormat="1" applyFont="1" applyBorder="1" applyAlignment="1">
      <alignment horizontal="right" vertical="center"/>
    </xf>
    <xf numFmtId="17" fontId="19" fillId="48" borderId="0" xfId="0" applyNumberFormat="1" applyFont="1" applyFill="1"/>
    <xf numFmtId="0" fontId="19" fillId="33" borderId="0" xfId="0" applyFont="1" applyFill="1"/>
    <xf numFmtId="0" fontId="68" fillId="45" borderId="0" xfId="0" applyFont="1" applyFill="1" applyAlignment="1">
      <alignment horizontal="center"/>
    </xf>
    <xf numFmtId="0" fontId="68" fillId="48" borderId="0" xfId="0" applyFont="1" applyFill="1" applyAlignment="1">
      <alignment horizontal="center"/>
    </xf>
    <xf numFmtId="0" fontId="19" fillId="48" borderId="0" xfId="0" applyFont="1" applyFill="1"/>
    <xf numFmtId="165" fontId="7" fillId="33" borderId="5" xfId="0" applyNumberFormat="1" applyFont="1" applyFill="1" applyBorder="1" applyAlignment="1">
      <alignment horizontal="right" vertical="center"/>
    </xf>
    <xf numFmtId="165" fontId="19" fillId="0" borderId="5" xfId="0" applyNumberFormat="1" applyFont="1" applyBorder="1" applyAlignment="1">
      <alignment horizontal="center"/>
    </xf>
    <xf numFmtId="0" fontId="68" fillId="33" borderId="5" xfId="0" applyFont="1" applyFill="1" applyBorder="1"/>
    <xf numFmtId="0" fontId="19" fillId="0" borderId="18" xfId="0" applyFont="1" applyBorder="1" applyAlignment="1">
      <alignment vertical="center"/>
    </xf>
    <xf numFmtId="166" fontId="0" fillId="0" borderId="0" xfId="0" applyNumberFormat="1"/>
    <xf numFmtId="2" fontId="20" fillId="33" borderId="5" xfId="0" applyNumberFormat="1" applyFont="1" applyFill="1" applyBorder="1"/>
    <xf numFmtId="0" fontId="14" fillId="33" borderId="5" xfId="0" applyFont="1" applyFill="1" applyBorder="1"/>
    <xf numFmtId="1" fontId="26" fillId="33" borderId="5" xfId="0" applyNumberFormat="1" applyFont="1" applyFill="1" applyBorder="1" applyAlignment="1">
      <alignment horizontal="center"/>
    </xf>
    <xf numFmtId="165" fontId="7" fillId="33" borderId="30" xfId="0" applyNumberFormat="1" applyFont="1" applyFill="1" applyBorder="1" applyAlignment="1">
      <alignment horizontal="right" vertical="center"/>
    </xf>
    <xf numFmtId="1" fontId="9" fillId="33" borderId="39" xfId="0" applyNumberFormat="1" applyFont="1" applyFill="1" applyBorder="1" applyAlignment="1">
      <alignment horizontal="center" vertical="center"/>
    </xf>
    <xf numFmtId="0" fontId="20" fillId="0" borderId="5" xfId="0" applyFont="1" applyBorder="1"/>
    <xf numFmtId="1" fontId="16" fillId="33" borderId="5" xfId="0" applyNumberFormat="1" applyFont="1" applyFill="1" applyBorder="1" applyAlignment="1">
      <alignment horizontal="center"/>
    </xf>
    <xf numFmtId="1" fontId="7" fillId="33" borderId="5" xfId="0" applyNumberFormat="1" applyFont="1" applyFill="1" applyBorder="1" applyAlignment="1">
      <alignment horizontal="center"/>
    </xf>
    <xf numFmtId="0" fontId="12" fillId="33" borderId="18" xfId="0" applyFont="1" applyFill="1" applyBorder="1" applyAlignment="1">
      <alignment vertical="center"/>
    </xf>
    <xf numFmtId="0" fontId="51" fillId="33" borderId="5" xfId="0" applyFont="1" applyFill="1" applyBorder="1" applyAlignment="1">
      <alignment horizontal="left"/>
    </xf>
    <xf numFmtId="165" fontId="7" fillId="33" borderId="28" xfId="0" applyNumberFormat="1" applyFont="1" applyFill="1" applyBorder="1" applyAlignment="1">
      <alignment horizontal="right" vertical="center"/>
    </xf>
    <xf numFmtId="0" fontId="7" fillId="33" borderId="29" xfId="0" applyFont="1" applyFill="1" applyBorder="1"/>
    <xf numFmtId="0" fontId="7" fillId="33" borderId="0" xfId="0" applyFont="1" applyFill="1"/>
    <xf numFmtId="0" fontId="49" fillId="0" borderId="14" xfId="0" applyFont="1" applyBorder="1" applyAlignment="1">
      <alignment horizontal="right" vertical="center" wrapText="1"/>
    </xf>
    <xf numFmtId="0" fontId="0" fillId="0" borderId="14" xfId="0" applyBorder="1"/>
  </cellXfs>
  <cellStyles count="3160">
    <cellStyle name="20% - Énfasis1 2" xfId="1" xr:uid="{00000000-0005-0000-0000-000000000000}"/>
    <cellStyle name="20% - Énfasis1 2 2" xfId="2" xr:uid="{00000000-0005-0000-0000-000001000000}"/>
    <cellStyle name="20% - Énfasis1 2 2 2" xfId="3" xr:uid="{00000000-0005-0000-0000-000002000000}"/>
    <cellStyle name="20% - Énfasis1 2 2 2 2" xfId="428" xr:uid="{00000000-0005-0000-0000-000003000000}"/>
    <cellStyle name="20% - Énfasis1 2 2 2 2 2" xfId="970" xr:uid="{BA0EE9AD-7770-4D8F-B36E-4486936434F4}"/>
    <cellStyle name="20% - Énfasis1 2 2 2 2 3" xfId="1780" xr:uid="{CF763EDE-4B94-4138-85F1-2FEB050F882F}"/>
    <cellStyle name="20% - Énfasis1 2 2 2 3" xfId="699" xr:uid="{19A69B2E-429E-4E0B-8794-1895211FB3CC}"/>
    <cellStyle name="20% - Énfasis1 2 2 2 4" xfId="1274" xr:uid="{4460A662-8B91-412A-B254-0F767BACC74F}"/>
    <cellStyle name="20% - Énfasis1 2 2 3" xfId="427" xr:uid="{00000000-0005-0000-0000-000004000000}"/>
    <cellStyle name="20% - Énfasis1 2 2 3 2" xfId="969" xr:uid="{7F9C966B-6E71-4DC9-8B17-3B64D9273365}"/>
    <cellStyle name="20% - Énfasis1 2 2 3 3" xfId="1768" xr:uid="{E071F1FF-368D-4B7C-B2E5-D893EDB74F09}"/>
    <cellStyle name="20% - Énfasis1 2 2 4" xfId="698" xr:uid="{26E3B58C-64DA-4807-88D1-E50036026AA5}"/>
    <cellStyle name="20% - Énfasis1 2 2 5" xfId="1260" xr:uid="{F221DAF9-FEA0-433A-BA52-43B8DA106F67}"/>
    <cellStyle name="20% - Énfasis1 2 3" xfId="4" xr:uid="{00000000-0005-0000-0000-000005000000}"/>
    <cellStyle name="20% - Énfasis1 2 3 2" xfId="429" xr:uid="{00000000-0005-0000-0000-000006000000}"/>
    <cellStyle name="20% - Énfasis1 2 3 2 2" xfId="971" xr:uid="{C27C1832-E479-4FB1-B886-A5025F162AF4}"/>
    <cellStyle name="20% - Énfasis1 2 3 2 3" xfId="1774" xr:uid="{2EE707C0-F8BF-49CF-9213-97FDDAA7E269}"/>
    <cellStyle name="20% - Énfasis1 2 3 3" xfId="700" xr:uid="{928E7400-5642-45E5-AFFC-2B2A2E61AF23}"/>
    <cellStyle name="20% - Énfasis1 2 3 4" xfId="1268" xr:uid="{ACEDE538-0EAE-4896-A9A1-25524019E9BB}"/>
    <cellStyle name="20% - Énfasis1 2 4" xfId="426" xr:uid="{00000000-0005-0000-0000-000007000000}"/>
    <cellStyle name="20% - Énfasis1 2 4 2" xfId="968" xr:uid="{63941233-8DEA-4F30-A18E-5C80782A7D60}"/>
    <cellStyle name="20% - Énfasis1 2 4 3" xfId="1762" xr:uid="{6E7377D4-F01D-4D14-871B-0298A45E4945}"/>
    <cellStyle name="20% - Énfasis1 2 5" xfId="697" xr:uid="{461A4820-B063-402D-8D57-F0076911548F}"/>
    <cellStyle name="20% - Énfasis1 2 6" xfId="1247" xr:uid="{255F6D11-611A-4910-AD83-AF2D1CD2DBFF}"/>
    <cellStyle name="20% - Énfasis1 3" xfId="5" xr:uid="{00000000-0005-0000-0000-000008000000}"/>
    <cellStyle name="20% - Énfasis1 3 2" xfId="6" xr:uid="{00000000-0005-0000-0000-000009000000}"/>
    <cellStyle name="20% - Énfasis1 3 2 2" xfId="7" xr:uid="{00000000-0005-0000-0000-00000A000000}"/>
    <cellStyle name="20% - Énfasis1 3 2 2 2" xfId="432" xr:uid="{00000000-0005-0000-0000-00000B000000}"/>
    <cellStyle name="20% - Énfasis1 3 2 2 2 2" xfId="974" xr:uid="{0FCF71F8-5EC8-4145-AC4F-C1BEE91CE717}"/>
    <cellStyle name="20% - Énfasis1 3 2 2 2 3" xfId="1781" xr:uid="{9F79B2B6-4F03-4C9C-9CF3-55B417D83CA4}"/>
    <cellStyle name="20% - Énfasis1 3 2 2 3" xfId="703" xr:uid="{CDDFD0C9-4D0A-4601-AE3C-459FE3285EC2}"/>
    <cellStyle name="20% - Énfasis1 3 2 2 4" xfId="1275" xr:uid="{68FE4180-2533-4682-98D5-55606A98E0C8}"/>
    <cellStyle name="20% - Énfasis1 3 2 3" xfId="431" xr:uid="{00000000-0005-0000-0000-00000C000000}"/>
    <cellStyle name="20% - Énfasis1 3 2 3 2" xfId="973" xr:uid="{C945563E-3627-4751-B517-801B26758E6F}"/>
    <cellStyle name="20% - Énfasis1 3 2 3 3" xfId="1769" xr:uid="{7876EC25-79C2-4F3E-9BBD-122316792C28}"/>
    <cellStyle name="20% - Énfasis1 3 2 4" xfId="702" xr:uid="{38CA4220-FB66-43DF-B7C6-247930FF9195}"/>
    <cellStyle name="20% - Énfasis1 3 2 5" xfId="1261" xr:uid="{BBF551F6-94D1-4BC8-AE55-3F1E1D471069}"/>
    <cellStyle name="20% - Énfasis1 3 3" xfId="8" xr:uid="{00000000-0005-0000-0000-00000D000000}"/>
    <cellStyle name="20% - Énfasis1 3 3 2" xfId="433" xr:uid="{00000000-0005-0000-0000-00000E000000}"/>
    <cellStyle name="20% - Énfasis1 3 3 2 2" xfId="975" xr:uid="{F531B046-C43D-4CAB-8502-7C3315368959}"/>
    <cellStyle name="20% - Énfasis1 3 3 2 3" xfId="1775" xr:uid="{823377CD-0E07-47B2-A421-6B23D4D7BC13}"/>
    <cellStyle name="20% - Énfasis1 3 3 3" xfId="704" xr:uid="{99F9C72A-5195-448E-AC2C-2D9D5CB56CFB}"/>
    <cellStyle name="20% - Énfasis1 3 3 4" xfId="1269" xr:uid="{9A3A3F14-FF38-4D01-A077-0FF4A53B28D4}"/>
    <cellStyle name="20% - Énfasis1 3 4" xfId="430" xr:uid="{00000000-0005-0000-0000-00000F000000}"/>
    <cellStyle name="20% - Énfasis1 3 4 2" xfId="972" xr:uid="{F5A15104-DBF9-4D58-934D-993834D43811}"/>
    <cellStyle name="20% - Énfasis1 3 4 3" xfId="1763" xr:uid="{DCF71BED-FEB7-4E3E-A72A-07FC0744D077}"/>
    <cellStyle name="20% - Énfasis1 3 5" xfId="701" xr:uid="{50D7BB08-582E-4EC1-979C-FE736CA8539A}"/>
    <cellStyle name="20% - Énfasis1 3 6" xfId="1248" xr:uid="{5C4C8D12-6C51-41E5-A10B-9C84688A6682}"/>
    <cellStyle name="20% - Énfasis1 4" xfId="9" xr:uid="{00000000-0005-0000-0000-000010000000}"/>
    <cellStyle name="20% - Énfasis1 4 2" xfId="10" xr:uid="{00000000-0005-0000-0000-000011000000}"/>
    <cellStyle name="20% - Énfasis1 4 2 2" xfId="11" xr:uid="{00000000-0005-0000-0000-000012000000}"/>
    <cellStyle name="20% - Énfasis1 4 2 2 2" xfId="436" xr:uid="{00000000-0005-0000-0000-000013000000}"/>
    <cellStyle name="20% - Énfasis1 4 2 2 2 2" xfId="978" xr:uid="{7326CBE1-35B5-45B7-9D40-6B350722916E}"/>
    <cellStyle name="20% - Énfasis1 4 2 2 2 3" xfId="1782" xr:uid="{79CA8A01-2123-4A68-A84E-EAC191596C93}"/>
    <cellStyle name="20% - Énfasis1 4 2 2 3" xfId="707" xr:uid="{1069E502-E3FB-4F22-99B7-4D2F4F512029}"/>
    <cellStyle name="20% - Énfasis1 4 2 2 4" xfId="1276" xr:uid="{444C0753-B774-49A8-BDEF-BE8DC1D529D2}"/>
    <cellStyle name="20% - Énfasis1 4 2 3" xfId="435" xr:uid="{00000000-0005-0000-0000-000014000000}"/>
    <cellStyle name="20% - Énfasis1 4 2 3 2" xfId="977" xr:uid="{5FD14E1D-3565-464D-BE1B-B4A3ED9E1284}"/>
    <cellStyle name="20% - Énfasis1 4 2 3 3" xfId="1770" xr:uid="{37FFE349-0796-4691-90DD-D18457B7B4B7}"/>
    <cellStyle name="20% - Énfasis1 4 2 4" xfId="706" xr:uid="{BC9E87CF-D3BD-47AD-B912-2999B33C4415}"/>
    <cellStyle name="20% - Énfasis1 4 2 5" xfId="1262" xr:uid="{750A28E4-C685-462D-AE7B-2D87F128BAF1}"/>
    <cellStyle name="20% - Énfasis1 4 3" xfId="12" xr:uid="{00000000-0005-0000-0000-000015000000}"/>
    <cellStyle name="20% - Énfasis1 4 3 2" xfId="437" xr:uid="{00000000-0005-0000-0000-000016000000}"/>
    <cellStyle name="20% - Énfasis1 4 3 2 2" xfId="979" xr:uid="{2685A44D-349A-4655-A91B-D1FFC923ED62}"/>
    <cellStyle name="20% - Énfasis1 4 3 2 3" xfId="1776" xr:uid="{3414FB57-C721-4FD2-AD5A-E839EA00B512}"/>
    <cellStyle name="20% - Énfasis1 4 3 3" xfId="708" xr:uid="{CC057DC5-7D3D-48F0-873E-AAADC3E7CCC4}"/>
    <cellStyle name="20% - Énfasis1 4 3 4" xfId="1270" xr:uid="{4E29DD4D-95CE-4FDF-BC29-DC55386E4820}"/>
    <cellStyle name="20% - Énfasis1 4 4" xfId="434" xr:uid="{00000000-0005-0000-0000-000017000000}"/>
    <cellStyle name="20% - Énfasis1 4 4 2" xfId="976" xr:uid="{3BDD2EB5-9C5C-4ED7-9EE2-D4BDAFF7DACF}"/>
    <cellStyle name="20% - Énfasis1 4 4 3" xfId="1764" xr:uid="{B1C58DE2-0810-446E-823C-D93766F7AC82}"/>
    <cellStyle name="20% - Énfasis1 4 5" xfId="705" xr:uid="{5A00F20C-739B-44C2-A6C6-DF47F6781A10}"/>
    <cellStyle name="20% - Énfasis1 4 6" xfId="1249" xr:uid="{32FAA83F-2994-4EAB-B863-5CFDA7B6DC55}"/>
    <cellStyle name="20% - Énfasis1 5" xfId="13" xr:uid="{00000000-0005-0000-0000-000018000000}"/>
    <cellStyle name="20% - Énfasis1 5 2" xfId="1421" xr:uid="{83B7CF96-BFC4-40D2-BCC5-9AC29403BF59}"/>
    <cellStyle name="20% - Énfasis2 2" xfId="14" xr:uid="{00000000-0005-0000-0000-000019000000}"/>
    <cellStyle name="20% - Énfasis2 2 2" xfId="1422" xr:uid="{EDEE321E-9EB0-4D6D-9666-3DF0ED3F43F8}"/>
    <cellStyle name="20% - Énfasis3 2" xfId="15" xr:uid="{00000000-0005-0000-0000-00001A000000}"/>
    <cellStyle name="20% - Énfasis3 2 2" xfId="1423" xr:uid="{7D77FE39-74AF-4876-8C1F-23D062D1AB46}"/>
    <cellStyle name="20% - Énfasis4 2" xfId="16" xr:uid="{00000000-0005-0000-0000-00001B000000}"/>
    <cellStyle name="20% - Énfasis4 2 2" xfId="1424" xr:uid="{2F58F2C0-FD89-44D8-9575-A07FB00CB425}"/>
    <cellStyle name="20% - Énfasis5 2" xfId="17" xr:uid="{00000000-0005-0000-0000-00001C000000}"/>
    <cellStyle name="20% - Énfasis5 2 2" xfId="1425" xr:uid="{12EA54E3-D010-4663-8958-437C5F8F7AAB}"/>
    <cellStyle name="20% - Énfasis6 2" xfId="18" xr:uid="{00000000-0005-0000-0000-00001D000000}"/>
    <cellStyle name="20% - Énfasis6 2 2" xfId="1426" xr:uid="{327FA8D4-6ADD-4165-BFFC-7F296CEBD770}"/>
    <cellStyle name="40% - Énfasis1 2" xfId="19" xr:uid="{00000000-0005-0000-0000-00001E000000}"/>
    <cellStyle name="40% - Énfasis1 2 2" xfId="1427" xr:uid="{07A0199A-263A-4EC0-A22E-64BBE9C061D8}"/>
    <cellStyle name="40% - Énfasis2 2" xfId="20" xr:uid="{00000000-0005-0000-0000-00001F000000}"/>
    <cellStyle name="40% - Énfasis2 2 2" xfId="1428" xr:uid="{0C0EC6F3-3BD4-4DD7-A458-4649C40D9AC4}"/>
    <cellStyle name="40% - Énfasis3 2" xfId="21" xr:uid="{00000000-0005-0000-0000-000020000000}"/>
    <cellStyle name="40% - Énfasis3 2 2" xfId="1429" xr:uid="{98DEA642-0B51-4AA2-A2D1-24B7950541E0}"/>
    <cellStyle name="40% - Énfasis4 2" xfId="22" xr:uid="{00000000-0005-0000-0000-000021000000}"/>
    <cellStyle name="40% - Énfasis4 2 2" xfId="1430" xr:uid="{33E54484-63F6-42BD-9DB5-B73FEAEFE3F3}"/>
    <cellStyle name="40% - Énfasis5 2" xfId="23" xr:uid="{00000000-0005-0000-0000-000022000000}"/>
    <cellStyle name="40% - Énfasis5 2 2" xfId="1431" xr:uid="{CA8F814B-B16F-41C5-ABF4-CB19DE68AFAD}"/>
    <cellStyle name="40% - Énfasis6 2" xfId="24" xr:uid="{00000000-0005-0000-0000-000023000000}"/>
    <cellStyle name="40% - Énfasis6 2 2" xfId="1432" xr:uid="{0DB34989-F623-46D5-9407-A4B429355217}"/>
    <cellStyle name="60% - Énfasis1 2" xfId="25" xr:uid="{00000000-0005-0000-0000-000024000000}"/>
    <cellStyle name="60% - Énfasis1 2 2" xfId="1433" xr:uid="{C38FF5CF-D9FC-4765-A3C0-D421F6A6428F}"/>
    <cellStyle name="60% - Énfasis2 2" xfId="26" xr:uid="{00000000-0005-0000-0000-000025000000}"/>
    <cellStyle name="60% - Énfasis2 2 2" xfId="1434" xr:uid="{90AAEC63-5B80-4967-BD23-36D77608FD05}"/>
    <cellStyle name="60% - Énfasis3 2" xfId="27" xr:uid="{00000000-0005-0000-0000-000026000000}"/>
    <cellStyle name="60% - Énfasis3 2 2" xfId="1435" xr:uid="{5624550D-B512-42DA-8C2B-5BF6091632F4}"/>
    <cellStyle name="60% - Énfasis4 2" xfId="28" xr:uid="{00000000-0005-0000-0000-000027000000}"/>
    <cellStyle name="60% - Énfasis4 2 2" xfId="1436" xr:uid="{119E5ADA-7366-42E0-8426-3300F10A456C}"/>
    <cellStyle name="60% - Énfasis5 2" xfId="29" xr:uid="{00000000-0005-0000-0000-000028000000}"/>
    <cellStyle name="60% - Énfasis5 2 2" xfId="1437" xr:uid="{68FF7470-CB41-47C8-A506-DE26CAF11E29}"/>
    <cellStyle name="60% - Énfasis6 2" xfId="30" xr:uid="{00000000-0005-0000-0000-000029000000}"/>
    <cellStyle name="60% - Énfasis6 2 2" xfId="1438" xr:uid="{F28AD70D-9443-44B5-A43A-57357DA6297B}"/>
    <cellStyle name="Cálculo 2" xfId="31" xr:uid="{00000000-0005-0000-0000-00002A000000}"/>
    <cellStyle name="Cálculo 2 2" xfId="1439" xr:uid="{D7A5A298-513A-4AAA-933C-210B4CA06D04}"/>
    <cellStyle name="Celda de comprobación 2" xfId="32" xr:uid="{00000000-0005-0000-0000-00002B000000}"/>
    <cellStyle name="Celda de comprobación 2 2" xfId="1440" xr:uid="{FC4913DF-D1DB-4C20-84AE-10270790AAD6}"/>
    <cellStyle name="Celda vinculada 2" xfId="33" xr:uid="{00000000-0005-0000-0000-00002C000000}"/>
    <cellStyle name="Celda vinculada 2 2" xfId="1441" xr:uid="{74F0C511-2AA6-4FA3-8137-77746E0D112B}"/>
    <cellStyle name="D" xfId="34" xr:uid="{00000000-0005-0000-0000-00002D000000}"/>
    <cellStyle name="Encabezado 4 2" xfId="35" xr:uid="{00000000-0005-0000-0000-00002E000000}"/>
    <cellStyle name="Encabezado 4 2 2" xfId="1442" xr:uid="{EF169794-7560-4D75-A7CB-AFA197AA91FC}"/>
    <cellStyle name="Énfasis1 2" xfId="36" xr:uid="{00000000-0005-0000-0000-00002F000000}"/>
    <cellStyle name="Énfasis1 2 2" xfId="1443" xr:uid="{1DACFF47-76C2-4E29-B88F-FF2ABF2F974B}"/>
    <cellStyle name="Énfasis2 2" xfId="37" xr:uid="{00000000-0005-0000-0000-000030000000}"/>
    <cellStyle name="Énfasis2 2 2" xfId="1444" xr:uid="{36ED72B0-A8F4-42A0-A3FF-1E473BB32334}"/>
    <cellStyle name="Énfasis3 2" xfId="38" xr:uid="{00000000-0005-0000-0000-000031000000}"/>
    <cellStyle name="Énfasis3 2 2" xfId="1445" xr:uid="{A6064562-82DD-437C-8331-B8934CB0C562}"/>
    <cellStyle name="Énfasis4 2" xfId="39" xr:uid="{00000000-0005-0000-0000-000032000000}"/>
    <cellStyle name="Énfasis4 2 2" xfId="1446" xr:uid="{80C3E5A6-C0D0-40F1-ABEB-EBD20C7F07B7}"/>
    <cellStyle name="Énfasis5 2" xfId="40" xr:uid="{00000000-0005-0000-0000-000033000000}"/>
    <cellStyle name="Énfasis5 2 2" xfId="1447" xr:uid="{2F6CEA0D-31A2-4B09-B8F5-860F57B0EEF6}"/>
    <cellStyle name="Énfasis6 2" xfId="41" xr:uid="{00000000-0005-0000-0000-000034000000}"/>
    <cellStyle name="Énfasis6 2 2" xfId="1448" xr:uid="{42588B13-C94B-4CD8-876D-908742670958}"/>
    <cellStyle name="Entrada 2" xfId="42" xr:uid="{00000000-0005-0000-0000-000035000000}"/>
    <cellStyle name="Entrada 2 2" xfId="1449" xr:uid="{2673C9A5-DAFC-492F-8231-F040199FDD34}"/>
    <cellStyle name="Estilo 1" xfId="43" xr:uid="{00000000-0005-0000-0000-000036000000}"/>
    <cellStyle name="Estilo 2" xfId="44" xr:uid="{00000000-0005-0000-0000-000037000000}"/>
    <cellStyle name="Euro" xfId="45" xr:uid="{00000000-0005-0000-0000-000038000000}"/>
    <cellStyle name="Euro 2" xfId="46" xr:uid="{00000000-0005-0000-0000-000039000000}"/>
    <cellStyle name="Euro 2 2" xfId="1790" xr:uid="{6CD00914-88C5-4364-A0EB-968A03079DF9}"/>
    <cellStyle name="Euro 3" xfId="47" xr:uid="{00000000-0005-0000-0000-00003A000000}"/>
    <cellStyle name="Euro 4" xfId="1250" xr:uid="{AF3B1791-2A03-4F30-91A3-4476EA0761EB}"/>
    <cellStyle name="Euro_BANCO DE DATOS" xfId="48" xr:uid="{00000000-0005-0000-0000-00003B000000}"/>
    <cellStyle name="Hipervínculo 2" xfId="49" xr:uid="{00000000-0005-0000-0000-00003C000000}"/>
    <cellStyle name="Hipervínculo 2 2" xfId="50" xr:uid="{00000000-0005-0000-0000-00003D000000}"/>
    <cellStyle name="Hipervínculo 2 2 2" xfId="1251" xr:uid="{2A91CD5F-45E3-4D75-9D44-63FB33F42AD6}"/>
    <cellStyle name="Hipervínculo 2 3" xfId="1867" xr:uid="{CC646F8E-005A-4174-9206-2C0CC28FAE29}"/>
    <cellStyle name="Hipervínculo 2 4" xfId="1245" xr:uid="{3B6B3E00-11CA-4F27-91C9-58D2D1C6193A}"/>
    <cellStyle name="Hipervínculo 3" xfId="51" xr:uid="{00000000-0005-0000-0000-00003E000000}"/>
    <cellStyle name="Hipervínculo 3 2" xfId="1281" xr:uid="{AB23E151-6B07-4233-AB59-0E850F449B05}"/>
    <cellStyle name="Hipervínculo 4" xfId="52" xr:uid="{00000000-0005-0000-0000-00003F000000}"/>
    <cellStyle name="Hipervínculo 4 2" xfId="1300" xr:uid="{E55BEE95-08AD-49FA-8D55-CBA0B052F7E0}"/>
    <cellStyle name="Incorrecto 2" xfId="53" xr:uid="{00000000-0005-0000-0000-000040000000}"/>
    <cellStyle name="Incorrecto 2 2" xfId="1450" xr:uid="{175DA9EB-C6FF-4397-AD9F-887673D17521}"/>
    <cellStyle name="Millares [0] 2" xfId="54" xr:uid="{00000000-0005-0000-0000-000041000000}"/>
    <cellStyle name="Millares [0] 2 10" xfId="1841" xr:uid="{98179886-9C6E-4C0D-B73E-ECD0E24912BB}"/>
    <cellStyle name="Millares [0] 2 10 2" xfId="2392" xr:uid="{0186F712-69A2-4A1F-9A61-6D9CC8F0FF10}"/>
    <cellStyle name="Millares [0] 2 10 3" xfId="2863" xr:uid="{41E637FE-F309-4C03-A832-2CE4EAA937D1}"/>
    <cellStyle name="Millares [0] 2 11" xfId="2045" xr:uid="{E4C62746-B4F4-46F2-BAF7-AEB1AEEECB95}"/>
    <cellStyle name="Millares [0] 2 11 2" xfId="2520" xr:uid="{B336359E-19BE-4E54-B43D-5C85638BFA84}"/>
    <cellStyle name="Millares [0] 2 11 3" xfId="2991" xr:uid="{D812265A-7E71-4674-AC47-1039974DE710}"/>
    <cellStyle name="Millares [0] 2 12" xfId="1595" xr:uid="{7E44C87F-94E6-4D88-9622-20CBE3FEE0C8}"/>
    <cellStyle name="Millares [0] 2 13" xfId="2226" xr:uid="{2A21B624-687C-40E8-B571-BAA84BDB1AF7}"/>
    <cellStyle name="Millares [0] 2 14" xfId="2697" xr:uid="{9905B94E-7173-4A51-98D7-7A04F80DC7C1}"/>
    <cellStyle name="Millares [0] 2 15" xfId="1297" xr:uid="{A5B3A6EC-6EE8-4DDC-B4CB-50E6B9089D6C}"/>
    <cellStyle name="Millares [0] 2 2" xfId="55" xr:uid="{00000000-0005-0000-0000-000042000000}"/>
    <cellStyle name="Millares [0] 2 2 10" xfId="2708" xr:uid="{4A7A305A-904E-4292-A7A9-26D9685AB0AC}"/>
    <cellStyle name="Millares [0] 2 2 11" xfId="1315" xr:uid="{DC7DAE96-D71B-42E9-A146-77517BCC9E49}"/>
    <cellStyle name="Millares [0] 2 2 2" xfId="56" xr:uid="{00000000-0005-0000-0000-000043000000}"/>
    <cellStyle name="Millares [0] 2 2 2 2" xfId="57" xr:uid="{00000000-0005-0000-0000-000044000000}"/>
    <cellStyle name="Millares [0] 2 2 2 2 2" xfId="58" xr:uid="{00000000-0005-0000-0000-000045000000}"/>
    <cellStyle name="Millares [0] 2 2 2 2 2 2" xfId="442" xr:uid="{00000000-0005-0000-0000-000046000000}"/>
    <cellStyle name="Millares [0] 2 2 2 2 2 2 2" xfId="984" xr:uid="{FC0BBBB2-C4D8-449A-9631-21E5FEFDDD5A}"/>
    <cellStyle name="Millares [0] 2 2 2 2 2 2 2 2" xfId="2669" xr:uid="{D7E9A38D-1AA8-4F9A-9C8B-1A6D3514D7DC}"/>
    <cellStyle name="Millares [0] 2 2 2 2 2 2 3" xfId="3140" xr:uid="{D6E14C28-43A7-4298-AE00-7741339086FE}"/>
    <cellStyle name="Millares [0] 2 2 2 2 2 2 4" xfId="2194" xr:uid="{C5DDA1B0-9CDA-4BF6-B5C1-012AC201BC70}"/>
    <cellStyle name="Millares [0] 2 2 2 2 2 3" xfId="713" xr:uid="{22547F05-4B47-4D23-8E70-53BC92746FD4}"/>
    <cellStyle name="Millares [0] 2 2 2 2 2 3 2" xfId="2010" xr:uid="{5F47E910-80CB-443D-8004-231734D03B45}"/>
    <cellStyle name="Millares [0] 2 2 2 2 2 4" xfId="2492" xr:uid="{1EB9AE41-620E-40B1-A1CB-14D51973541E}"/>
    <cellStyle name="Millares [0] 2 2 2 2 2 5" xfId="2963" xr:uid="{3FB88F3E-1C84-491F-A74A-0E94846FAF52}"/>
    <cellStyle name="Millares [0] 2 2 2 2 2 6" xfId="1498" xr:uid="{0C759376-C6FF-4D12-8F73-0BC1C7DDC4B2}"/>
    <cellStyle name="Millares [0] 2 2 2 2 3" xfId="59" xr:uid="{00000000-0005-0000-0000-000047000000}"/>
    <cellStyle name="Millares [0] 2 2 2 2 3 2" xfId="443" xr:uid="{00000000-0005-0000-0000-000048000000}"/>
    <cellStyle name="Millares [0] 2 2 2 2 3 2 2" xfId="985" xr:uid="{1A2C00D2-4EE7-4D30-9482-D9CF2A8C5678}"/>
    <cellStyle name="Millares [0] 2 2 2 2 3 2 3" xfId="1915" xr:uid="{3E86804F-F872-4CD0-92B0-FF3E8AE07ED1}"/>
    <cellStyle name="Millares [0] 2 2 2 2 3 3" xfId="714" xr:uid="{D1DF7BDA-CDA3-4868-A0DB-FC6C2532248B}"/>
    <cellStyle name="Millares [0] 2 2 2 2 3 3 2" xfId="2432" xr:uid="{9A862733-763D-400A-BD16-B229239F583C}"/>
    <cellStyle name="Millares [0] 2 2 2 2 3 4" xfId="2903" xr:uid="{8EA4924D-A4C0-4673-B7A5-BB959860CC2A}"/>
    <cellStyle name="Millares [0] 2 2 2 2 3 5" xfId="1577" xr:uid="{40FCF694-6740-446E-AEDC-5C15E496994C}"/>
    <cellStyle name="Millares [0] 2 2 2 2 4" xfId="441" xr:uid="{00000000-0005-0000-0000-000049000000}"/>
    <cellStyle name="Millares [0] 2 2 2 2 4 2" xfId="983" xr:uid="{83DAB2A0-1ACE-4316-B1DE-BF574CD11667}"/>
    <cellStyle name="Millares [0] 2 2 2 2 4 2 2" xfId="2609" xr:uid="{D1F1ABEE-176E-46E4-A054-F5177B4DB7F6}"/>
    <cellStyle name="Millares [0] 2 2 2 2 4 3" xfId="3080" xr:uid="{4853E1C9-4BFF-424D-9323-B0B2553A4D91}"/>
    <cellStyle name="Millares [0] 2 2 2 2 4 4" xfId="2134" xr:uid="{763ED78D-1360-4119-93A4-81B6957A8C53}"/>
    <cellStyle name="Millares [0] 2 2 2 2 5" xfId="712" xr:uid="{8BAD9E64-2112-44BE-8734-035F40F05363}"/>
    <cellStyle name="Millares [0] 2 2 2 2 5 2" xfId="1717" xr:uid="{5EAE9615-0104-43F9-BD8E-DAA88BD8E0DB}"/>
    <cellStyle name="Millares [0] 2 2 2 2 6" xfId="2348" xr:uid="{FC7EA5AA-E6A4-4A2C-8F43-F5E71202D02F}"/>
    <cellStyle name="Millares [0] 2 2 2 2 7" xfId="2819" xr:uid="{3D38A5B2-679E-426F-9934-1CA392B60795}"/>
    <cellStyle name="Millares [0] 2 2 2 2 8" xfId="1387" xr:uid="{6CAAA293-10F9-43DF-9F58-1132D62FA4AE}"/>
    <cellStyle name="Millares [0] 2 2 2 3" xfId="60" xr:uid="{00000000-0005-0000-0000-00004A000000}"/>
    <cellStyle name="Millares [0] 2 2 2 3 2" xfId="444" xr:uid="{00000000-0005-0000-0000-00004B000000}"/>
    <cellStyle name="Millares [0] 2 2 2 3 2 2" xfId="986" xr:uid="{273FA85D-F910-4CC8-BE69-749433100316}"/>
    <cellStyle name="Millares [0] 2 2 2 3 2 2 2" xfId="2645" xr:uid="{2A55188D-295F-4A30-95EC-E889C7C81D4D}"/>
    <cellStyle name="Millares [0] 2 2 2 3 2 3" xfId="3116" xr:uid="{0902ECF5-B328-4F74-A81A-5985F390B80C}"/>
    <cellStyle name="Millares [0] 2 2 2 3 2 4" xfId="2170" xr:uid="{D146ACF5-6C79-4F27-99A2-04FA976C6C99}"/>
    <cellStyle name="Millares [0] 2 2 2 3 3" xfId="715" xr:uid="{7B4D5750-D06F-437D-A9FD-2FF11EF5A1F5}"/>
    <cellStyle name="Millares [0] 2 2 2 3 3 2" xfId="1972" xr:uid="{921AE157-A28F-4E07-9709-346FEBBC4135}"/>
    <cellStyle name="Millares [0] 2 2 2 3 4" xfId="2468" xr:uid="{DDC46008-208F-49F4-90AA-3AA4FA0F14BD}"/>
    <cellStyle name="Millares [0] 2 2 2 3 5" xfId="2939" xr:uid="{30276467-B862-431B-ABBA-766F33EF8361}"/>
    <cellStyle name="Millares [0] 2 2 2 3 6" xfId="1409" xr:uid="{EC962172-CF45-4080-A71E-D924E4B33FEE}"/>
    <cellStyle name="Millares [0] 2 2 2 4" xfId="61" xr:uid="{00000000-0005-0000-0000-00004C000000}"/>
    <cellStyle name="Millares [0] 2 2 2 4 2" xfId="445" xr:uid="{00000000-0005-0000-0000-00004D000000}"/>
    <cellStyle name="Millares [0] 2 2 2 4 2 2" xfId="987" xr:uid="{84C833A3-4B68-4FCD-83B5-2CDE223621C2}"/>
    <cellStyle name="Millares [0] 2 2 2 4 2 3" xfId="1884" xr:uid="{FDB7A464-BDD2-44DD-8EB5-D3C2F27855D7}"/>
    <cellStyle name="Millares [0] 2 2 2 4 3" xfId="716" xr:uid="{857EFFB8-9520-45CA-AFBE-FA86F73AE35F}"/>
    <cellStyle name="Millares [0] 2 2 2 4 3 2" xfId="2408" xr:uid="{3C958DB0-931A-406F-BC5B-086251772172}"/>
    <cellStyle name="Millares [0] 2 2 2 4 4" xfId="2879" xr:uid="{31615F78-C0A4-409D-BCEA-67A688D3CEDF}"/>
    <cellStyle name="Millares [0] 2 2 2 4 5" xfId="1557" xr:uid="{BDB426A6-86BD-451C-9FA3-547DB9150FEC}"/>
    <cellStyle name="Millares [0] 2 2 2 5" xfId="440" xr:uid="{00000000-0005-0000-0000-00004E000000}"/>
    <cellStyle name="Millares [0] 2 2 2 5 2" xfId="982" xr:uid="{7111AB6E-8F9A-4B31-A4BE-E2154E979337}"/>
    <cellStyle name="Millares [0] 2 2 2 5 2 2" xfId="2585" xr:uid="{EC78D67B-73D4-40B3-8B68-794E1C74FFA2}"/>
    <cellStyle name="Millares [0] 2 2 2 5 3" xfId="3056" xr:uid="{57218BD5-8673-4A86-8054-C8C53402D58F}"/>
    <cellStyle name="Millares [0] 2 2 2 5 4" xfId="2110" xr:uid="{D9FCD629-1405-4630-AE3E-FCEC03A17AD7}"/>
    <cellStyle name="Millares [0] 2 2 2 6" xfId="711" xr:uid="{84EFF621-208A-474F-802B-F238AFB425FB}"/>
    <cellStyle name="Millares [0] 2 2 2 6 2" xfId="1630" xr:uid="{BB908007-DEF1-4710-BC9D-942309C40612}"/>
    <cellStyle name="Millares [0] 2 2 2 7" xfId="2261" xr:uid="{E2FC724D-15A1-4320-AC7B-1C37B0CBD84F}"/>
    <cellStyle name="Millares [0] 2 2 2 8" xfId="2732" xr:uid="{788D381F-1243-4930-8B3A-470E5D978AA4}"/>
    <cellStyle name="Millares [0] 2 2 2 9" xfId="1339" xr:uid="{4F5322FB-A55C-452D-A142-035C660A5ACF}"/>
    <cellStyle name="Millares [0] 2 2 3" xfId="62" xr:uid="{00000000-0005-0000-0000-00004F000000}"/>
    <cellStyle name="Millares [0] 2 2 3 2" xfId="63" xr:uid="{00000000-0005-0000-0000-000050000000}"/>
    <cellStyle name="Millares [0] 2 2 3 2 2" xfId="64" xr:uid="{00000000-0005-0000-0000-000051000000}"/>
    <cellStyle name="Millares [0] 2 2 3 2 2 2" xfId="448" xr:uid="{00000000-0005-0000-0000-000052000000}"/>
    <cellStyle name="Millares [0] 2 2 3 2 2 2 2" xfId="990" xr:uid="{98CB2B18-B55E-4FEA-8F60-D584C40EBBCC}"/>
    <cellStyle name="Millares [0] 2 2 3 2 2 2 3" xfId="1991" xr:uid="{89543D51-774B-41BE-9BE7-C418E65D3FF8}"/>
    <cellStyle name="Millares [0] 2 2 3 2 2 3" xfId="719" xr:uid="{E7A8B65A-FA3C-4A02-829D-6477608F8218}"/>
    <cellStyle name="Millares [0] 2 2 3 2 2 3 2" xfId="2480" xr:uid="{CF6A2105-166E-43E4-84EE-10FB0DFC3811}"/>
    <cellStyle name="Millares [0] 2 2 3 2 2 4" xfId="2951" xr:uid="{68BD4E3F-044F-4188-A471-BBF328FB81A0}"/>
    <cellStyle name="Millares [0] 2 2 3 2 2 5" xfId="1583" xr:uid="{0C21C42B-970D-491E-8910-77FAE1E34AB8}"/>
    <cellStyle name="Millares [0] 2 2 3 2 3" xfId="447" xr:uid="{00000000-0005-0000-0000-000053000000}"/>
    <cellStyle name="Millares [0] 2 2 3 2 3 2" xfId="989" xr:uid="{283E45CE-B041-4BE1-9364-1ED4BEE61E39}"/>
    <cellStyle name="Millares [0] 2 2 3 2 3 2 2" xfId="2657" xr:uid="{EA4E0558-D94C-45A6-B0A5-0981ACDEC2F4}"/>
    <cellStyle name="Millares [0] 2 2 3 2 3 3" xfId="3128" xr:uid="{BD66E157-D5E2-4D8A-B527-EC4EA338AD74}"/>
    <cellStyle name="Millares [0] 2 2 3 2 3 4" xfId="2182" xr:uid="{FE510B37-6810-49AA-86C6-0AEEB50DC4F2}"/>
    <cellStyle name="Millares [0] 2 2 3 2 4" xfId="718" xr:uid="{49E4B8D2-7A14-45B2-BEDE-56E36612679F}"/>
    <cellStyle name="Millares [0] 2 2 3 2 4 2" xfId="1741" xr:uid="{594AE676-1AB6-41FA-B7C1-3C0CCACC48D1}"/>
    <cellStyle name="Millares [0] 2 2 3 2 5" xfId="2372" xr:uid="{C3377405-2C13-4824-BC75-129A425C5A78}"/>
    <cellStyle name="Millares [0] 2 2 3 2 6" xfId="2843" xr:uid="{B3217070-248A-426C-AAA3-A50156F8815B}"/>
    <cellStyle name="Millares [0] 2 2 3 2 7" xfId="1520" xr:uid="{D9E564F5-5352-49B8-90C1-4B82DBB1449E}"/>
    <cellStyle name="Millares [0] 2 2 3 3" xfId="65" xr:uid="{00000000-0005-0000-0000-000054000000}"/>
    <cellStyle name="Millares [0] 2 2 3 3 2" xfId="449" xr:uid="{00000000-0005-0000-0000-000055000000}"/>
    <cellStyle name="Millares [0] 2 2 3 3 2 2" xfId="991" xr:uid="{E1C06530-67BD-419B-9CB0-CDB92947873F}"/>
    <cellStyle name="Millares [0] 2 2 3 3 2 3" xfId="1896" xr:uid="{01D021D1-FA53-434F-A7B4-19A03B7F70E7}"/>
    <cellStyle name="Millares [0] 2 2 3 3 3" xfId="720" xr:uid="{354DAA06-B45D-4B6C-8B8C-4FDCAE0D7620}"/>
    <cellStyle name="Millares [0] 2 2 3 3 3 2" xfId="2420" xr:uid="{4C859AF5-BAC4-4DB7-8F03-71E6AE968077}"/>
    <cellStyle name="Millares [0] 2 2 3 3 4" xfId="2891" xr:uid="{BEA6AFB2-76BA-4C38-9E68-D41C28532894}"/>
    <cellStyle name="Millares [0] 2 2 3 3 5" xfId="1417" xr:uid="{AC712376-DBB7-4A7E-A818-D76873DA4A0D}"/>
    <cellStyle name="Millares [0] 2 2 3 4" xfId="66" xr:uid="{00000000-0005-0000-0000-000056000000}"/>
    <cellStyle name="Millares [0] 2 2 3 4 2" xfId="450" xr:uid="{00000000-0005-0000-0000-000057000000}"/>
    <cellStyle name="Millares [0] 2 2 3 4 2 2" xfId="992" xr:uid="{C7337462-24D1-489A-83D0-2166F67324DC}"/>
    <cellStyle name="Millares [0] 2 2 3 4 2 3" xfId="2122" xr:uid="{F1AF1AD1-E477-4BD0-B442-20ED05138BE9}"/>
    <cellStyle name="Millares [0] 2 2 3 4 3" xfId="721" xr:uid="{74FDDB4B-119A-4DBE-AD0B-948A20D6D323}"/>
    <cellStyle name="Millares [0] 2 2 3 4 3 2" xfId="2597" xr:uid="{79911985-1A5F-42C6-A315-4CF80106AFAF}"/>
    <cellStyle name="Millares [0] 2 2 3 4 4" xfId="3068" xr:uid="{E6475F63-407E-4288-B0B3-34C2F7FC13FA}"/>
    <cellStyle name="Millares [0] 2 2 3 4 5" xfId="1563" xr:uid="{62EDFE07-9089-4223-B524-6B0B04BD35AC}"/>
    <cellStyle name="Millares [0] 2 2 3 5" xfId="446" xr:uid="{00000000-0005-0000-0000-000058000000}"/>
    <cellStyle name="Millares [0] 2 2 3 5 2" xfId="988" xr:uid="{514FF83B-D1CA-4FFD-AB2B-708B9C35F0F2}"/>
    <cellStyle name="Millares [0] 2 2 3 5 3" xfId="1654" xr:uid="{2FEB05AC-3A8B-477B-AC28-92AEFCDFC80A}"/>
    <cellStyle name="Millares [0] 2 2 3 6" xfId="717" xr:uid="{974D6524-AA09-49CC-A942-EE3E2299D49F}"/>
    <cellStyle name="Millares [0] 2 2 3 6 2" xfId="2285" xr:uid="{66988BA6-7D99-4E90-939F-B30492905D70}"/>
    <cellStyle name="Millares [0] 2 2 3 7" xfId="2756" xr:uid="{0149CA09-D115-472E-BF2F-D05D7D916090}"/>
    <cellStyle name="Millares [0] 2 2 3 8" xfId="1363" xr:uid="{85AECE88-0D2A-4904-808C-200E7EB16B8F}"/>
    <cellStyle name="Millares [0] 2 2 4" xfId="67" xr:uid="{00000000-0005-0000-0000-000059000000}"/>
    <cellStyle name="Millares [0] 2 2 4 2" xfId="68" xr:uid="{00000000-0005-0000-0000-00005A000000}"/>
    <cellStyle name="Millares [0] 2 2 4 2 2" xfId="452" xr:uid="{00000000-0005-0000-0000-00005B000000}"/>
    <cellStyle name="Millares [0] 2 2 4 2 2 2" xfId="994" xr:uid="{D2A4EC6C-3C5A-4CA3-927B-B29E0003E94C}"/>
    <cellStyle name="Millares [0] 2 2 4 2 2 2 2" xfId="2681" xr:uid="{00BCFB85-44FD-4C53-A474-7EB9CF651674}"/>
    <cellStyle name="Millares [0] 2 2 4 2 2 3" xfId="3152" xr:uid="{0D51B415-8839-4E39-8203-BF5AE586FCE5}"/>
    <cellStyle name="Millares [0] 2 2 4 2 2 4" xfId="2206" xr:uid="{B582BE01-2257-4FD5-BBBA-425BBFB5FCB3}"/>
    <cellStyle name="Millares [0] 2 2 4 2 3" xfId="723" xr:uid="{87AC6E95-A2CB-4DD0-A755-2F7E601268B6}"/>
    <cellStyle name="Millares [0] 2 2 4 2 3 2" xfId="2029" xr:uid="{86DCFC41-7FCC-4777-938F-DE0F4615794A}"/>
    <cellStyle name="Millares [0] 2 2 4 2 4" xfId="2504" xr:uid="{3A6D0669-9A9A-419E-9F87-644088D43992}"/>
    <cellStyle name="Millares [0] 2 2 4 2 5" xfId="2975" xr:uid="{FFC273CF-A57A-4972-924B-CAF533330260}"/>
    <cellStyle name="Millares [0] 2 2 4 2 6" xfId="1571" xr:uid="{30BE898C-6A64-4094-B579-089E7D08E6C5}"/>
    <cellStyle name="Millares [0] 2 2 4 3" xfId="451" xr:uid="{00000000-0005-0000-0000-00005C000000}"/>
    <cellStyle name="Millares [0] 2 2 4 3 2" xfId="993" xr:uid="{FF39AAEF-DE54-4D47-82FF-4152B92490F0}"/>
    <cellStyle name="Millares [0] 2 2 4 3 2 2" xfId="2444" xr:uid="{7CE74CE6-6120-4CD7-8D21-7820FE01965D}"/>
    <cellStyle name="Millares [0] 2 2 4 3 3" xfId="2915" xr:uid="{0D4B6EEC-4311-4063-BD5D-C0BE482F35D2}"/>
    <cellStyle name="Millares [0] 2 2 4 3 4" xfId="1934" xr:uid="{89551032-BA70-48A1-96E1-6E0CB054E8EC}"/>
    <cellStyle name="Millares [0] 2 2 4 4" xfId="722" xr:uid="{703F9C0F-2D29-4142-965B-9BE5E9C6474C}"/>
    <cellStyle name="Millares [0] 2 2 4 4 2" xfId="2621" xr:uid="{2F9D9400-94D9-4843-BEFA-0DDC0D65C873}"/>
    <cellStyle name="Millares [0] 2 2 4 4 3" xfId="3092" xr:uid="{2A34FC19-A28D-4C23-B264-8205585DA7DE}"/>
    <cellStyle name="Millares [0] 2 2 4 4 4" xfId="2146" xr:uid="{2703937A-A0A4-4156-A890-B1B8CC8F0E7E}"/>
    <cellStyle name="Millares [0] 2 2 4 5" xfId="1693" xr:uid="{FE65F513-099C-4BAE-9A13-7E65502CB0AC}"/>
    <cellStyle name="Millares [0] 2 2 4 6" xfId="2324" xr:uid="{B38601CC-2EB5-4500-8026-B4E52B7D5A3F}"/>
    <cellStyle name="Millares [0] 2 2 4 7" xfId="2795" xr:uid="{7DA966A8-F94A-4EA8-869D-3C495C7FAC34}"/>
    <cellStyle name="Millares [0] 2 2 4 8" xfId="1479" xr:uid="{5085F7C3-2B90-4D20-B926-C5FA74B24C14}"/>
    <cellStyle name="Millares [0] 2 2 5" xfId="69" xr:uid="{00000000-0005-0000-0000-00005D000000}"/>
    <cellStyle name="Millares [0] 2 2 5 2" xfId="453" xr:uid="{00000000-0005-0000-0000-00005E000000}"/>
    <cellStyle name="Millares [0] 2 2 5 2 2" xfId="995" xr:uid="{3C5601C7-BB06-4BE9-8C7D-F3F82DD8B0EE}"/>
    <cellStyle name="Millares [0] 2 2 5 2 2 2" xfId="2633" xr:uid="{A3E0C558-F458-445D-9E0B-0DDBD5AE795B}"/>
    <cellStyle name="Millares [0] 2 2 5 2 3" xfId="3104" xr:uid="{C6A13023-3A08-4BBC-83F9-6A5D9E2BA381}"/>
    <cellStyle name="Millares [0] 2 2 5 2 4" xfId="2158" xr:uid="{39327191-98CE-454B-B61D-7CCE703ECE64}"/>
    <cellStyle name="Millares [0] 2 2 5 3" xfId="724" xr:uid="{5F17AEB8-4B88-434E-94A3-91028DCE75F1}"/>
    <cellStyle name="Millares [0] 2 2 5 3 2" xfId="1953" xr:uid="{63510EED-1AC0-4831-B34F-DE7BFED31DB1}"/>
    <cellStyle name="Millares [0] 2 2 5 4" xfId="2456" xr:uid="{5EBCE563-F6F9-4131-A8E8-A5553726C22E}"/>
    <cellStyle name="Millares [0] 2 2 5 5" xfId="2927" xr:uid="{5F905C4B-77FE-47E6-B381-83FB708DFD9E}"/>
    <cellStyle name="Millares [0] 2 2 5 6" xfId="1403" xr:uid="{6FDC8E7C-E430-4A38-B297-47D1892832BE}"/>
    <cellStyle name="Millares [0] 2 2 6" xfId="70" xr:uid="{00000000-0005-0000-0000-00005F000000}"/>
    <cellStyle name="Millares [0] 2 2 6 2" xfId="454" xr:uid="{00000000-0005-0000-0000-000060000000}"/>
    <cellStyle name="Millares [0] 2 2 6 2 2" xfId="996" xr:uid="{70C28566-7715-4B11-A78A-2F6F67C9A414}"/>
    <cellStyle name="Millares [0] 2 2 6 2 3" xfId="1872" xr:uid="{735DADFA-CCBF-402D-9581-B3107AA6B411}"/>
    <cellStyle name="Millares [0] 2 2 6 3" xfId="725" xr:uid="{B11F10F0-8B89-4FE0-8620-6B699177CAD0}"/>
    <cellStyle name="Millares [0] 2 2 6 3 2" xfId="2396" xr:uid="{F953EC77-90F5-46A7-9151-05184ADD5966}"/>
    <cellStyle name="Millares [0] 2 2 6 4" xfId="2867" xr:uid="{C9E523F2-EAF0-4D1A-95B8-5E7E72CF470E}"/>
    <cellStyle name="Millares [0] 2 2 6 5" xfId="1551" xr:uid="{4D2E5965-F51A-4C72-92C1-96A8002C3F5A}"/>
    <cellStyle name="Millares [0] 2 2 7" xfId="439" xr:uid="{00000000-0005-0000-0000-000061000000}"/>
    <cellStyle name="Millares [0] 2 2 7 2" xfId="981" xr:uid="{23F18166-F0AC-4B1C-B076-55F29B7BCCD4}"/>
    <cellStyle name="Millares [0] 2 2 7 2 2" xfId="2531" xr:uid="{BD084B68-BD59-4CB6-8951-2A67937CD862}"/>
    <cellStyle name="Millares [0] 2 2 7 3" xfId="3002" xr:uid="{BC17E644-7117-4AD9-ABD2-B4F2BD49C7FE}"/>
    <cellStyle name="Millares [0] 2 2 7 4" xfId="2056" xr:uid="{81365959-020A-4B34-80BD-9405757525A3}"/>
    <cellStyle name="Millares [0] 2 2 8" xfId="710" xr:uid="{81817DC9-60B0-4850-8A7E-2A796CF979EC}"/>
    <cellStyle name="Millares [0] 2 2 8 2" xfId="1606" xr:uid="{1709A460-2306-4761-82E8-6B0295B4FC35}"/>
    <cellStyle name="Millares [0] 2 2 9" xfId="2237" xr:uid="{2DB6258A-FD4E-4480-8F89-2FDEE6F67E80}"/>
    <cellStyle name="Millares [0] 2 3" xfId="71" xr:uid="{00000000-0005-0000-0000-000062000000}"/>
    <cellStyle name="Millares [0] 2 3 10" xfId="2721" xr:uid="{3734F0B5-9F45-4809-ABF3-1B8E8AD27093}"/>
    <cellStyle name="Millares [0] 2 3 11" xfId="1328" xr:uid="{C37B1BB4-4900-4F62-8A8F-E67643882FF9}"/>
    <cellStyle name="Millares [0] 2 3 2" xfId="72" xr:uid="{00000000-0005-0000-0000-000063000000}"/>
    <cellStyle name="Millares [0] 2 3 2 2" xfId="73" xr:uid="{00000000-0005-0000-0000-000064000000}"/>
    <cellStyle name="Millares [0] 2 3 2 2 2" xfId="74" xr:uid="{00000000-0005-0000-0000-000065000000}"/>
    <cellStyle name="Millares [0] 2 3 2 2 2 2" xfId="458" xr:uid="{00000000-0005-0000-0000-000066000000}"/>
    <cellStyle name="Millares [0] 2 3 2 2 2 2 2" xfId="1000" xr:uid="{F667C2F6-80D8-4F6D-91F4-BEA42B2A6512}"/>
    <cellStyle name="Millares [0] 2 3 2 2 2 2 2 2" xfId="2671" xr:uid="{CB89EC65-C034-47D5-8876-833A63970CE6}"/>
    <cellStyle name="Millares [0] 2 3 2 2 2 2 3" xfId="3142" xr:uid="{B8B727E5-AC34-4EEB-9A5A-42D61F75C9CA}"/>
    <cellStyle name="Millares [0] 2 3 2 2 2 2 4" xfId="2196" xr:uid="{36FECD31-FEA7-44F3-A368-F7131F409332}"/>
    <cellStyle name="Millares [0] 2 3 2 2 2 3" xfId="729" xr:uid="{F5C14F44-03DC-45EB-9C81-0BFEBEC80931}"/>
    <cellStyle name="Millares [0] 2 3 2 2 2 3 2" xfId="2012" xr:uid="{F78700AA-FFC5-4EE4-9940-6A1508AD015D}"/>
    <cellStyle name="Millares [0] 2 3 2 2 2 4" xfId="2494" xr:uid="{AD2F7B2D-B3B4-4BD2-A363-719625CFC08E}"/>
    <cellStyle name="Millares [0] 2 3 2 2 2 5" xfId="2965" xr:uid="{5B7797DC-D101-41D0-9496-F1A5178280C7}"/>
    <cellStyle name="Millares [0] 2 3 2 2 2 6" xfId="1585" xr:uid="{9C8FE4A5-C4DF-476C-90EB-E2982B18AE26}"/>
    <cellStyle name="Millares [0] 2 3 2 2 3" xfId="457" xr:uid="{00000000-0005-0000-0000-000067000000}"/>
    <cellStyle name="Millares [0] 2 3 2 2 3 2" xfId="999" xr:uid="{AF20A6DB-8A84-45EB-A091-7B6C539E4B06}"/>
    <cellStyle name="Millares [0] 2 3 2 2 3 2 2" xfId="2434" xr:uid="{4E9D9462-A506-434D-9FDC-AE298CEE3E4B}"/>
    <cellStyle name="Millares [0] 2 3 2 2 3 3" xfId="2905" xr:uid="{D4BF29F6-2A31-41F6-A67D-8E2DBE0FD13B}"/>
    <cellStyle name="Millares [0] 2 3 2 2 3 4" xfId="1917" xr:uid="{DA7DCBB2-EC8E-4180-8D23-0231EA21B449}"/>
    <cellStyle name="Millares [0] 2 3 2 2 4" xfId="728" xr:uid="{CB4E2F15-0A0F-4B85-AC92-F4592A19A1D0}"/>
    <cellStyle name="Millares [0] 2 3 2 2 4 2" xfId="2611" xr:uid="{08D025E5-6B7E-447B-8BC2-09BB29161994}"/>
    <cellStyle name="Millares [0] 2 3 2 2 4 3" xfId="3082" xr:uid="{6188FBB9-D0F8-47ED-84BA-C6A39C67D33D}"/>
    <cellStyle name="Millares [0] 2 3 2 2 4 4" xfId="2136" xr:uid="{64C6AB67-3071-4D57-B741-D7CBD2A1796A}"/>
    <cellStyle name="Millares [0] 2 3 2 2 5" xfId="1752" xr:uid="{96D0EE76-387D-48B8-B449-E7E5ED8F9126}"/>
    <cellStyle name="Millares [0] 2 3 2 2 6" xfId="2383" xr:uid="{1711DAA4-FCE2-4ED1-8272-CA4CDCCCFCE2}"/>
    <cellStyle name="Millares [0] 2 3 2 2 7" xfId="2854" xr:uid="{959213F0-AEB6-4B7C-8113-F1B30246BCEE}"/>
    <cellStyle name="Millares [0] 2 3 2 2 8" xfId="1531" xr:uid="{A73272F5-2C4F-4B8F-8402-5F38655159E2}"/>
    <cellStyle name="Millares [0] 2 3 2 3" xfId="75" xr:uid="{00000000-0005-0000-0000-000068000000}"/>
    <cellStyle name="Millares [0] 2 3 2 3 2" xfId="459" xr:uid="{00000000-0005-0000-0000-000069000000}"/>
    <cellStyle name="Millares [0] 2 3 2 3 2 2" xfId="1001" xr:uid="{1507495F-9BF7-46AD-8B41-DA33CDEE661E}"/>
    <cellStyle name="Millares [0] 2 3 2 3 2 2 2" xfId="2647" xr:uid="{B0020783-182D-4E36-99AD-310B130A7FBE}"/>
    <cellStyle name="Millares [0] 2 3 2 3 2 3" xfId="3118" xr:uid="{D37241AE-7094-4E23-8B4E-6437602B1B56}"/>
    <cellStyle name="Millares [0] 2 3 2 3 2 4" xfId="2172" xr:uid="{1ECF258C-138B-4890-8792-B5ADEB8467BC}"/>
    <cellStyle name="Millares [0] 2 3 2 3 3" xfId="730" xr:uid="{019740D7-BECD-4769-A349-E6BF1F0B70BF}"/>
    <cellStyle name="Millares [0] 2 3 2 3 3 2" xfId="1974" xr:uid="{606D8983-5A92-4E61-8168-3F224F30B1CC}"/>
    <cellStyle name="Millares [0] 2 3 2 3 4" xfId="2470" xr:uid="{D7602D89-18C4-4427-B2B4-CAB7C5EF69C7}"/>
    <cellStyle name="Millares [0] 2 3 2 3 5" xfId="2941" xr:uid="{2D6C3DE9-979D-4086-844F-72E73B1C9CFC}"/>
    <cellStyle name="Millares [0] 2 3 2 3 6" xfId="1419" xr:uid="{67FBD5BF-225E-49AC-8B45-FF4BC4FB7ECE}"/>
    <cellStyle name="Millares [0] 2 3 2 4" xfId="76" xr:uid="{00000000-0005-0000-0000-00006A000000}"/>
    <cellStyle name="Millares [0] 2 3 2 4 2" xfId="460" xr:uid="{00000000-0005-0000-0000-00006B000000}"/>
    <cellStyle name="Millares [0] 2 3 2 4 2 2" xfId="1002" xr:uid="{2CD98EFC-2C4B-43E7-9B4D-CA72D31E3109}"/>
    <cellStyle name="Millares [0] 2 3 2 4 2 3" xfId="1886" xr:uid="{7D86308A-C512-4590-A2B7-42BED6A1C9D8}"/>
    <cellStyle name="Millares [0] 2 3 2 4 3" xfId="731" xr:uid="{D29290CE-BF3D-4FF7-A900-568700ED3AEA}"/>
    <cellStyle name="Millares [0] 2 3 2 4 3 2" xfId="2410" xr:uid="{62F8D639-CA34-49D6-8272-78D002193AB1}"/>
    <cellStyle name="Millares [0] 2 3 2 4 4" xfId="2881" xr:uid="{414D1F63-F3B8-465D-824F-11E8CB748B28}"/>
    <cellStyle name="Millares [0] 2 3 2 4 5" xfId="1565" xr:uid="{A38B030B-77E2-4434-830F-350F6A93D524}"/>
    <cellStyle name="Millares [0] 2 3 2 5" xfId="456" xr:uid="{00000000-0005-0000-0000-00006C000000}"/>
    <cellStyle name="Millares [0] 2 3 2 5 2" xfId="998" xr:uid="{4DEDB6B9-394A-4379-9D40-8C81DB839FC0}"/>
    <cellStyle name="Millares [0] 2 3 2 5 2 2" xfId="2587" xr:uid="{98384B8D-63B0-4A72-AED7-3835B3CC359C}"/>
    <cellStyle name="Millares [0] 2 3 2 5 3" xfId="3058" xr:uid="{FDD5A7A3-A725-466D-9DB1-7C2A6635C67C}"/>
    <cellStyle name="Millares [0] 2 3 2 5 4" xfId="2112" xr:uid="{F951CA35-668F-4E84-817B-D329DD95654B}"/>
    <cellStyle name="Millares [0] 2 3 2 6" xfId="727" xr:uid="{E4ED32B8-47C1-4D4D-B295-6AC8A31B6CE2}"/>
    <cellStyle name="Millares [0] 2 3 2 6 2" xfId="1665" xr:uid="{9D17C343-4EF4-46D5-8B42-78052BC19D46}"/>
    <cellStyle name="Millares [0] 2 3 2 7" xfId="2296" xr:uid="{1C7F6341-8F8A-4ED0-9BD2-DF6D9CC50E21}"/>
    <cellStyle name="Millares [0] 2 3 2 8" xfId="2767" xr:uid="{7B22E39B-7141-44CD-B10C-1B5E79FF955D}"/>
    <cellStyle name="Millares [0] 2 3 2 9" xfId="1376" xr:uid="{6C9A1A84-73F1-41F6-9A34-1CFB0D867718}"/>
    <cellStyle name="Millares [0] 2 3 3" xfId="77" xr:uid="{00000000-0005-0000-0000-00006D000000}"/>
    <cellStyle name="Millares [0] 2 3 3 2" xfId="78" xr:uid="{00000000-0005-0000-0000-00006E000000}"/>
    <cellStyle name="Millares [0] 2 3 3 2 2" xfId="462" xr:uid="{00000000-0005-0000-0000-00006F000000}"/>
    <cellStyle name="Millares [0] 2 3 3 2 2 2" xfId="1004" xr:uid="{A43179D9-3C26-495A-AED0-E74C42AB74B2}"/>
    <cellStyle name="Millares [0] 2 3 3 2 2 2 2" xfId="2659" xr:uid="{9375BEB1-3300-4A44-A53A-FDB79B9583C4}"/>
    <cellStyle name="Millares [0] 2 3 3 2 2 3" xfId="3130" xr:uid="{C161933F-12D5-4A99-BCA6-FFBAC38CD489}"/>
    <cellStyle name="Millares [0] 2 3 3 2 2 4" xfId="2184" xr:uid="{0510FC4D-B8A8-4DDE-83EE-7762E4A2B13C}"/>
    <cellStyle name="Millares [0] 2 3 3 2 3" xfId="733" xr:uid="{88182F08-F809-421E-893F-735F31EE25C1}"/>
    <cellStyle name="Millares [0] 2 3 3 2 3 2" xfId="1993" xr:uid="{A52E875D-6229-42F1-BBF3-D22407FBF47C}"/>
    <cellStyle name="Millares [0] 2 3 3 2 4" xfId="2482" xr:uid="{8C26853D-C81F-4F24-8C1A-1109F089D486}"/>
    <cellStyle name="Millares [0] 2 3 3 2 5" xfId="2953" xr:uid="{C3D6E869-0B1E-4E2B-A98C-F14DC9BEF36D}"/>
    <cellStyle name="Millares [0] 2 3 3 2 6" xfId="1575" xr:uid="{425EB303-B6C1-447D-8A45-5A3F8D32D554}"/>
    <cellStyle name="Millares [0] 2 3 3 3" xfId="461" xr:uid="{00000000-0005-0000-0000-000070000000}"/>
    <cellStyle name="Millares [0] 2 3 3 3 2" xfId="1003" xr:uid="{586EAB7C-8DE2-43E5-B524-DA3C8BC789FC}"/>
    <cellStyle name="Millares [0] 2 3 3 3 2 2" xfId="2422" xr:uid="{4E2799F9-94A4-4778-8CFA-2DDE58878881}"/>
    <cellStyle name="Millares [0] 2 3 3 3 3" xfId="2893" xr:uid="{5451C323-8188-4D1F-8C4A-F26CBD229CF5}"/>
    <cellStyle name="Millares [0] 2 3 3 3 4" xfId="1898" xr:uid="{A5EF131A-72D4-4076-97E9-011183527959}"/>
    <cellStyle name="Millares [0] 2 3 3 4" xfId="732" xr:uid="{665D4225-7A65-4418-BB6A-CEC34119BF3E}"/>
    <cellStyle name="Millares [0] 2 3 3 4 2" xfId="2599" xr:uid="{AAD3F1F1-EB68-40F3-8DC4-39CAEBCBA524}"/>
    <cellStyle name="Millares [0] 2 3 3 4 3" xfId="3070" xr:uid="{1C1A80E5-B6F2-4597-9155-CADCE321535C}"/>
    <cellStyle name="Millares [0] 2 3 3 4 4" xfId="2124" xr:uid="{8076EE13-9CEC-4834-86A7-E53FDED43CD1}"/>
    <cellStyle name="Millares [0] 2 3 3 5" xfId="1706" xr:uid="{C7C81597-28AF-4CE9-A54F-7CA48426C713}"/>
    <cellStyle name="Millares [0] 2 3 3 6" xfId="2337" xr:uid="{E5678F28-FD14-4C05-966F-71453D021F75}"/>
    <cellStyle name="Millares [0] 2 3 3 7" xfId="2808" xr:uid="{DF3A2245-5EF4-4A1E-9047-393568851CC9}"/>
    <cellStyle name="Millares [0] 2 3 3 8" xfId="1492" xr:uid="{4B4E9203-63C5-4F5B-86E2-0ABCE7DC7190}"/>
    <cellStyle name="Millares [0] 2 3 4" xfId="79" xr:uid="{00000000-0005-0000-0000-000071000000}"/>
    <cellStyle name="Millares [0] 2 3 4 2" xfId="463" xr:uid="{00000000-0005-0000-0000-000072000000}"/>
    <cellStyle name="Millares [0] 2 3 4 2 2" xfId="1005" xr:uid="{5675E9A1-71C9-47FB-9997-55ECC1D67834}"/>
    <cellStyle name="Millares [0] 2 3 4 2 2 2" xfId="2683" xr:uid="{0DA5E1B9-6AEC-4782-B221-97028FA92A63}"/>
    <cellStyle name="Millares [0] 2 3 4 2 2 3" xfId="3154" xr:uid="{FB9B4930-79ED-4912-B2B9-1B166A8F3ACB}"/>
    <cellStyle name="Millares [0] 2 3 4 2 2 4" xfId="2208" xr:uid="{E02446D1-3095-44E0-8CDB-4E56172190D2}"/>
    <cellStyle name="Millares [0] 2 3 4 2 3" xfId="2506" xr:uid="{25327290-E5A0-4532-8647-5FAEEBFB583D}"/>
    <cellStyle name="Millares [0] 2 3 4 2 4" xfId="2977" xr:uid="{E5768906-74D9-4B9D-82F1-533488A14820}"/>
    <cellStyle name="Millares [0] 2 3 4 2 5" xfId="2031" xr:uid="{0F52EF96-7C71-41F8-A8F8-EE53D0C9194C}"/>
    <cellStyle name="Millares [0] 2 3 4 3" xfId="734" xr:uid="{2182FA9E-6CCD-45E2-8CCF-6D9315F8AA54}"/>
    <cellStyle name="Millares [0] 2 3 4 3 2" xfId="2623" xr:uid="{A7822D25-408B-4C63-A4E6-3D129F07C0BA}"/>
    <cellStyle name="Millares [0] 2 3 4 3 3" xfId="3094" xr:uid="{FE749CDB-718D-48F8-B0B9-E8D39C549063}"/>
    <cellStyle name="Millares [0] 2 3 4 3 4" xfId="2148" xr:uid="{6D468B1D-8823-49A2-AA72-EB9E88DE8F04}"/>
    <cellStyle name="Millares [0] 2 3 4 4" xfId="1936" xr:uid="{AA380681-5BFC-4559-9F98-85089DC29EFA}"/>
    <cellStyle name="Millares [0] 2 3 4 5" xfId="2446" xr:uid="{5369C645-885C-4E9F-8098-F3298F998FE0}"/>
    <cellStyle name="Millares [0] 2 3 4 6" xfId="2917" xr:uid="{4027E2C8-973F-4F24-BF9A-834E18524CE3}"/>
    <cellStyle name="Millares [0] 2 3 4 7" xfId="1407" xr:uid="{EB2D3260-F45C-4D78-8FF5-D6B1981ED17C}"/>
    <cellStyle name="Millares [0] 2 3 5" xfId="80" xr:uid="{00000000-0005-0000-0000-000073000000}"/>
    <cellStyle name="Millares [0] 2 3 5 2" xfId="464" xr:uid="{00000000-0005-0000-0000-000074000000}"/>
    <cellStyle name="Millares [0] 2 3 5 2 2" xfId="1006" xr:uid="{12DBC768-E3B1-46A3-B68A-F3431F0DFF32}"/>
    <cellStyle name="Millares [0] 2 3 5 2 2 2" xfId="2635" xr:uid="{AC42D377-5043-47C2-9A71-80E78B25EF49}"/>
    <cellStyle name="Millares [0] 2 3 5 2 3" xfId="3106" xr:uid="{4E3E1246-F100-4E57-9700-1D77D376DC80}"/>
    <cellStyle name="Millares [0] 2 3 5 2 4" xfId="2160" xr:uid="{637DCCA3-80D5-4E0A-998D-C6F9F8084019}"/>
    <cellStyle name="Millares [0] 2 3 5 3" xfId="735" xr:uid="{30B2E56E-D8C6-4BAC-9059-291F80B4C29E}"/>
    <cellStyle name="Millares [0] 2 3 5 3 2" xfId="1955" xr:uid="{E1A03095-F017-433D-A835-447024033DFF}"/>
    <cellStyle name="Millares [0] 2 3 5 4" xfId="2458" xr:uid="{2137F322-C693-427F-A093-248D6F1C54F6}"/>
    <cellStyle name="Millares [0] 2 3 5 5" xfId="2929" xr:uid="{32DBF894-FE56-425B-9A1A-A7DF534C3167}"/>
    <cellStyle name="Millares [0] 2 3 5 6" xfId="1555" xr:uid="{F2B67E5E-B224-45A4-B651-595637E4E898}"/>
    <cellStyle name="Millares [0] 2 3 6" xfId="455" xr:uid="{00000000-0005-0000-0000-000075000000}"/>
    <cellStyle name="Millares [0] 2 3 6 2" xfId="997" xr:uid="{BD14A604-28A7-44D1-A7B3-A2E9874BBE84}"/>
    <cellStyle name="Millares [0] 2 3 6 2 2" xfId="2398" xr:uid="{751EBF6B-35D2-4640-AB40-00843DEE52DB}"/>
    <cellStyle name="Millares [0] 2 3 6 3" xfId="2869" xr:uid="{1863438A-6F16-442A-8BDD-E4C596C27EEB}"/>
    <cellStyle name="Millares [0] 2 3 6 4" xfId="1874" xr:uid="{4B0D83C7-20EB-4F16-BF21-DDD5CFD4CCA5}"/>
    <cellStyle name="Millares [0] 2 3 7" xfId="726" xr:uid="{AAEAD689-79C7-45E6-8530-6201935ECC76}"/>
    <cellStyle name="Millares [0] 2 3 7 2" xfId="2542" xr:uid="{9C32152A-AC6D-4412-9F8F-C645AF754E0D}"/>
    <cellStyle name="Millares [0] 2 3 7 3" xfId="3013" xr:uid="{18C87CBD-F178-4A35-ABF6-C65131E602DC}"/>
    <cellStyle name="Millares [0] 2 3 7 4" xfId="2067" xr:uid="{39E7C558-DBD9-4305-8A29-3A325D0022B4}"/>
    <cellStyle name="Millares [0] 2 3 8" xfId="1619" xr:uid="{F7F5AD50-A855-4156-843E-5BA9D58F788B}"/>
    <cellStyle name="Millares [0] 2 3 9" xfId="2250" xr:uid="{805E0437-2B48-4BD3-BD91-12DE3605DDF6}"/>
    <cellStyle name="Millares [0] 2 4" xfId="81" xr:uid="{00000000-0005-0000-0000-000076000000}"/>
    <cellStyle name="Millares [0] 2 4 10" xfId="2745" xr:uid="{6C37F55B-8694-4B00-B9E5-AC604930E71F}"/>
    <cellStyle name="Millares [0] 2 4 11" xfId="1352" xr:uid="{DB9254C3-B30F-48C5-A074-1F47C89A11FF}"/>
    <cellStyle name="Millares [0] 2 4 2" xfId="82" xr:uid="{00000000-0005-0000-0000-000077000000}"/>
    <cellStyle name="Millares [0] 2 4 2 2" xfId="83" xr:uid="{00000000-0005-0000-0000-000078000000}"/>
    <cellStyle name="Millares [0] 2 4 2 2 2" xfId="467" xr:uid="{00000000-0005-0000-0000-000079000000}"/>
    <cellStyle name="Millares [0] 2 4 2 2 2 2" xfId="1009" xr:uid="{A9C9CAE2-5334-490F-80A8-3567A78E1609}"/>
    <cellStyle name="Millares [0] 2 4 2 2 2 2 2" xfId="2673" xr:uid="{3B14C788-ACBE-4200-A789-4DCD2C2D0C30}"/>
    <cellStyle name="Millares [0] 2 4 2 2 2 2 3" xfId="3144" xr:uid="{BDD28DEB-C6F7-4046-9719-EA9DA3ABF09B}"/>
    <cellStyle name="Millares [0] 2 4 2 2 2 2 4" xfId="2198" xr:uid="{5B7A0A96-4492-48B5-AA9B-D2FDBD2DAC65}"/>
    <cellStyle name="Millares [0] 2 4 2 2 2 3" xfId="2496" xr:uid="{FE132703-9C8C-4EA6-9479-0AD381BFC882}"/>
    <cellStyle name="Millares [0] 2 4 2 2 2 4" xfId="2967" xr:uid="{7A31161A-F5CE-46E4-B741-9773F41FA316}"/>
    <cellStyle name="Millares [0] 2 4 2 2 2 5" xfId="2014" xr:uid="{713E6B11-414E-4274-8237-9CE306550D14}"/>
    <cellStyle name="Millares [0] 2 4 2 2 3" xfId="738" xr:uid="{79B6118A-2246-4A48-A000-2E4A5DDB0F9F}"/>
    <cellStyle name="Millares [0] 2 4 2 2 3 2" xfId="2613" xr:uid="{9CC436BE-1C4A-4662-9A34-4D2B794DCBC9}"/>
    <cellStyle name="Millares [0] 2 4 2 2 3 3" xfId="3084" xr:uid="{C761B73C-E331-4904-B4AE-0F3A0C8E4264}"/>
    <cellStyle name="Millares [0] 2 4 2 2 3 4" xfId="2138" xr:uid="{A8A3C243-95E5-4AE6-9054-4F5ABFF2C043}"/>
    <cellStyle name="Millares [0] 2 4 2 2 4" xfId="1919" xr:uid="{E9A2C381-D2FA-49F6-AF4C-3EE78B1FDA4E}"/>
    <cellStyle name="Millares [0] 2 4 2 2 5" xfId="2436" xr:uid="{D49CEA00-A33D-4013-99BA-EE54FF715909}"/>
    <cellStyle name="Millares [0] 2 4 2 2 6" xfId="2907" xr:uid="{B7B29C04-DAC6-40DB-9C20-4D17C73F913C}"/>
    <cellStyle name="Millares [0] 2 4 2 2 7" xfId="1581" xr:uid="{3F0B032D-CEE0-4281-BAB4-81C4F2EF94C5}"/>
    <cellStyle name="Millares [0] 2 4 2 3" xfId="466" xr:uid="{00000000-0005-0000-0000-00007A000000}"/>
    <cellStyle name="Millares [0] 2 4 2 3 2" xfId="1008" xr:uid="{5B1E2C68-960B-4A72-B511-B21BE5010011}"/>
    <cellStyle name="Millares [0] 2 4 2 3 2 2" xfId="2649" xr:uid="{868DA977-AB52-4EB9-95E6-95CA5C9339C3}"/>
    <cellStyle name="Millares [0] 2 4 2 3 2 3" xfId="3120" xr:uid="{F0A15C92-9D07-4C3B-94EF-C66544C8E087}"/>
    <cellStyle name="Millares [0] 2 4 2 3 2 4" xfId="2174" xr:uid="{553B63AF-A9D1-471F-85F5-09748EB18042}"/>
    <cellStyle name="Millares [0] 2 4 2 3 3" xfId="2472" xr:uid="{C2F5DF77-3043-4B88-B3A7-C61B88CC60A2}"/>
    <cellStyle name="Millares [0] 2 4 2 3 4" xfId="2943" xr:uid="{AFAB5E03-7BD9-4C8E-8E84-3966000D039F}"/>
    <cellStyle name="Millares [0] 2 4 2 3 5" xfId="1976" xr:uid="{1CB5AB6D-E113-43E8-A628-A8D1031EA341}"/>
    <cellStyle name="Millares [0] 2 4 2 4" xfId="737" xr:uid="{A816B487-8901-4D46-9626-4951F8D7745B}"/>
    <cellStyle name="Millares [0] 2 4 2 4 2" xfId="2412" xr:uid="{DD14BD34-9B9C-4192-9339-713D0FAA6591}"/>
    <cellStyle name="Millares [0] 2 4 2 4 3" xfId="2883" xr:uid="{0079B802-5388-4A68-8FB7-1AA6864582D5}"/>
    <cellStyle name="Millares [0] 2 4 2 4 4" xfId="1888" xr:uid="{2ED09CDB-AC99-4E4E-BD78-1AEECE0805DE}"/>
    <cellStyle name="Millares [0] 2 4 2 5" xfId="2114" xr:uid="{7698C750-BB77-4E94-91EE-31C5933BA8A7}"/>
    <cellStyle name="Millares [0] 2 4 2 5 2" xfId="2589" xr:uid="{02DB4D0F-07AD-4D8B-8265-A184672B34C2}"/>
    <cellStyle name="Millares [0] 2 4 2 5 3" xfId="3060" xr:uid="{4EE22277-4CD6-44C6-A533-F3FD753AF3EA}"/>
    <cellStyle name="Millares [0] 2 4 2 6" xfId="1730" xr:uid="{6866C3FE-5D08-402F-A740-F8EAD740D8F8}"/>
    <cellStyle name="Millares [0] 2 4 2 7" xfId="2361" xr:uid="{4490F030-1DD7-4E3C-9178-2CFF3661F3FD}"/>
    <cellStyle name="Millares [0] 2 4 2 8" xfId="2832" xr:uid="{5CBCF762-B144-4EB3-AA21-6E5A1D9A899E}"/>
    <cellStyle name="Millares [0] 2 4 2 9" xfId="1509" xr:uid="{410829AC-52CC-42D6-990F-109197A4B5DD}"/>
    <cellStyle name="Millares [0] 2 4 3" xfId="84" xr:uid="{00000000-0005-0000-0000-00007B000000}"/>
    <cellStyle name="Millares [0] 2 4 3 2" xfId="468" xr:uid="{00000000-0005-0000-0000-00007C000000}"/>
    <cellStyle name="Millares [0] 2 4 3 2 2" xfId="1010" xr:uid="{E3FBD39C-3791-4A31-88A5-6B010490378D}"/>
    <cellStyle name="Millares [0] 2 4 3 2 2 2" xfId="2661" xr:uid="{ED7D5DC0-2312-4ECD-9FAF-DD2B35A8F49F}"/>
    <cellStyle name="Millares [0] 2 4 3 2 2 3" xfId="3132" xr:uid="{4869520F-E631-4125-908E-7B1C29B42359}"/>
    <cellStyle name="Millares [0] 2 4 3 2 2 4" xfId="2186" xr:uid="{20313446-53B9-46A3-8577-14F0A2382EF8}"/>
    <cellStyle name="Millares [0] 2 4 3 2 3" xfId="2484" xr:uid="{488DE914-51A6-44B4-AD6F-D7A5DEF92B3A}"/>
    <cellStyle name="Millares [0] 2 4 3 2 4" xfId="2955" xr:uid="{D30857FE-F0F3-4FB2-A343-65DF2634C927}"/>
    <cellStyle name="Millares [0] 2 4 3 2 5" xfId="1995" xr:uid="{BD09EFAF-AB1C-4A55-AFFE-A9CFB17164E6}"/>
    <cellStyle name="Millares [0] 2 4 3 3" xfId="739" xr:uid="{BDA5F7E1-F7CB-4CD1-B3D7-B771CB53E282}"/>
    <cellStyle name="Millares [0] 2 4 3 3 2" xfId="2601" xr:uid="{F34D98A4-06CD-4510-BFA2-B144A04A5E66}"/>
    <cellStyle name="Millares [0] 2 4 3 3 3" xfId="3072" xr:uid="{B32FE8B6-E859-4333-80B5-9D439107394E}"/>
    <cellStyle name="Millares [0] 2 4 3 3 4" xfId="2126" xr:uid="{579548DE-1D82-479C-B89C-8142A937E28D}"/>
    <cellStyle name="Millares [0] 2 4 3 4" xfId="1900" xr:uid="{69A3A3AC-2A20-47F3-955D-BE516AF59CB3}"/>
    <cellStyle name="Millares [0] 2 4 3 5" xfId="2424" xr:uid="{757D7BBC-788C-4A3F-9E73-C2C4319AABCF}"/>
    <cellStyle name="Millares [0] 2 4 3 6" xfId="2895" xr:uid="{8C881A3E-C7AF-4E68-BBD2-967CC77D161A}"/>
    <cellStyle name="Millares [0] 2 4 3 7" xfId="1414" xr:uid="{9A3CB8EE-8124-423B-B0DD-1DD1DB77D793}"/>
    <cellStyle name="Millares [0] 2 4 4" xfId="85" xr:uid="{00000000-0005-0000-0000-00007D000000}"/>
    <cellStyle name="Millares [0] 2 4 4 2" xfId="469" xr:uid="{00000000-0005-0000-0000-00007E000000}"/>
    <cellStyle name="Millares [0] 2 4 4 2 2" xfId="1011" xr:uid="{919EAF30-B457-45ED-A48F-0C717B72A6BD}"/>
    <cellStyle name="Millares [0] 2 4 4 2 2 2" xfId="2685" xr:uid="{003F4349-1271-45C9-BFA3-7951BD30CA09}"/>
    <cellStyle name="Millares [0] 2 4 4 2 2 3" xfId="3156" xr:uid="{72EDF4A7-4E7A-4279-8851-1515A4D21EBA}"/>
    <cellStyle name="Millares [0] 2 4 4 2 2 4" xfId="2210" xr:uid="{F99C0117-957E-4A5B-9A10-45020BE60EF5}"/>
    <cellStyle name="Millares [0] 2 4 4 2 3" xfId="2508" xr:uid="{309A672E-0A57-4DA6-82D4-D22F1E4B58B1}"/>
    <cellStyle name="Millares [0] 2 4 4 2 4" xfId="2979" xr:uid="{682F649F-0EA4-4568-AFF4-2CE721631B56}"/>
    <cellStyle name="Millares [0] 2 4 4 2 5" xfId="2033" xr:uid="{795D1C70-7E4A-4816-A27B-8B0FC0C25618}"/>
    <cellStyle name="Millares [0] 2 4 4 3" xfId="740" xr:uid="{2B788399-F96A-48CA-9DFF-DC01B81EFB37}"/>
    <cellStyle name="Millares [0] 2 4 4 3 2" xfId="2625" xr:uid="{CC8354A3-F14B-4BAA-90D7-98F943299593}"/>
    <cellStyle name="Millares [0] 2 4 4 3 3" xfId="3096" xr:uid="{132EFE36-312D-4A10-A7E3-DECD4E9B78C0}"/>
    <cellStyle name="Millares [0] 2 4 4 3 4" xfId="2150" xr:uid="{7E02B38A-3287-49F5-9F78-3E3419C3802E}"/>
    <cellStyle name="Millares [0] 2 4 4 4" xfId="1938" xr:uid="{02BBA4D2-099F-4686-BACF-543112CFD8E0}"/>
    <cellStyle name="Millares [0] 2 4 4 5" xfId="2448" xr:uid="{DB62DCF9-3E45-4E2A-9777-2EB103FA543C}"/>
    <cellStyle name="Millares [0] 2 4 4 6" xfId="2919" xr:uid="{47C93065-CB10-450C-870B-2DF64D46EFC4}"/>
    <cellStyle name="Millares [0] 2 4 4 7" xfId="1561" xr:uid="{4117D4D9-A5C1-4140-B8BC-BFFD0541187A}"/>
    <cellStyle name="Millares [0] 2 4 5" xfId="465" xr:uid="{00000000-0005-0000-0000-00007F000000}"/>
    <cellStyle name="Millares [0] 2 4 5 2" xfId="1007" xr:uid="{4CCC12E0-A0BA-447A-9624-F194E32E5530}"/>
    <cellStyle name="Millares [0] 2 4 5 2 2" xfId="2637" xr:uid="{17B50F83-C363-49B5-97EB-ECA210E86C0B}"/>
    <cellStyle name="Millares [0] 2 4 5 2 3" xfId="3108" xr:uid="{A6C09ABA-A39C-4C9C-9954-B1DD692CBFB4}"/>
    <cellStyle name="Millares [0] 2 4 5 2 4" xfId="2162" xr:uid="{7BEB8183-CD43-4EAB-944A-83AC615A2696}"/>
    <cellStyle name="Millares [0] 2 4 5 3" xfId="2460" xr:uid="{6042414A-F6DD-4EE2-B761-96704AAF205B}"/>
    <cellStyle name="Millares [0] 2 4 5 4" xfId="2931" xr:uid="{DC1E6E97-AE87-450F-85D3-214FEF35539C}"/>
    <cellStyle name="Millares [0] 2 4 5 5" xfId="1957" xr:uid="{A38A310C-2478-41DB-AA52-67D5AFF6A51E}"/>
    <cellStyle name="Millares [0] 2 4 6" xfId="736" xr:uid="{B02B3B50-49C7-47DD-98F8-1BF4EA2F78B1}"/>
    <cellStyle name="Millares [0] 2 4 6 2" xfId="2400" xr:uid="{5C202F70-5FEE-4C98-B133-4F1CD10F714A}"/>
    <cellStyle name="Millares [0] 2 4 6 3" xfId="2871" xr:uid="{A48D4449-B829-4E4F-947D-0D7DC67398E1}"/>
    <cellStyle name="Millares [0] 2 4 6 4" xfId="1876" xr:uid="{67341DED-E359-419C-8C7B-28CEA1E6E693}"/>
    <cellStyle name="Millares [0] 2 4 7" xfId="2082" xr:uid="{28CB2DCB-4CE1-4D65-843F-EB607D6043A3}"/>
    <cellStyle name="Millares [0] 2 4 7 2" xfId="2557" xr:uid="{93E94ECE-1130-4F67-8FB5-239069B745B5}"/>
    <cellStyle name="Millares [0] 2 4 7 3" xfId="3028" xr:uid="{DA3384D6-5D2C-415C-8B53-343C784AFE65}"/>
    <cellStyle name="Millares [0] 2 4 8" xfId="1643" xr:uid="{E22BE06B-46C3-42AD-9C2C-9968AB101D83}"/>
    <cellStyle name="Millares [0] 2 4 9" xfId="2274" xr:uid="{EDEB3B63-26B3-497B-BE34-DB87B3A3074E}"/>
    <cellStyle name="Millares [0] 2 5" xfId="86" xr:uid="{00000000-0005-0000-0000-000080000000}"/>
    <cellStyle name="Millares [0] 2 5 10" xfId="2784" xr:uid="{D752FE6D-78D3-4474-B1ED-842817A239F6}"/>
    <cellStyle name="Millares [0] 2 5 11" xfId="1468" xr:uid="{742FAEF8-9CC9-47BD-BC6C-A30DB289C65B}"/>
    <cellStyle name="Millares [0] 2 5 2" xfId="87" xr:uid="{00000000-0005-0000-0000-000081000000}"/>
    <cellStyle name="Millares [0] 2 5 2 2" xfId="471" xr:uid="{00000000-0005-0000-0000-000082000000}"/>
    <cellStyle name="Millares [0] 2 5 2 2 2" xfId="1013" xr:uid="{A36AE0B6-6187-4DD1-87B3-D5487D32F851}"/>
    <cellStyle name="Millares [0] 2 5 2 2 2 2" xfId="2200" xr:uid="{8594987B-8AA9-4D9C-A34D-5842C9DDD0AE}"/>
    <cellStyle name="Millares [0] 2 5 2 2 2 2 2" xfId="2675" xr:uid="{091DC01A-BF4E-4596-B203-85342E1593B0}"/>
    <cellStyle name="Millares [0] 2 5 2 2 2 2 3" xfId="3146" xr:uid="{CE4509FB-F27D-47C4-B177-7688670B3A6A}"/>
    <cellStyle name="Millares [0] 2 5 2 2 2 3" xfId="2498" xr:uid="{B8C8E0A6-25EE-4D19-A021-17EE11DF5691}"/>
    <cellStyle name="Millares [0] 2 5 2 2 2 4" xfId="2969" xr:uid="{8781A2D9-8C19-49D4-BF88-E8F0B51CBDEE}"/>
    <cellStyle name="Millares [0] 2 5 2 2 2 5" xfId="2016" xr:uid="{B1FBCC04-DAD0-4954-9901-4F1A5ADA5BD8}"/>
    <cellStyle name="Millares [0] 2 5 2 2 3" xfId="2140" xr:uid="{9E2CCA05-AC3B-4482-BC6A-80A15A7F3E57}"/>
    <cellStyle name="Millares [0] 2 5 2 2 3 2" xfId="2615" xr:uid="{6CEC8E4C-E3F9-4CBF-B563-3C8032499FEA}"/>
    <cellStyle name="Millares [0] 2 5 2 2 3 3" xfId="3086" xr:uid="{6A127A31-E53A-45DB-8C46-8699D4EE14D8}"/>
    <cellStyle name="Millares [0] 2 5 2 2 4" xfId="2438" xr:uid="{CE984916-3540-44B3-A3D7-53C32E4EF6AE}"/>
    <cellStyle name="Millares [0] 2 5 2 2 5" xfId="2909" xr:uid="{9322DF1C-2053-4445-901D-5A211E32A5EA}"/>
    <cellStyle name="Millares [0] 2 5 2 2 6" xfId="1921" xr:uid="{8ADAD30D-DFBE-476B-8A52-9ED25645E781}"/>
    <cellStyle name="Millares [0] 2 5 2 3" xfId="742" xr:uid="{EF9D3684-4372-468F-A2B0-672B2C06E6F5}"/>
    <cellStyle name="Millares [0] 2 5 2 3 2" xfId="2176" xr:uid="{450EC44D-7526-4EBC-A8AB-4C0CC3F29E2A}"/>
    <cellStyle name="Millares [0] 2 5 2 3 2 2" xfId="2651" xr:uid="{C9613E72-8BA2-417A-A46A-DD8274ADF92A}"/>
    <cellStyle name="Millares [0] 2 5 2 3 2 3" xfId="3122" xr:uid="{B15329FF-AA8F-407F-B246-F0B3DAA20C9F}"/>
    <cellStyle name="Millares [0] 2 5 2 3 3" xfId="2474" xr:uid="{24B5D69C-FD5B-43BE-BA1F-BE42BDC4F810}"/>
    <cellStyle name="Millares [0] 2 5 2 3 4" xfId="2945" xr:uid="{3509C2AD-9816-481A-896F-FDBEFE03DA4D}"/>
    <cellStyle name="Millares [0] 2 5 2 3 5" xfId="1978" xr:uid="{0AD5C11D-7C27-4DCD-A89C-330CDE7AED97}"/>
    <cellStyle name="Millares [0] 2 5 2 4" xfId="2116" xr:uid="{FAEDB0E5-C18C-4AC4-9177-0BD0E90D8EB4}"/>
    <cellStyle name="Millares [0] 2 5 2 4 2" xfId="2591" xr:uid="{B10B6D00-009E-48CE-B2F5-D1C06C390E95}"/>
    <cellStyle name="Millares [0] 2 5 2 4 3" xfId="3062" xr:uid="{1AC5E7F3-89B0-4747-A39A-80EF420A6F18}"/>
    <cellStyle name="Millares [0] 2 5 2 5" xfId="1890" xr:uid="{DB04F7B7-438F-4870-A555-1ABAC411F8C3}"/>
    <cellStyle name="Millares [0] 2 5 2 6" xfId="2414" xr:uid="{0E5772F0-1AE7-46E9-A4CF-834207637075}"/>
    <cellStyle name="Millares [0] 2 5 2 7" xfId="2885" xr:uid="{318931C7-0BDF-49D4-98B9-2EFBFEA00A5F}"/>
    <cellStyle name="Millares [0] 2 5 2 8" xfId="1569" xr:uid="{581C99A7-0164-4ADE-B33B-B42324E90E1D}"/>
    <cellStyle name="Millares [0] 2 5 3" xfId="470" xr:uid="{00000000-0005-0000-0000-000083000000}"/>
    <cellStyle name="Millares [0] 2 5 3 2" xfId="1012" xr:uid="{9F5CA3F8-40D1-4E70-9F95-0572C3DBC035}"/>
    <cellStyle name="Millares [0] 2 5 3 2 2" xfId="2188" xr:uid="{DE0638E1-C1F3-4F38-8C55-CB184593E0A6}"/>
    <cellStyle name="Millares [0] 2 5 3 2 2 2" xfId="2663" xr:uid="{24A1406B-7F58-4113-B31C-6508A5D9EDB6}"/>
    <cellStyle name="Millares [0] 2 5 3 2 2 3" xfId="3134" xr:uid="{13E2613B-6E2F-4B69-BE65-986307582656}"/>
    <cellStyle name="Millares [0] 2 5 3 2 3" xfId="2486" xr:uid="{F1475038-D3AD-4848-B7E6-4A180938BB60}"/>
    <cellStyle name="Millares [0] 2 5 3 2 4" xfId="2957" xr:uid="{9F1FDF97-A9AB-4541-857D-0FFEC1557DA7}"/>
    <cellStyle name="Millares [0] 2 5 3 2 5" xfId="1997" xr:uid="{447FE7FD-DEF1-42BE-BD7F-33EFF71EC428}"/>
    <cellStyle name="Millares [0] 2 5 3 3" xfId="2128" xr:uid="{BBD4C690-B858-41B9-9A9E-3E788AD88EFA}"/>
    <cellStyle name="Millares [0] 2 5 3 3 2" xfId="2603" xr:uid="{A3FBF41B-63D2-41B3-98A6-06560A57D409}"/>
    <cellStyle name="Millares [0] 2 5 3 3 3" xfId="3074" xr:uid="{B3F8CE76-E46D-4622-B2B4-13AFC1F18647}"/>
    <cellStyle name="Millares [0] 2 5 3 4" xfId="2426" xr:uid="{B6FBDF42-0C8D-426D-8B60-AABDEF66F6E9}"/>
    <cellStyle name="Millares [0] 2 5 3 5" xfId="2897" xr:uid="{4F55C3F7-66A3-41C1-B1C4-0B64D73448C6}"/>
    <cellStyle name="Millares [0] 2 5 3 6" xfId="1902" xr:uid="{E8C7FCED-FDA5-47DF-951F-D93FC53F45B0}"/>
    <cellStyle name="Millares [0] 2 5 4" xfId="741" xr:uid="{66B922C4-43C0-4BD5-AE06-1062B6E2B9CD}"/>
    <cellStyle name="Millares [0] 2 5 4 2" xfId="2035" xr:uid="{274C75A3-5F39-4205-9C55-7D00891C76BF}"/>
    <cellStyle name="Millares [0] 2 5 4 2 2" xfId="2212" xr:uid="{9A200888-2D7F-4143-A29C-154FC84156A1}"/>
    <cellStyle name="Millares [0] 2 5 4 2 2 2" xfId="2687" xr:uid="{562C745E-2AE3-41A1-AA7E-4807B785A017}"/>
    <cellStyle name="Millares [0] 2 5 4 2 2 3" xfId="3158" xr:uid="{9CA0E22D-100B-4B09-9D5B-7A61FD01D202}"/>
    <cellStyle name="Millares [0] 2 5 4 2 3" xfId="2510" xr:uid="{4966ACE0-C9C4-46E4-B27A-DE03DF4BE54C}"/>
    <cellStyle name="Millares [0] 2 5 4 2 4" xfId="2981" xr:uid="{9199DDA0-DCE9-4C0C-8ABA-1DEEAE5DEE00}"/>
    <cellStyle name="Millares [0] 2 5 4 3" xfId="2152" xr:uid="{00D1E8D6-92D6-4B0A-A529-72B5B06FCFD3}"/>
    <cellStyle name="Millares [0] 2 5 4 3 2" xfId="2627" xr:uid="{425E7A3B-556D-49F3-915F-F75FD9991267}"/>
    <cellStyle name="Millares [0] 2 5 4 3 3" xfId="3098" xr:uid="{12A5D756-563C-4B8E-A3FB-B8AC3ED6FDBE}"/>
    <cellStyle name="Millares [0] 2 5 4 4" xfId="2450" xr:uid="{967F66A1-6987-4530-82AB-5520894F088F}"/>
    <cellStyle name="Millares [0] 2 5 4 5" xfId="2921" xr:uid="{B95F101B-8824-44DC-B0D9-418AE24F5B9B}"/>
    <cellStyle name="Millares [0] 2 5 4 6" xfId="1940" xr:uid="{03DCE2D9-8E9E-4D66-97E1-B2473ED871E6}"/>
    <cellStyle name="Millares [0] 2 5 5" xfId="1959" xr:uid="{A2B1B664-A439-4164-AC00-22192D4448FF}"/>
    <cellStyle name="Millares [0] 2 5 5 2" xfId="2164" xr:uid="{E4DD2C98-1A5D-4AD7-8A1E-F71AF3ACA6CE}"/>
    <cellStyle name="Millares [0] 2 5 5 2 2" xfId="2639" xr:uid="{33F6A532-09DB-4D43-9281-7C242B039181}"/>
    <cellStyle name="Millares [0] 2 5 5 2 3" xfId="3110" xr:uid="{6477CEBF-24BB-4CB0-8377-5718355454AF}"/>
    <cellStyle name="Millares [0] 2 5 5 3" xfId="2462" xr:uid="{BAB51A97-05E6-42AC-B312-02CF341072CD}"/>
    <cellStyle name="Millares [0] 2 5 5 4" xfId="2933" xr:uid="{A0943AAA-94AF-4090-81C1-8BAB24265A04}"/>
    <cellStyle name="Millares [0] 2 5 6" xfId="1878" xr:uid="{123893CD-AE15-4FB2-9575-D61DB20DB669}"/>
    <cellStyle name="Millares [0] 2 5 6 2" xfId="2402" xr:uid="{B21AE54C-95D1-4EA9-A914-0CB4996B0E7F}"/>
    <cellStyle name="Millares [0] 2 5 6 3" xfId="2873" xr:uid="{E1989123-B012-4275-8A18-6251D349CC35}"/>
    <cellStyle name="Millares [0] 2 5 7" xfId="2097" xr:uid="{819CB5A0-AD3F-400B-BC47-BB50B6EAD56D}"/>
    <cellStyle name="Millares [0] 2 5 7 2" xfId="2572" xr:uid="{E265A87B-50FC-49C3-846A-1BDDEB538010}"/>
    <cellStyle name="Millares [0] 2 5 7 3" xfId="3043" xr:uid="{0A1BFDC8-4AAA-4390-9B00-0C058EA0FD50}"/>
    <cellStyle name="Millares [0] 2 5 8" xfId="1682" xr:uid="{AB3206D1-61A1-4F51-B927-38F0E4243EC0}"/>
    <cellStyle name="Millares [0] 2 5 9" xfId="2313" xr:uid="{BD9E2C02-0029-4E44-AB70-E6DD623B9894}"/>
    <cellStyle name="Millares [0] 2 6" xfId="88" xr:uid="{00000000-0005-0000-0000-000084000000}"/>
    <cellStyle name="Millares [0] 2 6 2" xfId="472" xr:uid="{00000000-0005-0000-0000-000085000000}"/>
    <cellStyle name="Millares [0] 2 6 2 2" xfId="1014" xr:uid="{5D638290-DF1D-4C96-8170-4E7477ABA994}"/>
    <cellStyle name="Millares [0] 2 6 2 2 2" xfId="2192" xr:uid="{D7B1478F-E571-426F-880F-BF7FC43EB081}"/>
    <cellStyle name="Millares [0] 2 6 2 2 2 2" xfId="2667" xr:uid="{B2775F0A-253D-4D0B-86BB-506A250E347B}"/>
    <cellStyle name="Millares [0] 2 6 2 2 2 3" xfId="3138" xr:uid="{7E50BAA6-53C3-4742-B26A-A1040EF0ABB4}"/>
    <cellStyle name="Millares [0] 2 6 2 2 3" xfId="2490" xr:uid="{636AC65B-0DDC-4FE8-BF58-21CC70F647BD}"/>
    <cellStyle name="Millares [0] 2 6 2 2 4" xfId="2961" xr:uid="{BC82B376-17D2-4866-B1F0-475135764104}"/>
    <cellStyle name="Millares [0] 2 6 2 2 5" xfId="2006" xr:uid="{55B57589-4EB6-40D1-9126-5893E001B1D4}"/>
    <cellStyle name="Millares [0] 2 6 2 3" xfId="2132" xr:uid="{5CDE8509-D0C9-4181-AA33-D7FAA735A203}"/>
    <cellStyle name="Millares [0] 2 6 2 3 2" xfId="2607" xr:uid="{60C1DC61-7E26-42B0-9207-43699415C52D}"/>
    <cellStyle name="Millares [0] 2 6 2 3 3" xfId="3078" xr:uid="{F73F53A9-E374-45E3-97D8-9FE978B69D40}"/>
    <cellStyle name="Millares [0] 2 6 2 4" xfId="2430" xr:uid="{D0D56A28-341C-4137-BAD4-91C9E5D28FAE}"/>
    <cellStyle name="Millares [0] 2 6 2 5" xfId="2901" xr:uid="{3B365F7E-CA9C-4304-9DF5-C1FCA1920A2A}"/>
    <cellStyle name="Millares [0] 2 6 2 6" xfId="1911" xr:uid="{51D9F295-79BD-4666-8305-A59318435012}"/>
    <cellStyle name="Millares [0] 2 6 3" xfId="743" xr:uid="{3C522F1D-F9EE-4D2A-8101-F55318117D29}"/>
    <cellStyle name="Millares [0] 2 6 3 2" xfId="2168" xr:uid="{480DC867-288F-4783-A337-5EFEC08EBD60}"/>
    <cellStyle name="Millares [0] 2 6 3 2 2" xfId="2643" xr:uid="{248AB0CA-F2C0-44BB-A33E-9A955A3B759D}"/>
    <cellStyle name="Millares [0] 2 6 3 2 3" xfId="3114" xr:uid="{FD1A53B2-BA1D-4DCD-A883-6BBABC1A206C}"/>
    <cellStyle name="Millares [0] 2 6 3 3" xfId="2466" xr:uid="{7EA47556-1720-4B2A-ABCA-B7A0BA13DC88}"/>
    <cellStyle name="Millares [0] 2 6 3 4" xfId="2937" xr:uid="{8F1B1821-3F5C-46BC-8515-EDD6909BC31D}"/>
    <cellStyle name="Millares [0] 2 6 3 5" xfId="1968" xr:uid="{1C36097B-6C72-470D-97C2-DD911B78CB73}"/>
    <cellStyle name="Millares [0] 2 6 4" xfId="2108" xr:uid="{5FB136F6-C5D8-46E6-8EF3-B9B958D299F2}"/>
    <cellStyle name="Millares [0] 2 6 4 2" xfId="2583" xr:uid="{DE08A059-3667-4300-8D55-E59A07F73111}"/>
    <cellStyle name="Millares [0] 2 6 4 3" xfId="3054" xr:uid="{0026C091-4568-4FBF-8967-C798304262EF}"/>
    <cellStyle name="Millares [0] 2 6 5" xfId="1882" xr:uid="{61160F19-A24A-44EF-B0DB-0A18C3193B4E}"/>
    <cellStyle name="Millares [0] 2 6 6" xfId="2406" xr:uid="{293386A5-2668-46A1-A310-6703971CA782}"/>
    <cellStyle name="Millares [0] 2 6 7" xfId="2877" xr:uid="{A37EB3B2-0F59-4FF9-B994-582FE9944308}"/>
    <cellStyle name="Millares [0] 2 6 8" xfId="1399" xr:uid="{CB77EED6-C12B-44ED-88FE-D8D80A5C8FBA}"/>
    <cellStyle name="Millares [0] 2 7" xfId="89" xr:uid="{00000000-0005-0000-0000-000086000000}"/>
    <cellStyle name="Millares [0] 2 7 2" xfId="473" xr:uid="{00000000-0005-0000-0000-000087000000}"/>
    <cellStyle name="Millares [0] 2 7 2 2" xfId="1015" xr:uid="{270B71DA-F09C-4449-BAD5-EF52BCE86126}"/>
    <cellStyle name="Millares [0] 2 7 2 2 2" xfId="2655" xr:uid="{74E412B0-A0D9-4781-B670-9DE4ABB7EC63}"/>
    <cellStyle name="Millares [0] 2 7 2 2 3" xfId="3126" xr:uid="{A1E51359-D538-43EB-9092-4FDA90018CCA}"/>
    <cellStyle name="Millares [0] 2 7 2 2 4" xfId="2180" xr:uid="{82A9C62F-8A10-43FC-A465-3229A26D13DF}"/>
    <cellStyle name="Millares [0] 2 7 2 3" xfId="2478" xr:uid="{C3AA396A-D1ED-46EC-B6D0-456347C80CD1}"/>
    <cellStyle name="Millares [0] 2 7 2 4" xfId="2949" xr:uid="{273D5F29-5E1A-4731-8E60-ECB1516F321C}"/>
    <cellStyle name="Millares [0] 2 7 2 5" xfId="1987" xr:uid="{F2BDFFE4-D643-42B4-91E8-DA819FEA74FB}"/>
    <cellStyle name="Millares [0] 2 7 3" xfId="744" xr:uid="{70ED974B-A003-46BA-92DD-9E3AE52BDC03}"/>
    <cellStyle name="Millares [0] 2 7 3 2" xfId="2595" xr:uid="{64755880-8695-4BF0-9CE0-F07F73372275}"/>
    <cellStyle name="Millares [0] 2 7 3 3" xfId="3066" xr:uid="{2C953250-9FDF-4D84-A075-0FBB94194576}"/>
    <cellStyle name="Millares [0] 2 7 3 4" xfId="2120" xr:uid="{52690DA9-F5F2-4354-8B51-4E39DA90B0F9}"/>
    <cellStyle name="Millares [0] 2 7 4" xfId="1894" xr:uid="{16827357-FD71-4DB1-9609-D081AE735BE4}"/>
    <cellStyle name="Millares [0] 2 7 5" xfId="2418" xr:uid="{D24E7C3B-25B2-4B87-8DD2-4B15CB93C4A7}"/>
    <cellStyle name="Millares [0] 2 7 6" xfId="2889" xr:uid="{FD931432-EA1D-4446-B8CD-B423AF54C641}"/>
    <cellStyle name="Millares [0] 2 7 7" xfId="1547" xr:uid="{0C7ABC9F-9112-4B1E-AC1D-6B8F4B95995C}"/>
    <cellStyle name="Millares [0] 2 8" xfId="438" xr:uid="{00000000-0005-0000-0000-000088000000}"/>
    <cellStyle name="Millares [0] 2 8 2" xfId="980" xr:uid="{B95EC454-6591-4C2E-AFD2-C9BC6750BA44}"/>
    <cellStyle name="Millares [0] 2 8 2 2" xfId="2204" xr:uid="{E46CDCB7-D518-42CE-AE15-7EF98D27B5D3}"/>
    <cellStyle name="Millares [0] 2 8 2 2 2" xfId="2679" xr:uid="{F90F5534-A7CA-4CC4-A187-5919FFEE5255}"/>
    <cellStyle name="Millares [0] 2 8 2 2 3" xfId="3150" xr:uid="{DD38B577-2567-4F08-AB50-A19CA8FAEB39}"/>
    <cellStyle name="Millares [0] 2 8 2 3" xfId="2502" xr:uid="{E39A6326-B82F-44AE-91DD-9A99EF348115}"/>
    <cellStyle name="Millares [0] 2 8 2 4" xfId="2973" xr:uid="{4FA358B9-D761-49DB-86B8-0BA9E370BAA0}"/>
    <cellStyle name="Millares [0] 2 8 2 5" xfId="2025" xr:uid="{876E2497-1966-49FC-B2A5-EA131F596AB5}"/>
    <cellStyle name="Millares [0] 2 8 3" xfId="2144" xr:uid="{AD28CBA7-1057-4B53-95F3-23F4C890DAA5}"/>
    <cellStyle name="Millares [0] 2 8 3 2" xfId="2619" xr:uid="{7CA5E91B-F717-4E3F-8A64-E29B91EAE493}"/>
    <cellStyle name="Millares [0] 2 8 3 3" xfId="3090" xr:uid="{F34E3C17-F6FF-4E0E-983C-55B900B83933}"/>
    <cellStyle name="Millares [0] 2 8 4" xfId="2442" xr:uid="{27F504B3-804A-4558-8784-86AC3A2DA4B3}"/>
    <cellStyle name="Millares [0] 2 8 5" xfId="2913" xr:uid="{0E759B12-E63C-4408-983A-C3310B56014E}"/>
    <cellStyle name="Millares [0] 2 8 6" xfId="1930" xr:uid="{B3B3254A-E048-4D14-9B47-B6076EA74E2E}"/>
    <cellStyle name="Millares [0] 2 9" xfId="709" xr:uid="{18902EC5-AC75-4E83-A77E-E924012F470E}"/>
    <cellStyle name="Millares [0] 2 9 2" xfId="2156" xr:uid="{D0FE315E-0E0A-48AE-94B9-EFFAB4FD2D07}"/>
    <cellStyle name="Millares [0] 2 9 2 2" xfId="2631" xr:uid="{D70CA8CF-2471-4C0A-AAC9-9E2F55273A97}"/>
    <cellStyle name="Millares [0] 2 9 2 3" xfId="3102" xr:uid="{9DB485D5-82E0-45C7-9BEE-CCB4AF3EFE6C}"/>
    <cellStyle name="Millares [0] 2 9 3" xfId="2454" xr:uid="{4AC5AA89-B204-42F0-8251-6BB7F002EC7D}"/>
    <cellStyle name="Millares [0] 2 9 4" xfId="2925" xr:uid="{C50D30C4-6282-4332-B825-45460BE54703}"/>
    <cellStyle name="Millares [0] 2 9 5" xfId="1949" xr:uid="{7FAC0A94-A7C4-44AC-BDED-41AF7B208436}"/>
    <cellStyle name="Millares 2" xfId="90" xr:uid="{00000000-0005-0000-0000-000089000000}"/>
    <cellStyle name="Millares 2 10" xfId="91" xr:uid="{00000000-0005-0000-0000-00008A000000}"/>
    <cellStyle name="Millares 2 10 2" xfId="475" xr:uid="{00000000-0005-0000-0000-00008B000000}"/>
    <cellStyle name="Millares 2 10 2 2" xfId="1017" xr:uid="{85144F6C-941D-49D7-BBEE-C866A5C6BA82}"/>
    <cellStyle name="Millares 2 10 2 3" xfId="1858" xr:uid="{35C3F6C3-B85D-469F-8639-4A6D94666D0F}"/>
    <cellStyle name="Millares 2 10 3" xfId="746" xr:uid="{FFDD0137-C3DE-453B-9F45-4BF704B88615}"/>
    <cellStyle name="Millares 2 10 3 2" xfId="2393" xr:uid="{1B197EEB-96E2-4E79-80DA-951FE7BFBEF4}"/>
    <cellStyle name="Millares 2 10 4" xfId="2864" xr:uid="{7C0F8F4C-0B1F-4E11-9156-04861602E476}"/>
    <cellStyle name="Millares 2 10 5" xfId="1540" xr:uid="{09D1F353-6092-4E10-92A1-0FF6FAA7579F}"/>
    <cellStyle name="Millares 2 11" xfId="92" xr:uid="{00000000-0005-0000-0000-00008C000000}"/>
    <cellStyle name="Millares 2 11 2" xfId="476" xr:uid="{00000000-0005-0000-0000-00008D000000}"/>
    <cellStyle name="Millares 2 11 2 2" xfId="1018" xr:uid="{A5FD910E-E5CB-4BA9-8675-1ED5432FB50F}"/>
    <cellStyle name="Millares 2 11 2 3" xfId="2512" xr:uid="{1FEDBBE4-D637-4913-AF7C-7CCC789977D1}"/>
    <cellStyle name="Millares 2 11 3" xfId="747" xr:uid="{8832C1A3-24FD-4ABE-B357-4E31B01C6609}"/>
    <cellStyle name="Millares 2 11 3 2" xfId="2983" xr:uid="{53D06F54-35CC-4080-A3D7-4D3A4E9C97B1}"/>
    <cellStyle name="Millares 2 11 4" xfId="2037" xr:uid="{20C76465-A4F7-404D-AE91-953DEFF1B06D}"/>
    <cellStyle name="Millares 2 12" xfId="474" xr:uid="{00000000-0005-0000-0000-00008E000000}"/>
    <cellStyle name="Millares 2 12 2" xfId="1016" xr:uid="{BBFD6CBE-158C-43C2-9099-86A6A0419709}"/>
    <cellStyle name="Millares 2 12 3" xfId="1587" xr:uid="{DF74BE2F-554B-46DF-929A-E127A3B55633}"/>
    <cellStyle name="Millares 2 13" xfId="745" xr:uid="{34BE067E-7B08-40EC-8BEB-058028A9711C}"/>
    <cellStyle name="Millares 2 13 2" xfId="2218" xr:uid="{25436AC6-8E70-4C5D-8EF8-45284E25824D}"/>
    <cellStyle name="Millares 2 14" xfId="2689" xr:uid="{B179263E-E1AD-4744-A722-9D8A46C472FF}"/>
    <cellStyle name="Millares 2 15" xfId="1246" xr:uid="{75326BB2-BDA2-444B-A9C6-E3C401847844}"/>
    <cellStyle name="Millares 2 2" xfId="93" xr:uid="{00000000-0005-0000-0000-00008F000000}"/>
    <cellStyle name="Millares 2 2 2" xfId="94" xr:uid="{00000000-0005-0000-0000-000090000000}"/>
    <cellStyle name="Millares 2 2 2 2" xfId="1821" xr:uid="{D81E9D55-8527-4EEF-B6E0-7DF6AFD92C48}"/>
    <cellStyle name="Millares 2 2 2 3" xfId="1264" xr:uid="{28089B25-9790-4EC0-9589-F758237D6EC6}"/>
    <cellStyle name="Millares 2 2 3" xfId="1791" xr:uid="{90FFC563-FA8D-425E-9C49-05177C3D0EEC}"/>
    <cellStyle name="Millares 2 2 4" xfId="1254" xr:uid="{48B3B0A2-2621-492C-B197-131AFFF821E8}"/>
    <cellStyle name="Millares 2 3" xfId="95" xr:uid="{00000000-0005-0000-0000-000091000000}"/>
    <cellStyle name="Millares 2 3 2" xfId="1820" xr:uid="{CE8DDC24-6894-4A4C-A69E-6AFC9C5A9660}"/>
    <cellStyle name="Millares 2 3 3" xfId="1263" xr:uid="{D20EAD1E-9B6F-43EF-9D9D-B88F1B6340C5}"/>
    <cellStyle name="Millares 2 4" xfId="96" xr:uid="{00000000-0005-0000-0000-000092000000}"/>
    <cellStyle name="Millares 2 4 2" xfId="1253" xr:uid="{6BAB1EE2-3F6A-4E51-8AE3-A70F209B9F97}"/>
    <cellStyle name="Millares 2 5" xfId="97" xr:uid="{00000000-0005-0000-0000-000093000000}"/>
    <cellStyle name="Millares 2 5 10" xfId="748" xr:uid="{4DFEB1B2-2707-4138-92FE-14F6F7FAC8B1}"/>
    <cellStyle name="Millares 2 5 10 2" xfId="2155" xr:uid="{9C2A6685-62EF-46FF-AA4F-60F4E4C0062C}"/>
    <cellStyle name="Millares 2 5 10 2 2" xfId="2630" xr:uid="{566A0BFC-E820-4F80-83DF-F22EC8322AD3}"/>
    <cellStyle name="Millares 2 5 10 2 3" xfId="3101" xr:uid="{7EB955E3-91B8-43A5-9751-3264FB85B8CC}"/>
    <cellStyle name="Millares 2 5 10 3" xfId="2453" xr:uid="{84881FB7-5036-45D4-83BC-4C4B7E32DBD7}"/>
    <cellStyle name="Millares 2 5 10 4" xfId="2924" xr:uid="{6EA73D70-EF00-4B75-A1B6-AF4744B8CB1A}"/>
    <cellStyle name="Millares 2 5 10 5" xfId="1943" xr:uid="{D643EA11-1133-4147-AEF9-64321E637410}"/>
    <cellStyle name="Millares 2 5 11" xfId="1865" xr:uid="{FEA31B64-9628-429F-B804-A7C59A233266}"/>
    <cellStyle name="Millares 2 5 11 2" xfId="2394" xr:uid="{9F92E9F5-C211-437B-93C3-543A90BE5596}"/>
    <cellStyle name="Millares 2 5 11 3" xfId="2865" xr:uid="{3C29BB0F-3FAA-4077-BCE7-1F332139089B}"/>
    <cellStyle name="Millares 2 5 12" xfId="2038" xr:uid="{851AB936-A0E6-46B7-B221-7D3784839D8C}"/>
    <cellStyle name="Millares 2 5 12 2" xfId="2513" xr:uid="{BBC2965A-24DA-4066-9BB9-B59CFC6093B9}"/>
    <cellStyle name="Millares 2 5 12 3" xfId="2984" xr:uid="{8EC18CF4-F877-4D82-8DE3-8452E0420C0D}"/>
    <cellStyle name="Millares 2 5 13" xfId="1588" xr:uid="{EAE418B1-655D-4A16-B972-61D007FAB938}"/>
    <cellStyle name="Millares 2 5 14" xfId="2219" xr:uid="{59B4B201-6ECC-4026-AFF8-8F66EA290B06}"/>
    <cellStyle name="Millares 2 5 15" xfId="2690" xr:uid="{2295908A-6A5E-4AFA-A3D1-A68D90534F3B}"/>
    <cellStyle name="Millares 2 5 16" xfId="1280" xr:uid="{05395734-C2CD-4752-8FAD-DB0EC6BFD2D6}"/>
    <cellStyle name="Millares 2 5 2" xfId="98" xr:uid="{00000000-0005-0000-0000-000094000000}"/>
    <cellStyle name="Millares 2 5 2 10" xfId="2698" xr:uid="{06F179F6-75DB-40EA-BDCE-59ACFB35C43B}"/>
    <cellStyle name="Millares 2 5 2 11" xfId="1299" xr:uid="{53493930-3BA6-4AE6-8C2D-75FD91A87537}"/>
    <cellStyle name="Millares 2 5 2 2" xfId="99" xr:uid="{00000000-0005-0000-0000-000095000000}"/>
    <cellStyle name="Millares 2 5 2 2 2" xfId="100" xr:uid="{00000000-0005-0000-0000-000096000000}"/>
    <cellStyle name="Millares 2 5 2 2 2 2" xfId="101" xr:uid="{00000000-0005-0000-0000-000097000000}"/>
    <cellStyle name="Millares 2 5 2 2 2 2 2" xfId="481" xr:uid="{00000000-0005-0000-0000-000098000000}"/>
    <cellStyle name="Millares 2 5 2 2 2 2 2 2" xfId="1023" xr:uid="{768CEE52-8480-47A0-905A-33ECB26CD7BB}"/>
    <cellStyle name="Millares 2 5 2 2 2 2 2 2 2" xfId="2668" xr:uid="{849D8159-EEC6-4348-B335-BC588BC96D01}"/>
    <cellStyle name="Millares 2 5 2 2 2 2 2 3" xfId="3139" xr:uid="{2EC05647-D2E5-48B2-924C-C6CAFA877646}"/>
    <cellStyle name="Millares 2 5 2 2 2 2 2 4" xfId="2193" xr:uid="{6673D072-5FD0-4CC0-888F-5DBF7D66C81D}"/>
    <cellStyle name="Millares 2 5 2 2 2 2 3" xfId="752" xr:uid="{28999710-6897-40F4-BBB4-2A95CE258905}"/>
    <cellStyle name="Millares 2 5 2 2 2 2 3 2" xfId="2007" xr:uid="{E27FAA97-EF9A-4B6F-A7CD-18676178DB9D}"/>
    <cellStyle name="Millares 2 5 2 2 2 2 4" xfId="2491" xr:uid="{79DD0EC5-C293-496B-8DD5-391272D3F065}"/>
    <cellStyle name="Millares 2 5 2 2 2 2 5" xfId="2962" xr:uid="{365491C8-9BF7-496B-A68B-E965F8E515A2}"/>
    <cellStyle name="Millares 2 5 2 2 2 2 6" xfId="1493" xr:uid="{EE7FD23D-F018-4DDC-B28C-4EDE0A8FD89F}"/>
    <cellStyle name="Millares 2 5 2 2 2 3" xfId="102" xr:uid="{00000000-0005-0000-0000-000099000000}"/>
    <cellStyle name="Millares 2 5 2 2 2 3 2" xfId="482" xr:uid="{00000000-0005-0000-0000-00009A000000}"/>
    <cellStyle name="Millares 2 5 2 2 2 3 2 2" xfId="1024" xr:uid="{6A54424B-887C-4892-9F3F-B221073661A6}"/>
    <cellStyle name="Millares 2 5 2 2 2 3 2 3" xfId="1912" xr:uid="{FA124475-1FDE-480F-907C-B11F3813EE7F}"/>
    <cellStyle name="Millares 2 5 2 2 2 3 3" xfId="753" xr:uid="{0266C987-C049-4527-BFF5-6FC5D4F2EAFD}"/>
    <cellStyle name="Millares 2 5 2 2 2 3 3 2" xfId="2431" xr:uid="{C83A1CB0-9794-4F90-8C21-8E61FBE11848}"/>
    <cellStyle name="Millares 2 5 2 2 2 3 4" xfId="2902" xr:uid="{E2EB9922-6622-4EF8-B590-A4C1E0805328}"/>
    <cellStyle name="Millares 2 5 2 2 2 3 5" xfId="1576" xr:uid="{ECCDA292-6E3B-4A33-B2BB-65D4977B52E9}"/>
    <cellStyle name="Millares 2 5 2 2 2 4" xfId="480" xr:uid="{00000000-0005-0000-0000-00009B000000}"/>
    <cellStyle name="Millares 2 5 2 2 2 4 2" xfId="1022" xr:uid="{90F6A17C-88B8-486B-B5BE-05E26135DA7C}"/>
    <cellStyle name="Millares 2 5 2 2 2 4 2 2" xfId="2608" xr:uid="{DAA9D432-0EF8-4CA2-A3A9-1A004DFBA61F}"/>
    <cellStyle name="Millares 2 5 2 2 2 4 3" xfId="3079" xr:uid="{5CD0537E-0794-4624-BBB8-9B250971871D}"/>
    <cellStyle name="Millares 2 5 2 2 2 4 4" xfId="2133" xr:uid="{F78FD31F-52C2-4C8F-BA3A-5258966A0C31}"/>
    <cellStyle name="Millares 2 5 2 2 2 5" xfId="751" xr:uid="{4D98AA9C-2D8A-4332-849D-B38A11E5F399}"/>
    <cellStyle name="Millares 2 5 2 2 2 5 2" xfId="1707" xr:uid="{AF82C1EA-1C50-4A12-B06B-48394D964A07}"/>
    <cellStyle name="Millares 2 5 2 2 2 6" xfId="2338" xr:uid="{F9977054-3736-4040-8648-1DA5D0BEC80E}"/>
    <cellStyle name="Millares 2 5 2 2 2 7" xfId="2809" xr:uid="{D034F564-EBBB-4842-BBC0-8766602DF32A}"/>
    <cellStyle name="Millares 2 5 2 2 2 8" xfId="1377" xr:uid="{02C1D9DD-2BEC-4515-B382-E55FCDE0A1EA}"/>
    <cellStyle name="Millares 2 5 2 2 3" xfId="103" xr:uid="{00000000-0005-0000-0000-00009C000000}"/>
    <cellStyle name="Millares 2 5 2 2 3 2" xfId="483" xr:uid="{00000000-0005-0000-0000-00009D000000}"/>
    <cellStyle name="Millares 2 5 2 2 3 2 2" xfId="1025" xr:uid="{AC8760AA-BF2E-465B-950C-A3DE9A52EFB9}"/>
    <cellStyle name="Millares 2 5 2 2 3 2 2 2" xfId="2644" xr:uid="{F4AA4FA8-AA59-4D63-96DC-10E35E988B6E}"/>
    <cellStyle name="Millares 2 5 2 2 3 2 3" xfId="3115" xr:uid="{01B8DC38-DD77-4003-85F4-09F7DE426DB0}"/>
    <cellStyle name="Millares 2 5 2 2 3 2 4" xfId="2169" xr:uid="{BE986738-7336-4843-B670-C1E2292AE03C}"/>
    <cellStyle name="Millares 2 5 2 2 3 3" xfId="754" xr:uid="{4D2D6457-E897-48AB-AB8A-FD0B982CB18F}"/>
    <cellStyle name="Millares 2 5 2 2 3 3 2" xfId="1969" xr:uid="{8DF7D08D-91E7-4957-93D7-11AE71CDCF90}"/>
    <cellStyle name="Millares 2 5 2 2 3 4" xfId="2467" xr:uid="{495F9F64-38C8-4007-88AA-E8F7E2360619}"/>
    <cellStyle name="Millares 2 5 2 2 3 5" xfId="2938" xr:uid="{D118D82B-F469-47F2-A735-85A37A12424E}"/>
    <cellStyle name="Millares 2 5 2 2 3 6" xfId="1408" xr:uid="{3F89F3A5-D967-4604-ADD3-5A5EC0BD4394}"/>
    <cellStyle name="Millares 2 5 2 2 4" xfId="104" xr:uid="{00000000-0005-0000-0000-00009E000000}"/>
    <cellStyle name="Millares 2 5 2 2 4 2" xfId="484" xr:uid="{00000000-0005-0000-0000-00009F000000}"/>
    <cellStyle name="Millares 2 5 2 2 4 2 2" xfId="1026" xr:uid="{A1BFF903-0FE4-477B-800A-AB7C5EC4DC55}"/>
    <cellStyle name="Millares 2 5 2 2 4 2 3" xfId="1883" xr:uid="{ED628854-FC05-4DAA-B5B6-FF21F7FB34EE}"/>
    <cellStyle name="Millares 2 5 2 2 4 3" xfId="755" xr:uid="{6E7F1EEE-FF11-4CB2-9457-0A7F1434E174}"/>
    <cellStyle name="Millares 2 5 2 2 4 3 2" xfId="2407" xr:uid="{4503C1DC-3BF6-4507-A884-26B4E58EB82B}"/>
    <cellStyle name="Millares 2 5 2 2 4 4" xfId="2878" xr:uid="{AABD92A0-FBA5-4775-B460-CED388CB4C06}"/>
    <cellStyle name="Millares 2 5 2 2 4 5" xfId="1556" xr:uid="{B26B49FF-FA6A-4077-ACB3-BAE94B8DE31B}"/>
    <cellStyle name="Millares 2 5 2 2 5" xfId="479" xr:uid="{00000000-0005-0000-0000-0000A0000000}"/>
    <cellStyle name="Millares 2 5 2 2 5 2" xfId="1021" xr:uid="{7CFB2382-68CA-48E8-841D-DE22E3C6C40D}"/>
    <cellStyle name="Millares 2 5 2 2 5 2 2" xfId="2584" xr:uid="{BEA5BCAF-3295-4570-B1FF-2F5404C832D8}"/>
    <cellStyle name="Millares 2 5 2 2 5 3" xfId="3055" xr:uid="{78D1D648-C124-46C8-BE8E-3A07C41A898B}"/>
    <cellStyle name="Millares 2 5 2 2 5 4" xfId="2109" xr:uid="{A54350E0-3726-4DEF-8A51-1ABC29DFC681}"/>
    <cellStyle name="Millares 2 5 2 2 6" xfId="750" xr:uid="{CA98184B-0C42-4FE5-BFC8-B42090D58787}"/>
    <cellStyle name="Millares 2 5 2 2 6 2" xfId="1620" xr:uid="{DBFC7FCF-3C77-4B12-971F-2EBEEA04D065}"/>
    <cellStyle name="Millares 2 5 2 2 7" xfId="2251" xr:uid="{0455D251-AC5A-47E6-8278-E9F7BC2F1CC6}"/>
    <cellStyle name="Millares 2 5 2 2 8" xfId="2722" xr:uid="{EAE84645-3B80-44CD-94F8-8848D7D44FB6}"/>
    <cellStyle name="Millares 2 5 2 2 9" xfId="1329" xr:uid="{69998413-29D5-41AB-83C0-4BD53D0BCB44}"/>
    <cellStyle name="Millares 2 5 2 3" xfId="105" xr:uid="{00000000-0005-0000-0000-0000A1000000}"/>
    <cellStyle name="Millares 2 5 2 3 2" xfId="106" xr:uid="{00000000-0005-0000-0000-0000A2000000}"/>
    <cellStyle name="Millares 2 5 2 3 2 2" xfId="107" xr:uid="{00000000-0005-0000-0000-0000A3000000}"/>
    <cellStyle name="Millares 2 5 2 3 2 2 2" xfId="487" xr:uid="{00000000-0005-0000-0000-0000A4000000}"/>
    <cellStyle name="Millares 2 5 2 3 2 2 2 2" xfId="1029" xr:uid="{847C0249-0C53-4A63-BAE9-18A8E9B5B7C2}"/>
    <cellStyle name="Millares 2 5 2 3 2 2 2 3" xfId="1988" xr:uid="{4C173A5E-2343-44B7-AE7A-0CA313238A50}"/>
    <cellStyle name="Millares 2 5 2 3 2 2 3" xfId="758" xr:uid="{F5105140-76ED-45E6-B0E9-443A377A2525}"/>
    <cellStyle name="Millares 2 5 2 3 2 2 3 2" xfId="2479" xr:uid="{BF89B558-7264-4464-81A7-711322718CB7}"/>
    <cellStyle name="Millares 2 5 2 3 2 2 4" xfId="2950" xr:uid="{843ADC5B-20C3-4A65-BE74-294AF7FBBC60}"/>
    <cellStyle name="Millares 2 5 2 3 2 2 5" xfId="1582" xr:uid="{077A01DF-E492-45D7-BE9E-57A5FA3B54EF}"/>
    <cellStyle name="Millares 2 5 2 3 2 3" xfId="486" xr:uid="{00000000-0005-0000-0000-0000A5000000}"/>
    <cellStyle name="Millares 2 5 2 3 2 3 2" xfId="1028" xr:uid="{F33D0C84-9EEB-4483-9019-A934E85C2DA6}"/>
    <cellStyle name="Millares 2 5 2 3 2 3 2 2" xfId="2656" xr:uid="{63307A70-D0C6-4F9C-BFA8-DB31D5F95F32}"/>
    <cellStyle name="Millares 2 5 2 3 2 3 3" xfId="3127" xr:uid="{3CD699AA-50B2-4A45-82CA-2D22C99EDB33}"/>
    <cellStyle name="Millares 2 5 2 3 2 3 4" xfId="2181" xr:uid="{E2B38DC5-6E55-4797-80C3-41E872042B5D}"/>
    <cellStyle name="Millares 2 5 2 3 2 4" xfId="757" xr:uid="{0FEB9890-0DEC-4016-B472-95AAAA498AED}"/>
    <cellStyle name="Millares 2 5 2 3 2 4 2" xfId="1731" xr:uid="{9023FF76-130E-4758-9FFE-02E501E0AE1F}"/>
    <cellStyle name="Millares 2 5 2 3 2 5" xfId="2362" xr:uid="{30457701-EAB3-4E6F-A126-4FFEA4828612}"/>
    <cellStyle name="Millares 2 5 2 3 2 6" xfId="2833" xr:uid="{3DA41B28-7698-4D2D-8EEF-3E39BC17F9D2}"/>
    <cellStyle name="Millares 2 5 2 3 2 7" xfId="1510" xr:uid="{9D892DB4-0C59-47FE-AD7F-D8B870B83C66}"/>
    <cellStyle name="Millares 2 5 2 3 3" xfId="108" xr:uid="{00000000-0005-0000-0000-0000A6000000}"/>
    <cellStyle name="Millares 2 5 2 3 3 2" xfId="488" xr:uid="{00000000-0005-0000-0000-0000A7000000}"/>
    <cellStyle name="Millares 2 5 2 3 3 2 2" xfId="1030" xr:uid="{63F9CC25-2BE9-4D35-9079-D765BB0A1993}"/>
    <cellStyle name="Millares 2 5 2 3 3 2 3" xfId="1895" xr:uid="{166A4876-C628-4396-8971-D9E94EDE2844}"/>
    <cellStyle name="Millares 2 5 2 3 3 3" xfId="759" xr:uid="{722E86D7-5A45-4026-AA12-8087304A80EC}"/>
    <cellStyle name="Millares 2 5 2 3 3 3 2" xfId="2419" xr:uid="{D35C49B3-2274-4C8F-ABC1-F1A88C461E04}"/>
    <cellStyle name="Millares 2 5 2 3 3 4" xfId="2890" xr:uid="{53855660-C040-4779-AA88-0D3D7F689340}"/>
    <cellStyle name="Millares 2 5 2 3 3 5" xfId="1415" xr:uid="{FD0BC6E4-41D3-4086-878D-AED804F66F56}"/>
    <cellStyle name="Millares 2 5 2 3 4" xfId="109" xr:uid="{00000000-0005-0000-0000-0000A8000000}"/>
    <cellStyle name="Millares 2 5 2 3 4 2" xfId="489" xr:uid="{00000000-0005-0000-0000-0000A9000000}"/>
    <cellStyle name="Millares 2 5 2 3 4 2 2" xfId="1031" xr:uid="{585D37DD-34D2-49D0-BAB0-E9A70DD5D90F}"/>
    <cellStyle name="Millares 2 5 2 3 4 2 3" xfId="2121" xr:uid="{2B94A679-861D-41A8-B910-F48BBDE9ACC8}"/>
    <cellStyle name="Millares 2 5 2 3 4 3" xfId="760" xr:uid="{DF1F1830-6AF7-47A7-B154-2728F2300F46}"/>
    <cellStyle name="Millares 2 5 2 3 4 3 2" xfId="2596" xr:uid="{4D6A3DE0-4E85-423A-BBDB-D687A8D69E88}"/>
    <cellStyle name="Millares 2 5 2 3 4 4" xfId="3067" xr:uid="{B0420BE4-C0AC-4E52-B16C-2E3FAC2D3E59}"/>
    <cellStyle name="Millares 2 5 2 3 4 5" xfId="1562" xr:uid="{BA9B8BD0-1150-4F99-93BA-4BA9DE6F7865}"/>
    <cellStyle name="Millares 2 5 2 3 5" xfId="485" xr:uid="{00000000-0005-0000-0000-0000AA000000}"/>
    <cellStyle name="Millares 2 5 2 3 5 2" xfId="1027" xr:uid="{B8A203B4-F4A7-4AA1-9AAE-2CAAA72C00DC}"/>
    <cellStyle name="Millares 2 5 2 3 5 3" xfId="1644" xr:uid="{34728297-4A1F-4E24-BC04-5450AE97CE99}"/>
    <cellStyle name="Millares 2 5 2 3 6" xfId="756" xr:uid="{CA0C8BE3-54A3-427C-9797-1B514D3269FC}"/>
    <cellStyle name="Millares 2 5 2 3 6 2" xfId="2275" xr:uid="{B7F0D3E1-760E-4585-A292-F0CA38174A9B}"/>
    <cellStyle name="Millares 2 5 2 3 7" xfId="2746" xr:uid="{B5EE0B66-1E54-4260-8A6B-5CCFAEED6318}"/>
    <cellStyle name="Millares 2 5 2 3 8" xfId="1353" xr:uid="{1D9925F6-A539-4534-8AE7-6C5A860F60AE}"/>
    <cellStyle name="Millares 2 5 2 4" xfId="110" xr:uid="{00000000-0005-0000-0000-0000AB000000}"/>
    <cellStyle name="Millares 2 5 2 4 2" xfId="111" xr:uid="{00000000-0005-0000-0000-0000AC000000}"/>
    <cellStyle name="Millares 2 5 2 4 2 2" xfId="491" xr:uid="{00000000-0005-0000-0000-0000AD000000}"/>
    <cellStyle name="Millares 2 5 2 4 2 2 2" xfId="1033" xr:uid="{0C74B947-FBF1-4802-A9C8-CFBBE7654A40}"/>
    <cellStyle name="Millares 2 5 2 4 2 2 2 2" xfId="2680" xr:uid="{89D4422A-1277-4D4A-87EA-2D770BA5F435}"/>
    <cellStyle name="Millares 2 5 2 4 2 2 3" xfId="3151" xr:uid="{E3D8B720-73C1-4311-9E0B-3A88E52E4A16}"/>
    <cellStyle name="Millares 2 5 2 4 2 2 4" xfId="2205" xr:uid="{FC636021-55AA-4C95-81D7-8A8B336DE1A4}"/>
    <cellStyle name="Millares 2 5 2 4 2 3" xfId="762" xr:uid="{A843170B-6396-4805-A567-282827C01193}"/>
    <cellStyle name="Millares 2 5 2 4 2 3 2" xfId="2026" xr:uid="{32BB598E-17F3-4994-975A-27C542710A71}"/>
    <cellStyle name="Millares 2 5 2 4 2 4" xfId="2503" xr:uid="{D0AE03B6-A2E8-4476-89FA-325D3042FE65}"/>
    <cellStyle name="Millares 2 5 2 4 2 5" xfId="2974" xr:uid="{E4FE370A-1AF9-4F77-90C6-A6E86C41C5AC}"/>
    <cellStyle name="Millares 2 5 2 4 2 6" xfId="1570" xr:uid="{F1567935-9E62-4B68-90EB-D54F1AF0C0BB}"/>
    <cellStyle name="Millares 2 5 2 4 3" xfId="490" xr:uid="{00000000-0005-0000-0000-0000AE000000}"/>
    <cellStyle name="Millares 2 5 2 4 3 2" xfId="1032" xr:uid="{7CFD8C68-A99F-4389-9D65-23E97BFBB092}"/>
    <cellStyle name="Millares 2 5 2 4 3 2 2" xfId="2443" xr:uid="{1B2460EA-34F3-4633-A4E3-6E2B214026C3}"/>
    <cellStyle name="Millares 2 5 2 4 3 3" xfId="2914" xr:uid="{1A33388B-F57C-4CC4-8EE2-B364D9B1551C}"/>
    <cellStyle name="Millares 2 5 2 4 3 4" xfId="1931" xr:uid="{7016DBD1-3DC3-4AE5-92C6-76B5E03D1BE6}"/>
    <cellStyle name="Millares 2 5 2 4 4" xfId="761" xr:uid="{CC6F1076-619F-433F-84D5-D7FEFD3C524A}"/>
    <cellStyle name="Millares 2 5 2 4 4 2" xfId="2620" xr:uid="{4326440E-A5EC-4CB8-A41A-C3625E9D165E}"/>
    <cellStyle name="Millares 2 5 2 4 4 3" xfId="3091" xr:uid="{EFEA108B-CCED-40ED-A8AA-BE4AC85FA84A}"/>
    <cellStyle name="Millares 2 5 2 4 4 4" xfId="2145" xr:uid="{A75A284A-34B5-40B3-8791-603DDE26B0BE}"/>
    <cellStyle name="Millares 2 5 2 4 5" xfId="1683" xr:uid="{862F95D7-C58B-47F2-9470-54E71EDED643}"/>
    <cellStyle name="Millares 2 5 2 4 6" xfId="2314" xr:uid="{D90661B8-8FA5-4EA7-800D-4D73C006A242}"/>
    <cellStyle name="Millares 2 5 2 4 7" xfId="2785" xr:uid="{62E437C0-7FEA-471B-8D45-4DC62EF0F034}"/>
    <cellStyle name="Millares 2 5 2 4 8" xfId="1469" xr:uid="{EE02A7DD-967A-4298-98FA-DA347688AB8F}"/>
    <cellStyle name="Millares 2 5 2 5" xfId="112" xr:uid="{00000000-0005-0000-0000-0000AF000000}"/>
    <cellStyle name="Millares 2 5 2 5 2" xfId="492" xr:uid="{00000000-0005-0000-0000-0000B0000000}"/>
    <cellStyle name="Millares 2 5 2 5 2 2" xfId="1034" xr:uid="{281C77E5-518B-4B77-83E0-DF7B20890A13}"/>
    <cellStyle name="Millares 2 5 2 5 2 2 2" xfId="2632" xr:uid="{9E2E3DDA-E879-44EF-9A04-33B303D53801}"/>
    <cellStyle name="Millares 2 5 2 5 2 3" xfId="3103" xr:uid="{4F575965-75B1-4DBD-A850-478D63EA326A}"/>
    <cellStyle name="Millares 2 5 2 5 2 4" xfId="2157" xr:uid="{0E330D56-F3F7-46E4-B44D-777CFF578BA7}"/>
    <cellStyle name="Millares 2 5 2 5 3" xfId="763" xr:uid="{8CD53298-A158-4465-AA5B-24E2D3931F0A}"/>
    <cellStyle name="Millares 2 5 2 5 3 2" xfId="1950" xr:uid="{028AB3FE-60DA-4913-879C-BC68A72DA9BE}"/>
    <cellStyle name="Millares 2 5 2 5 4" xfId="2455" xr:uid="{E281CFAA-8D44-4B25-9AB9-20A83DB8FE21}"/>
    <cellStyle name="Millares 2 5 2 5 5" xfId="2926" xr:uid="{51B2F205-6EB8-4A57-B7D4-F057BAB70B63}"/>
    <cellStyle name="Millares 2 5 2 5 6" xfId="1400" xr:uid="{826BD4A2-9C3E-4B58-9912-8746BC5A8D67}"/>
    <cellStyle name="Millares 2 5 2 6" xfId="113" xr:uid="{00000000-0005-0000-0000-0000B1000000}"/>
    <cellStyle name="Millares 2 5 2 6 2" xfId="493" xr:uid="{00000000-0005-0000-0000-0000B2000000}"/>
    <cellStyle name="Millares 2 5 2 6 2 2" xfId="1035" xr:uid="{EB951FF4-7B34-489D-9486-D3E8C6F8DB71}"/>
    <cellStyle name="Millares 2 5 2 6 2 3" xfId="1869" xr:uid="{580065B8-8F36-46A6-A2E6-EA483FBB8408}"/>
    <cellStyle name="Millares 2 5 2 6 3" xfId="764" xr:uid="{A1FED758-A8E8-4AB0-BA25-51A36CC7CD45}"/>
    <cellStyle name="Millares 2 5 2 6 3 2" xfId="2395" xr:uid="{F9524F35-1081-4969-B760-0DD6411C0ABE}"/>
    <cellStyle name="Millares 2 5 2 6 4" xfId="2866" xr:uid="{E7426B30-19F6-4697-8FB6-77E57009F5FB}"/>
    <cellStyle name="Millares 2 5 2 6 5" xfId="1548" xr:uid="{AD417EA9-C7D6-4BE8-9D70-EC23C2535FD4}"/>
    <cellStyle name="Millares 2 5 2 7" xfId="478" xr:uid="{00000000-0005-0000-0000-0000B3000000}"/>
    <cellStyle name="Millares 2 5 2 7 2" xfId="1020" xr:uid="{94FB05B2-76A8-4243-BE6C-094B59A465A4}"/>
    <cellStyle name="Millares 2 5 2 7 2 2" xfId="2521" xr:uid="{0E0AB494-050A-4695-80AD-B68F7DAB8B88}"/>
    <cellStyle name="Millares 2 5 2 7 3" xfId="2992" xr:uid="{536C6CA0-AD95-45D3-9067-0979D07C133D}"/>
    <cellStyle name="Millares 2 5 2 7 4" xfId="2046" xr:uid="{0EAB46F4-AAA3-4495-9040-95F52ABAD535}"/>
    <cellStyle name="Millares 2 5 2 8" xfId="749" xr:uid="{F8FDBC96-FAD7-4F72-A289-F9E5E60CEAC0}"/>
    <cellStyle name="Millares 2 5 2 8 2" xfId="1596" xr:uid="{19A09247-DE2C-43F3-B061-079541898417}"/>
    <cellStyle name="Millares 2 5 2 9" xfId="2227" xr:uid="{7339728B-7221-4166-A25C-02313C394829}"/>
    <cellStyle name="Millares 2 5 3" xfId="114" xr:uid="{00000000-0005-0000-0000-0000B4000000}"/>
    <cellStyle name="Millares 2 5 3 10" xfId="2709" xr:uid="{DDDED67E-C6B0-4BAD-9089-A4F67FC93958}"/>
    <cellStyle name="Millares 2 5 3 11" xfId="1316" xr:uid="{DA7D59CF-E622-4F7C-9EC7-E530ED74B95A}"/>
    <cellStyle name="Millares 2 5 3 2" xfId="115" xr:uid="{00000000-0005-0000-0000-0000B5000000}"/>
    <cellStyle name="Millares 2 5 3 2 2" xfId="116" xr:uid="{00000000-0005-0000-0000-0000B6000000}"/>
    <cellStyle name="Millares 2 5 3 2 2 2" xfId="117" xr:uid="{00000000-0005-0000-0000-0000B7000000}"/>
    <cellStyle name="Millares 2 5 3 2 2 2 2" xfId="497" xr:uid="{00000000-0005-0000-0000-0000B8000000}"/>
    <cellStyle name="Millares 2 5 3 2 2 2 2 2" xfId="1039" xr:uid="{ECC9738C-BC20-4EC1-9736-D51121F0265E}"/>
    <cellStyle name="Millares 2 5 3 2 2 2 2 2 2" xfId="2670" xr:uid="{137E1E16-0FD8-475D-99C3-BDDD5E851F1C}"/>
    <cellStyle name="Millares 2 5 3 2 2 2 2 3" xfId="3141" xr:uid="{5C6C783D-6183-41C6-8619-C75978B595C0}"/>
    <cellStyle name="Millares 2 5 3 2 2 2 2 4" xfId="2195" xr:uid="{11AD0247-3C69-47CE-AD6A-0D2B2A5D6532}"/>
    <cellStyle name="Millares 2 5 3 2 2 2 3" xfId="768" xr:uid="{F8F60EEF-C244-4D0B-B342-6A24ED66995B}"/>
    <cellStyle name="Millares 2 5 3 2 2 2 3 2" xfId="2011" xr:uid="{56A68DD0-6610-49A8-840F-4D41D37E14B1}"/>
    <cellStyle name="Millares 2 5 3 2 2 2 4" xfId="2493" xr:uid="{257BEF71-DEC9-4698-B190-F1E53AC3D0A9}"/>
    <cellStyle name="Millares 2 5 3 2 2 2 5" xfId="2964" xr:uid="{88E00EB6-A394-4648-880D-FE15AFAB7DD8}"/>
    <cellStyle name="Millares 2 5 3 2 2 2 6" xfId="1499" xr:uid="{BC70A5A6-C9C9-4BA1-8796-89EDF0AAE176}"/>
    <cellStyle name="Millares 2 5 3 2 2 3" xfId="118" xr:uid="{00000000-0005-0000-0000-0000B9000000}"/>
    <cellStyle name="Millares 2 5 3 2 2 3 2" xfId="498" xr:uid="{00000000-0005-0000-0000-0000BA000000}"/>
    <cellStyle name="Millares 2 5 3 2 2 3 2 2" xfId="1040" xr:uid="{C7651801-C7C1-497C-88FD-5B90531FFB6B}"/>
    <cellStyle name="Millares 2 5 3 2 2 3 2 3" xfId="1916" xr:uid="{3DCA3B10-58FC-4317-8307-B503180D4DA0}"/>
    <cellStyle name="Millares 2 5 3 2 2 3 3" xfId="769" xr:uid="{498E83BB-113E-4E39-9D38-0D9DBC1CABCE}"/>
    <cellStyle name="Millares 2 5 3 2 2 3 3 2" xfId="2433" xr:uid="{5B2282E3-CF00-423D-9F0C-8FCC092CB0FD}"/>
    <cellStyle name="Millares 2 5 3 2 2 3 4" xfId="2904" xr:uid="{E7D4C48E-BAEE-4C75-8050-C265F493EFA8}"/>
    <cellStyle name="Millares 2 5 3 2 2 3 5" xfId="1578" xr:uid="{FB79B876-E5AB-492C-9A09-AB5C83C30890}"/>
    <cellStyle name="Millares 2 5 3 2 2 4" xfId="496" xr:uid="{00000000-0005-0000-0000-0000BB000000}"/>
    <cellStyle name="Millares 2 5 3 2 2 4 2" xfId="1038" xr:uid="{2A027F1A-C110-417C-8E91-1F090BC9B9D2}"/>
    <cellStyle name="Millares 2 5 3 2 2 4 2 2" xfId="2610" xr:uid="{8D0AABA1-84ED-4B16-BC4B-5BE9DA1D0462}"/>
    <cellStyle name="Millares 2 5 3 2 2 4 3" xfId="3081" xr:uid="{7B41BAE8-A64F-4203-A11C-AA6348B42DCC}"/>
    <cellStyle name="Millares 2 5 3 2 2 4 4" xfId="2135" xr:uid="{BF2A90EC-C62B-423A-8517-6E86D8C4368A}"/>
    <cellStyle name="Millares 2 5 3 2 2 5" xfId="767" xr:uid="{EB2F8556-8BE1-4DB9-89DD-F062AB6B21D5}"/>
    <cellStyle name="Millares 2 5 3 2 2 5 2" xfId="1718" xr:uid="{AD57D00D-A285-4E43-A662-02EE6BDAE466}"/>
    <cellStyle name="Millares 2 5 3 2 2 6" xfId="2349" xr:uid="{DA0AB454-37A0-4093-9E76-BF373710E225}"/>
    <cellStyle name="Millares 2 5 3 2 2 7" xfId="2820" xr:uid="{84E26CF9-E1F0-46F2-84C6-030C3292F32C}"/>
    <cellStyle name="Millares 2 5 3 2 2 8" xfId="1388" xr:uid="{0CBCA44E-D98C-4E97-A4DC-78538836365E}"/>
    <cellStyle name="Millares 2 5 3 2 3" xfId="119" xr:uid="{00000000-0005-0000-0000-0000BC000000}"/>
    <cellStyle name="Millares 2 5 3 2 3 2" xfId="499" xr:uid="{00000000-0005-0000-0000-0000BD000000}"/>
    <cellStyle name="Millares 2 5 3 2 3 2 2" xfId="1041" xr:uid="{69A44D34-8CFF-478B-B6F6-5EAD5B030C41}"/>
    <cellStyle name="Millares 2 5 3 2 3 2 2 2" xfId="2646" xr:uid="{6DB15FCA-53BD-40BC-8BE1-61184A18FAD8}"/>
    <cellStyle name="Millares 2 5 3 2 3 2 3" xfId="3117" xr:uid="{768272F4-ECCD-4B8B-8A32-BACA2E8C679E}"/>
    <cellStyle name="Millares 2 5 3 2 3 2 4" xfId="2171" xr:uid="{B63B06F6-7F3D-4C3B-99A4-44995278A686}"/>
    <cellStyle name="Millares 2 5 3 2 3 3" xfId="770" xr:uid="{30D7F543-D7E0-4666-9492-1EE175692408}"/>
    <cellStyle name="Millares 2 5 3 2 3 3 2" xfId="1973" xr:uid="{0BFE2698-D57A-4768-BEB0-50D1638AB278}"/>
    <cellStyle name="Millares 2 5 3 2 3 4" xfId="2469" xr:uid="{1CE699AB-B7B8-4AE8-A97F-4A6B9CFDC342}"/>
    <cellStyle name="Millares 2 5 3 2 3 5" xfId="2940" xr:uid="{3A16DC17-221A-4FF7-A33E-05BA61D6745E}"/>
    <cellStyle name="Millares 2 5 3 2 3 6" xfId="1410" xr:uid="{3086E0BB-0457-4F15-AF22-6D5EAE16958D}"/>
    <cellStyle name="Millares 2 5 3 2 4" xfId="120" xr:uid="{00000000-0005-0000-0000-0000BE000000}"/>
    <cellStyle name="Millares 2 5 3 2 4 2" xfId="500" xr:uid="{00000000-0005-0000-0000-0000BF000000}"/>
    <cellStyle name="Millares 2 5 3 2 4 2 2" xfId="1042" xr:uid="{B68E4489-D940-4DD2-A9A2-305219E86744}"/>
    <cellStyle name="Millares 2 5 3 2 4 2 3" xfId="1885" xr:uid="{367F6F7F-9F66-4520-8AEF-F780EB45D178}"/>
    <cellStyle name="Millares 2 5 3 2 4 3" xfId="771" xr:uid="{880563B0-B9BF-4A92-9EF1-61F55938FF00}"/>
    <cellStyle name="Millares 2 5 3 2 4 3 2" xfId="2409" xr:uid="{B6A92BD0-F83F-49D8-849D-ACAF2F26CF03}"/>
    <cellStyle name="Millares 2 5 3 2 4 4" xfId="2880" xr:uid="{EE328B92-1CF7-4F2C-BD81-E089C0E81679}"/>
    <cellStyle name="Millares 2 5 3 2 4 5" xfId="1558" xr:uid="{180E975F-DA48-4964-A733-DFA8EE7E23EA}"/>
    <cellStyle name="Millares 2 5 3 2 5" xfId="495" xr:uid="{00000000-0005-0000-0000-0000C0000000}"/>
    <cellStyle name="Millares 2 5 3 2 5 2" xfId="1037" xr:uid="{368A4AC8-CFEA-4DC7-AB82-B56836BA3A75}"/>
    <cellStyle name="Millares 2 5 3 2 5 2 2" xfId="2586" xr:uid="{993979FF-3B5F-43A9-994B-804975F78C4E}"/>
    <cellStyle name="Millares 2 5 3 2 5 3" xfId="3057" xr:uid="{F3083497-7810-4B93-8057-74A16006BB00}"/>
    <cellStyle name="Millares 2 5 3 2 5 4" xfId="2111" xr:uid="{CE22E2DF-0E27-4FB1-9BA5-D065CE272C1B}"/>
    <cellStyle name="Millares 2 5 3 2 6" xfId="766" xr:uid="{9DD0ACB7-C0E4-40AD-AAAD-DE1B3583A715}"/>
    <cellStyle name="Millares 2 5 3 2 6 2" xfId="1631" xr:uid="{B5F0E94A-7693-41A7-ACB3-E43AF0B58399}"/>
    <cellStyle name="Millares 2 5 3 2 7" xfId="2262" xr:uid="{A294E158-3D1F-4057-A428-E349AFB46F30}"/>
    <cellStyle name="Millares 2 5 3 2 8" xfId="2733" xr:uid="{8EEC5FD3-19C8-4D13-98E3-67480F863100}"/>
    <cellStyle name="Millares 2 5 3 2 9" xfId="1340" xr:uid="{C998077C-618F-4809-8293-5FCB7AF23724}"/>
    <cellStyle name="Millares 2 5 3 3" xfId="121" xr:uid="{00000000-0005-0000-0000-0000C1000000}"/>
    <cellStyle name="Millares 2 5 3 3 2" xfId="122" xr:uid="{00000000-0005-0000-0000-0000C2000000}"/>
    <cellStyle name="Millares 2 5 3 3 2 2" xfId="123" xr:uid="{00000000-0005-0000-0000-0000C3000000}"/>
    <cellStyle name="Millares 2 5 3 3 2 2 2" xfId="503" xr:uid="{00000000-0005-0000-0000-0000C4000000}"/>
    <cellStyle name="Millares 2 5 3 3 2 2 2 2" xfId="1045" xr:uid="{827CCBDC-BBCF-4671-B423-58145AFFF3B0}"/>
    <cellStyle name="Millares 2 5 3 3 2 2 2 3" xfId="1992" xr:uid="{8FAC94C3-36A0-441C-8F25-60B292F84697}"/>
    <cellStyle name="Millares 2 5 3 3 2 2 3" xfId="774" xr:uid="{E9847CD3-111B-4CEF-9CC3-AB2B43F52540}"/>
    <cellStyle name="Millares 2 5 3 3 2 2 3 2" xfId="2481" xr:uid="{3A1D2079-785F-4196-A7DD-0DA615A7A9AD}"/>
    <cellStyle name="Millares 2 5 3 3 2 2 4" xfId="2952" xr:uid="{CB6893FB-F847-4D21-8745-F334C4B63B35}"/>
    <cellStyle name="Millares 2 5 3 3 2 2 5" xfId="1584" xr:uid="{F2D2FCFB-FC40-4D0C-BF7D-70E4A1D614D5}"/>
    <cellStyle name="Millares 2 5 3 3 2 3" xfId="502" xr:uid="{00000000-0005-0000-0000-0000C5000000}"/>
    <cellStyle name="Millares 2 5 3 3 2 3 2" xfId="1044" xr:uid="{60673CE3-9242-4B76-9809-515A26462EB4}"/>
    <cellStyle name="Millares 2 5 3 3 2 3 2 2" xfId="2658" xr:uid="{F39A158C-16E2-4143-9D64-5A5A9B449B7D}"/>
    <cellStyle name="Millares 2 5 3 3 2 3 3" xfId="3129" xr:uid="{EA832BF4-EA49-4D0B-B477-3862BD439FDB}"/>
    <cellStyle name="Millares 2 5 3 3 2 3 4" xfId="2183" xr:uid="{BA0A15EC-426B-4513-BF78-4D3A9ADF24C1}"/>
    <cellStyle name="Millares 2 5 3 3 2 4" xfId="773" xr:uid="{34C18E0D-D13B-4C8B-B235-7AE8C22DF75D}"/>
    <cellStyle name="Millares 2 5 3 3 2 4 2" xfId="1742" xr:uid="{A5CE359E-31AC-46F5-AB78-02AF75A2000A}"/>
    <cellStyle name="Millares 2 5 3 3 2 5" xfId="2373" xr:uid="{1CB9B839-BCA1-4D68-8A29-23A592541B22}"/>
    <cellStyle name="Millares 2 5 3 3 2 6" xfId="2844" xr:uid="{0066113A-0BA2-41EC-84F0-47751AE281FE}"/>
    <cellStyle name="Millares 2 5 3 3 2 7" xfId="1521" xr:uid="{70EECEF3-FAE0-4C7C-B440-E8D2AF820785}"/>
    <cellStyle name="Millares 2 5 3 3 3" xfId="124" xr:uid="{00000000-0005-0000-0000-0000C6000000}"/>
    <cellStyle name="Millares 2 5 3 3 3 2" xfId="504" xr:uid="{00000000-0005-0000-0000-0000C7000000}"/>
    <cellStyle name="Millares 2 5 3 3 3 2 2" xfId="1046" xr:uid="{2A91C990-EF36-430E-BF39-6ADD0AFAA6CF}"/>
    <cellStyle name="Millares 2 5 3 3 3 2 3" xfId="1897" xr:uid="{A114CED9-E770-4993-8D5E-1041000D0BF8}"/>
    <cellStyle name="Millares 2 5 3 3 3 3" xfId="775" xr:uid="{4D4FFF7C-B20E-475D-931A-22278932AB7A}"/>
    <cellStyle name="Millares 2 5 3 3 3 3 2" xfId="2421" xr:uid="{DAC502E9-2D42-4C49-88F9-D8094B8A7114}"/>
    <cellStyle name="Millares 2 5 3 3 3 4" xfId="2892" xr:uid="{1366F77E-D1FA-4B6A-BEA5-7CB8FDF3141C}"/>
    <cellStyle name="Millares 2 5 3 3 3 5" xfId="1418" xr:uid="{84EC81B4-838F-4179-AA5A-C51DE5FB5D41}"/>
    <cellStyle name="Millares 2 5 3 3 4" xfId="125" xr:uid="{00000000-0005-0000-0000-0000C8000000}"/>
    <cellStyle name="Millares 2 5 3 3 4 2" xfId="505" xr:uid="{00000000-0005-0000-0000-0000C9000000}"/>
    <cellStyle name="Millares 2 5 3 3 4 2 2" xfId="1047" xr:uid="{08703F3B-AE10-46B6-8213-7C4C5174E26F}"/>
    <cellStyle name="Millares 2 5 3 3 4 2 3" xfId="2123" xr:uid="{A53E94B7-A8DC-4B87-80CF-03949533F956}"/>
    <cellStyle name="Millares 2 5 3 3 4 3" xfId="776" xr:uid="{EB41A1C2-AA47-46F1-B0CB-1B23D722421E}"/>
    <cellStyle name="Millares 2 5 3 3 4 3 2" xfId="2598" xr:uid="{E08DAD60-DE20-45C3-AE94-04CB2073D03F}"/>
    <cellStyle name="Millares 2 5 3 3 4 4" xfId="3069" xr:uid="{50D5C12F-0918-4C09-96C5-897DBAA02BAA}"/>
    <cellStyle name="Millares 2 5 3 3 4 5" xfId="1564" xr:uid="{EEF6A79F-7EFD-4A3B-A06F-FB13E5DE2972}"/>
    <cellStyle name="Millares 2 5 3 3 5" xfId="501" xr:uid="{00000000-0005-0000-0000-0000CA000000}"/>
    <cellStyle name="Millares 2 5 3 3 5 2" xfId="1043" xr:uid="{711CA4A6-97F1-46F7-BCEB-1ACC778B23E3}"/>
    <cellStyle name="Millares 2 5 3 3 5 3" xfId="1655" xr:uid="{88BA86C3-FF92-498C-86A1-7D3B8F6F5406}"/>
    <cellStyle name="Millares 2 5 3 3 6" xfId="772" xr:uid="{5790D728-ECC9-4F7B-B89B-0CFA7C78DE87}"/>
    <cellStyle name="Millares 2 5 3 3 6 2" xfId="2286" xr:uid="{4416A638-22D6-4F98-855C-0E648E1C2857}"/>
    <cellStyle name="Millares 2 5 3 3 7" xfId="2757" xr:uid="{0DF825EE-2685-4538-A744-9C298958CBF9}"/>
    <cellStyle name="Millares 2 5 3 3 8" xfId="1364" xr:uid="{59F73CF4-FFE0-4543-ABA6-041FDCB8B92F}"/>
    <cellStyle name="Millares 2 5 3 4" xfId="126" xr:uid="{00000000-0005-0000-0000-0000CB000000}"/>
    <cellStyle name="Millares 2 5 3 4 2" xfId="127" xr:uid="{00000000-0005-0000-0000-0000CC000000}"/>
    <cellStyle name="Millares 2 5 3 4 2 2" xfId="507" xr:uid="{00000000-0005-0000-0000-0000CD000000}"/>
    <cellStyle name="Millares 2 5 3 4 2 2 2" xfId="1049" xr:uid="{6CD0D4DB-3F4F-46F6-955E-5910FC901AB3}"/>
    <cellStyle name="Millares 2 5 3 4 2 2 2 2" xfId="2682" xr:uid="{6D4749F4-7A75-4C1C-9C3E-2ED7FA33D366}"/>
    <cellStyle name="Millares 2 5 3 4 2 2 3" xfId="3153" xr:uid="{2B172B3C-DBC3-4CF5-BB50-16E2B814B0BE}"/>
    <cellStyle name="Millares 2 5 3 4 2 2 4" xfId="2207" xr:uid="{8A5B8B08-E6C9-4B04-AEB7-4E198742F0CB}"/>
    <cellStyle name="Millares 2 5 3 4 2 3" xfId="778" xr:uid="{B9B585B6-B628-4AE4-9E2A-B4C5ECA0167A}"/>
    <cellStyle name="Millares 2 5 3 4 2 3 2" xfId="2030" xr:uid="{378F8A8E-5A3E-45B3-B0C7-DA1DA543BA74}"/>
    <cellStyle name="Millares 2 5 3 4 2 4" xfId="2505" xr:uid="{9D4597FB-5C17-40C9-A892-C428CB0C2015}"/>
    <cellStyle name="Millares 2 5 3 4 2 5" xfId="2976" xr:uid="{D7730F84-19EA-43FF-BC7D-10CEE8D799FC}"/>
    <cellStyle name="Millares 2 5 3 4 2 6" xfId="1572" xr:uid="{27112A9A-8596-4A87-AD35-80214FF0B1EC}"/>
    <cellStyle name="Millares 2 5 3 4 3" xfId="506" xr:uid="{00000000-0005-0000-0000-0000CE000000}"/>
    <cellStyle name="Millares 2 5 3 4 3 2" xfId="1048" xr:uid="{3CF49F87-6FFF-4C04-AFB7-438AE0BC9DD9}"/>
    <cellStyle name="Millares 2 5 3 4 3 2 2" xfId="2445" xr:uid="{F3B4DEA5-8CB3-48C6-BE6F-1F9E88FF3D3A}"/>
    <cellStyle name="Millares 2 5 3 4 3 3" xfId="2916" xr:uid="{D73D09D8-840E-4158-88D8-30934B7FF95F}"/>
    <cellStyle name="Millares 2 5 3 4 3 4" xfId="1935" xr:uid="{BC9189C8-5328-4738-BEA9-FE5587C744A2}"/>
    <cellStyle name="Millares 2 5 3 4 4" xfId="777" xr:uid="{AB4B843F-2841-430D-83D3-A4DBA45EB1A4}"/>
    <cellStyle name="Millares 2 5 3 4 4 2" xfId="2622" xr:uid="{6307E896-8A75-443C-A4D7-CF180971FFD8}"/>
    <cellStyle name="Millares 2 5 3 4 4 3" xfId="3093" xr:uid="{93D000B0-3F4A-4BD6-AEDB-932F1ECA9CD8}"/>
    <cellStyle name="Millares 2 5 3 4 4 4" xfId="2147" xr:uid="{F8BAB30F-1099-4EBA-993C-3CDED7AAC882}"/>
    <cellStyle name="Millares 2 5 3 4 5" xfId="1694" xr:uid="{6BBF1184-0099-48DA-924C-D728D79E19C1}"/>
    <cellStyle name="Millares 2 5 3 4 6" xfId="2325" xr:uid="{B77C5921-8D5C-46AB-AF0B-643CEEB56FE1}"/>
    <cellStyle name="Millares 2 5 3 4 7" xfId="2796" xr:uid="{402013AD-F5AC-4835-BEBF-ED1EC0174311}"/>
    <cellStyle name="Millares 2 5 3 4 8" xfId="1480" xr:uid="{DB13BF92-F7C9-467A-90CA-15B1FAAA00EB}"/>
    <cellStyle name="Millares 2 5 3 5" xfId="128" xr:uid="{00000000-0005-0000-0000-0000CF000000}"/>
    <cellStyle name="Millares 2 5 3 5 2" xfId="508" xr:uid="{00000000-0005-0000-0000-0000D0000000}"/>
    <cellStyle name="Millares 2 5 3 5 2 2" xfId="1050" xr:uid="{FFE74669-429E-4690-83B5-7998FC8735AF}"/>
    <cellStyle name="Millares 2 5 3 5 2 2 2" xfId="2634" xr:uid="{3F91017F-6196-4E5B-A06D-364D5B048FD6}"/>
    <cellStyle name="Millares 2 5 3 5 2 3" xfId="3105" xr:uid="{3794CB6E-A7A8-435A-B429-A556A32D3CE0}"/>
    <cellStyle name="Millares 2 5 3 5 2 4" xfId="2159" xr:uid="{2E525166-7AD7-4EB1-933D-5C6D3333D9B3}"/>
    <cellStyle name="Millares 2 5 3 5 3" xfId="779" xr:uid="{02C13CC1-3E5F-4D9B-915C-5A2C67AD91BF}"/>
    <cellStyle name="Millares 2 5 3 5 3 2" xfId="1954" xr:uid="{E51C29CC-701B-4822-BA1F-7FEE2EB423DB}"/>
    <cellStyle name="Millares 2 5 3 5 4" xfId="2457" xr:uid="{F7702BD0-68AD-4E81-A8F0-93B1C460FB03}"/>
    <cellStyle name="Millares 2 5 3 5 5" xfId="2928" xr:uid="{BA704EA9-DC19-488A-B6F0-67A0DAB2BF02}"/>
    <cellStyle name="Millares 2 5 3 5 6" xfId="1404" xr:uid="{5E5369C6-CADD-4960-97EA-034391067BF0}"/>
    <cellStyle name="Millares 2 5 3 6" xfId="129" xr:uid="{00000000-0005-0000-0000-0000D1000000}"/>
    <cellStyle name="Millares 2 5 3 6 2" xfId="509" xr:uid="{00000000-0005-0000-0000-0000D2000000}"/>
    <cellStyle name="Millares 2 5 3 6 2 2" xfId="1051" xr:uid="{61B9FC48-3673-4E38-8E77-2A5B879F4E18}"/>
    <cellStyle name="Millares 2 5 3 6 2 3" xfId="1873" xr:uid="{32A8105A-BC7D-4598-B974-38E070287130}"/>
    <cellStyle name="Millares 2 5 3 6 3" xfId="780" xr:uid="{8C7CF719-CA21-44D2-A20A-0F3C3E15739E}"/>
    <cellStyle name="Millares 2 5 3 6 3 2" xfId="2397" xr:uid="{B7D2E5CD-6F7B-4043-BC5F-4B502B670642}"/>
    <cellStyle name="Millares 2 5 3 6 4" xfId="2868" xr:uid="{089D7378-455E-4735-8013-AFD2B53242C1}"/>
    <cellStyle name="Millares 2 5 3 6 5" xfId="1552" xr:uid="{D63712A8-E3F7-4DF5-A00C-56A3FA9FA9A0}"/>
    <cellStyle name="Millares 2 5 3 7" xfId="494" xr:uid="{00000000-0005-0000-0000-0000D3000000}"/>
    <cellStyle name="Millares 2 5 3 7 2" xfId="1036" xr:uid="{80CBE433-ED87-4FF5-838F-30AEB18DBD32}"/>
    <cellStyle name="Millares 2 5 3 7 2 2" xfId="2532" xr:uid="{15574FDD-8695-457A-9E10-2322159E72AD}"/>
    <cellStyle name="Millares 2 5 3 7 3" xfId="3003" xr:uid="{0A3620D7-4A47-424B-9A34-947026E1D9D2}"/>
    <cellStyle name="Millares 2 5 3 7 4" xfId="2057" xr:uid="{5B057FD5-4767-443D-9D34-96B09E31F7B2}"/>
    <cellStyle name="Millares 2 5 3 8" xfId="765" xr:uid="{DE76B1F1-CF95-4C53-94FC-4FCBFF01A138}"/>
    <cellStyle name="Millares 2 5 3 8 2" xfId="1607" xr:uid="{1F2A4A14-2E91-4970-AF88-42673A0F75C6}"/>
    <cellStyle name="Millares 2 5 3 9" xfId="2238" xr:uid="{696F200C-5293-4827-A237-7E4C4B07E853}"/>
    <cellStyle name="Millares 2 5 4" xfId="130" xr:uid="{00000000-0005-0000-0000-0000D4000000}"/>
    <cellStyle name="Millares 2 5 4 10" xfId="2714" xr:uid="{7B276B68-7E82-4649-A0E5-0C39CD113940}"/>
    <cellStyle name="Millares 2 5 4 11" xfId="1321" xr:uid="{A58314F2-43B7-4CB9-B355-65530F2C3706}"/>
    <cellStyle name="Millares 2 5 4 2" xfId="131" xr:uid="{00000000-0005-0000-0000-0000D5000000}"/>
    <cellStyle name="Millares 2 5 4 2 2" xfId="132" xr:uid="{00000000-0005-0000-0000-0000D6000000}"/>
    <cellStyle name="Millares 2 5 4 2 2 2" xfId="133" xr:uid="{00000000-0005-0000-0000-0000D7000000}"/>
    <cellStyle name="Millares 2 5 4 2 2 2 2" xfId="513" xr:uid="{00000000-0005-0000-0000-0000D8000000}"/>
    <cellStyle name="Millares 2 5 4 2 2 2 2 2" xfId="1055" xr:uid="{F1641DEF-FDA4-4D9E-8B6B-A8BF1264B195}"/>
    <cellStyle name="Millares 2 5 4 2 2 2 2 2 2" xfId="2672" xr:uid="{4D0A82D8-3AAC-4BB1-B0C6-58DD7245286D}"/>
    <cellStyle name="Millares 2 5 4 2 2 2 2 3" xfId="3143" xr:uid="{B0C23128-DC88-4F75-BD5B-79C603E26F63}"/>
    <cellStyle name="Millares 2 5 4 2 2 2 2 4" xfId="2197" xr:uid="{7E982AE1-54F1-46AA-827B-47F931550BCE}"/>
    <cellStyle name="Millares 2 5 4 2 2 2 3" xfId="784" xr:uid="{4C52E8F7-68DC-4B42-A7ED-46D84A3FBF2A}"/>
    <cellStyle name="Millares 2 5 4 2 2 2 3 2" xfId="2013" xr:uid="{5CC996E4-15BB-4B9C-A001-C08E927227E6}"/>
    <cellStyle name="Millares 2 5 4 2 2 2 4" xfId="2495" xr:uid="{2D5DF81B-E2F5-4C5F-BBAA-A9ADBD64F565}"/>
    <cellStyle name="Millares 2 5 4 2 2 2 5" xfId="2966" xr:uid="{A0BC14EE-E1C5-4E21-9832-8501D472E946}"/>
    <cellStyle name="Millares 2 5 4 2 2 2 6" xfId="1586" xr:uid="{BB4BDC4F-042F-4C49-8AFB-7A9EA5692F12}"/>
    <cellStyle name="Millares 2 5 4 2 2 3" xfId="512" xr:uid="{00000000-0005-0000-0000-0000D9000000}"/>
    <cellStyle name="Millares 2 5 4 2 2 3 2" xfId="1054" xr:uid="{BB587E8B-CFFD-4A48-9A9C-00B2B6C6F1C1}"/>
    <cellStyle name="Millares 2 5 4 2 2 3 2 2" xfId="2435" xr:uid="{CBD4579C-7D43-4010-A5C7-49F43016B864}"/>
    <cellStyle name="Millares 2 5 4 2 2 3 3" xfId="2906" xr:uid="{F57BB858-2878-4841-AB1D-B9D59F871DC0}"/>
    <cellStyle name="Millares 2 5 4 2 2 3 4" xfId="1918" xr:uid="{7230B522-4C46-4720-810E-BF25BBA0DAE5}"/>
    <cellStyle name="Millares 2 5 4 2 2 4" xfId="783" xr:uid="{F2947510-FD1A-4842-8986-EF6B7D835222}"/>
    <cellStyle name="Millares 2 5 4 2 2 4 2" xfId="2612" xr:uid="{7FD9031C-4347-473C-8A6D-B622F473CA0C}"/>
    <cellStyle name="Millares 2 5 4 2 2 4 3" xfId="3083" xr:uid="{BFF46EFC-CDAA-47F9-B403-3895314D3667}"/>
    <cellStyle name="Millares 2 5 4 2 2 4 4" xfId="2137" xr:uid="{0777B54E-9C29-4BAB-80EF-411E4C997D0C}"/>
    <cellStyle name="Millares 2 5 4 2 2 5" xfId="1753" xr:uid="{366E8CCA-B88B-46C6-BDC8-2033765CB8F2}"/>
    <cellStyle name="Millares 2 5 4 2 2 6" xfId="2384" xr:uid="{FFD71C65-DA47-46F3-9D83-AA26E7F05FD1}"/>
    <cellStyle name="Millares 2 5 4 2 2 7" xfId="2855" xr:uid="{F96C9B89-E5C4-4B4D-9FCF-46CB4CE9E47F}"/>
    <cellStyle name="Millares 2 5 4 2 2 8" xfId="1532" xr:uid="{D6095754-39DA-474F-9AAA-B07D44DE0762}"/>
    <cellStyle name="Millares 2 5 4 2 3" xfId="134" xr:uid="{00000000-0005-0000-0000-0000DA000000}"/>
    <cellStyle name="Millares 2 5 4 2 3 2" xfId="514" xr:uid="{00000000-0005-0000-0000-0000DB000000}"/>
    <cellStyle name="Millares 2 5 4 2 3 2 2" xfId="1056" xr:uid="{A4D4D0C6-C254-4442-8E5D-4DE86EE9382B}"/>
    <cellStyle name="Millares 2 5 4 2 3 2 2 2" xfId="2648" xr:uid="{F3D04610-BFB4-4CDE-96E7-B21D4C85BD09}"/>
    <cellStyle name="Millares 2 5 4 2 3 2 3" xfId="3119" xr:uid="{6522A5FD-2D11-4E89-A6DD-0D8CDAD2EC34}"/>
    <cellStyle name="Millares 2 5 4 2 3 2 4" xfId="2173" xr:uid="{AE3F0220-A403-4847-BAF1-8D0A40AC3FC4}"/>
    <cellStyle name="Millares 2 5 4 2 3 3" xfId="785" xr:uid="{AE11C9DC-77D7-4555-88E4-01E337497545}"/>
    <cellStyle name="Millares 2 5 4 2 3 3 2" xfId="1975" xr:uid="{D36B5D9B-F0E2-4708-9FF4-90EFBE9A2F24}"/>
    <cellStyle name="Millares 2 5 4 2 3 4" xfId="2471" xr:uid="{3FEFD883-9981-466F-B533-B5F8C670DE70}"/>
    <cellStyle name="Millares 2 5 4 2 3 5" xfId="2942" xr:uid="{F8A6711F-333E-4125-87ED-02002A47D79C}"/>
    <cellStyle name="Millares 2 5 4 2 3 6" xfId="1420" xr:uid="{874B6257-7BB8-47BC-BE4C-D9D3CCB01DBB}"/>
    <cellStyle name="Millares 2 5 4 2 4" xfId="135" xr:uid="{00000000-0005-0000-0000-0000DC000000}"/>
    <cellStyle name="Millares 2 5 4 2 4 2" xfId="515" xr:uid="{00000000-0005-0000-0000-0000DD000000}"/>
    <cellStyle name="Millares 2 5 4 2 4 2 2" xfId="1057" xr:uid="{3F72A340-A9FC-4622-91E0-613645B246FA}"/>
    <cellStyle name="Millares 2 5 4 2 4 2 3" xfId="1887" xr:uid="{4A718075-09E1-4D25-B90C-780417A5CF93}"/>
    <cellStyle name="Millares 2 5 4 2 4 3" xfId="786" xr:uid="{ADCFD5C8-272D-4549-AEE8-95829107D43B}"/>
    <cellStyle name="Millares 2 5 4 2 4 3 2" xfId="2411" xr:uid="{227AF999-B224-4129-A770-D71DDE007111}"/>
    <cellStyle name="Millares 2 5 4 2 4 4" xfId="2882" xr:uid="{4B7DD10C-4614-4DEB-9283-FA2F46DDB825}"/>
    <cellStyle name="Millares 2 5 4 2 4 5" xfId="1566" xr:uid="{A046AD43-4139-4F06-A964-F4DE62A3FE24}"/>
    <cellStyle name="Millares 2 5 4 2 5" xfId="511" xr:uid="{00000000-0005-0000-0000-0000DE000000}"/>
    <cellStyle name="Millares 2 5 4 2 5 2" xfId="1053" xr:uid="{D6B3C08C-1AD8-445E-9D75-AB98C9C8A09E}"/>
    <cellStyle name="Millares 2 5 4 2 5 2 2" xfId="2588" xr:uid="{41033F9F-1E98-4325-8ECA-3221701C4D0E}"/>
    <cellStyle name="Millares 2 5 4 2 5 3" xfId="3059" xr:uid="{F750A697-4725-437A-8D4F-564254BABD8A}"/>
    <cellStyle name="Millares 2 5 4 2 5 4" xfId="2113" xr:uid="{CADD4E7F-BDDF-4310-84B0-92C3E269FD9C}"/>
    <cellStyle name="Millares 2 5 4 2 6" xfId="782" xr:uid="{D6706678-15A5-478D-B7A5-C6D8F7869B3F}"/>
    <cellStyle name="Millares 2 5 4 2 6 2" xfId="1666" xr:uid="{8E54274B-1B3F-444F-821B-674309D221E5}"/>
    <cellStyle name="Millares 2 5 4 2 7" xfId="2297" xr:uid="{D54923DB-0D19-42EA-B1B3-99530431A42D}"/>
    <cellStyle name="Millares 2 5 4 2 8" xfId="2768" xr:uid="{3F3620E7-0A84-4BCB-B498-62F08AE74EB9}"/>
    <cellStyle name="Millares 2 5 4 2 9" xfId="1369" xr:uid="{6D9D9195-D8D7-430A-BB7E-7360FD91164C}"/>
    <cellStyle name="Millares 2 5 4 3" xfId="136" xr:uid="{00000000-0005-0000-0000-0000DF000000}"/>
    <cellStyle name="Millares 2 5 4 3 2" xfId="137" xr:uid="{00000000-0005-0000-0000-0000E0000000}"/>
    <cellStyle name="Millares 2 5 4 3 2 2" xfId="517" xr:uid="{00000000-0005-0000-0000-0000E1000000}"/>
    <cellStyle name="Millares 2 5 4 3 2 2 2" xfId="1059" xr:uid="{AD3F4F70-F399-414D-9D6B-F0626A149C0F}"/>
    <cellStyle name="Millares 2 5 4 3 2 2 2 2" xfId="2660" xr:uid="{B2B2174D-962F-4E4C-B719-E19F61AFD351}"/>
    <cellStyle name="Millares 2 5 4 3 2 2 3" xfId="3131" xr:uid="{9B912BB4-06E2-4ED2-9B74-E2BA0B638C17}"/>
    <cellStyle name="Millares 2 5 4 3 2 2 4" xfId="2185" xr:uid="{740B8640-D9A8-49BE-829B-5F5429D358AE}"/>
    <cellStyle name="Millares 2 5 4 3 2 3" xfId="788" xr:uid="{2E03FFE8-E8FB-4008-85E5-6A7FF33F7694}"/>
    <cellStyle name="Millares 2 5 4 3 2 3 2" xfId="1994" xr:uid="{4A2DAC8E-7C24-4096-8B38-707F5AC9DB0B}"/>
    <cellStyle name="Millares 2 5 4 3 2 4" xfId="2483" xr:uid="{3EC097E9-91F8-4124-82F3-CC4CFBF8CF79}"/>
    <cellStyle name="Millares 2 5 4 3 2 5" xfId="2954" xr:uid="{46EA2CA9-F2E8-4095-88FD-6B48D306D381}"/>
    <cellStyle name="Millares 2 5 4 3 2 6" xfId="1574" xr:uid="{33ADC10D-1C57-4EF9-ACBF-52671E34D65F}"/>
    <cellStyle name="Millares 2 5 4 3 3" xfId="516" xr:uid="{00000000-0005-0000-0000-0000E2000000}"/>
    <cellStyle name="Millares 2 5 4 3 3 2" xfId="1058" xr:uid="{C34D5C74-0A94-4228-B384-35C9FB62888D}"/>
    <cellStyle name="Millares 2 5 4 3 3 2 2" xfId="2423" xr:uid="{E1B38D0B-2355-4431-BB8F-50B39E3DBD61}"/>
    <cellStyle name="Millares 2 5 4 3 3 3" xfId="2894" xr:uid="{B8627DBB-CBA0-4898-BE60-E2DC9138DD2B}"/>
    <cellStyle name="Millares 2 5 4 3 3 4" xfId="1899" xr:uid="{9A766501-ED79-4632-ACDF-437573906539}"/>
    <cellStyle name="Millares 2 5 4 3 4" xfId="787" xr:uid="{F64596E6-C24C-4AC7-AF25-22111DDB67DB}"/>
    <cellStyle name="Millares 2 5 4 3 4 2" xfId="2600" xr:uid="{4F2EC6A2-E1D7-4013-9999-A22C0AA2A2EB}"/>
    <cellStyle name="Millares 2 5 4 3 4 3" xfId="3071" xr:uid="{36A7B624-660E-4DDB-802B-B525A01143D2}"/>
    <cellStyle name="Millares 2 5 4 3 4 4" xfId="2125" xr:uid="{3570A75B-0F8F-4DDF-9669-D9D5C7D16379}"/>
    <cellStyle name="Millares 2 5 4 3 5" xfId="1699" xr:uid="{69A2B254-9736-4693-AAC2-B861F78B2570}"/>
    <cellStyle name="Millares 2 5 4 3 6" xfId="2330" xr:uid="{D4BC0A12-C616-4EAA-BA2F-90F23FF70D08}"/>
    <cellStyle name="Millares 2 5 4 3 7" xfId="2801" xr:uid="{299C93F1-208B-40F8-A5FB-52E5089ED819}"/>
    <cellStyle name="Millares 2 5 4 3 8" xfId="1485" xr:uid="{CC32ED08-1108-4634-AA25-6FBFE4335103}"/>
    <cellStyle name="Millares 2 5 4 4" xfId="138" xr:uid="{00000000-0005-0000-0000-0000E3000000}"/>
    <cellStyle name="Millares 2 5 4 4 2" xfId="518" xr:uid="{00000000-0005-0000-0000-0000E4000000}"/>
    <cellStyle name="Millares 2 5 4 4 2 2" xfId="1060" xr:uid="{D725272C-B904-4D32-8D52-DA912694C51F}"/>
    <cellStyle name="Millares 2 5 4 4 2 2 2" xfId="2684" xr:uid="{4338B090-D2DD-4B4D-8EC8-F3015D2666FA}"/>
    <cellStyle name="Millares 2 5 4 4 2 2 3" xfId="3155" xr:uid="{CF38F726-6D6C-4CAA-BBE4-9584CABB35BF}"/>
    <cellStyle name="Millares 2 5 4 4 2 2 4" xfId="2209" xr:uid="{83BD13A0-FF7B-419E-8EF4-730925D655D2}"/>
    <cellStyle name="Millares 2 5 4 4 2 3" xfId="2507" xr:uid="{0E442468-7C93-4F97-BCE0-991BF3D6D9F6}"/>
    <cellStyle name="Millares 2 5 4 4 2 4" xfId="2978" xr:uid="{35768368-294B-4E8C-8789-FF600767A426}"/>
    <cellStyle name="Millares 2 5 4 4 2 5" xfId="2032" xr:uid="{2212021A-90EF-4689-A6AD-A3E8C2DCFE78}"/>
    <cellStyle name="Millares 2 5 4 4 3" xfId="789" xr:uid="{F28C76F5-F5F2-4EF1-A1E8-A5F058D538C5}"/>
    <cellStyle name="Millares 2 5 4 4 3 2" xfId="2624" xr:uid="{E9C6607B-6D1E-4572-A73B-8850640A63AE}"/>
    <cellStyle name="Millares 2 5 4 4 3 3" xfId="3095" xr:uid="{88A0054D-E822-4558-929A-356E79AE7CAE}"/>
    <cellStyle name="Millares 2 5 4 4 3 4" xfId="2149" xr:uid="{BCD2291D-C2B5-445E-A602-B8B7451441C5}"/>
    <cellStyle name="Millares 2 5 4 4 4" xfId="1937" xr:uid="{057E33B5-089D-4245-9904-C9B55B9D7AAD}"/>
    <cellStyle name="Millares 2 5 4 4 5" xfId="2447" xr:uid="{149CC583-9BB2-4261-9F63-05CFC316DE5C}"/>
    <cellStyle name="Millares 2 5 4 4 6" xfId="2918" xr:uid="{E5526D3D-3B1C-43D8-93D4-7BC8A3A14575}"/>
    <cellStyle name="Millares 2 5 4 4 7" xfId="1406" xr:uid="{6FE715BB-01DF-4216-9F27-D23B29A8CAAF}"/>
    <cellStyle name="Millares 2 5 4 5" xfId="139" xr:uid="{00000000-0005-0000-0000-0000E5000000}"/>
    <cellStyle name="Millares 2 5 4 5 2" xfId="519" xr:uid="{00000000-0005-0000-0000-0000E6000000}"/>
    <cellStyle name="Millares 2 5 4 5 2 2" xfId="1061" xr:uid="{69521E2A-1E96-4B10-B978-BCE4FC89E699}"/>
    <cellStyle name="Millares 2 5 4 5 2 2 2" xfId="2636" xr:uid="{C7E7A844-BB73-478D-B90B-A8E339E5124B}"/>
    <cellStyle name="Millares 2 5 4 5 2 3" xfId="3107" xr:uid="{41018CA0-7ECA-4872-BA19-2C0D1DDCD392}"/>
    <cellStyle name="Millares 2 5 4 5 2 4" xfId="2161" xr:uid="{75226A85-1878-4B52-9724-543DB0B0B11B}"/>
    <cellStyle name="Millares 2 5 4 5 3" xfId="790" xr:uid="{778C83CA-DEA9-4020-B519-1677D2494B88}"/>
    <cellStyle name="Millares 2 5 4 5 3 2" xfId="1956" xr:uid="{A254F648-5C5C-4A86-A234-F70471FF027F}"/>
    <cellStyle name="Millares 2 5 4 5 4" xfId="2459" xr:uid="{6BE58365-296A-4FBF-8F85-3805A9954724}"/>
    <cellStyle name="Millares 2 5 4 5 5" xfId="2930" xr:uid="{D8C5E1EB-5628-42E9-BFC2-F0E7C6CAE9EF}"/>
    <cellStyle name="Millares 2 5 4 5 6" xfId="1554" xr:uid="{D00F607B-AA7D-4F44-8621-831AAB435C1A}"/>
    <cellStyle name="Millares 2 5 4 6" xfId="510" xr:uid="{00000000-0005-0000-0000-0000E7000000}"/>
    <cellStyle name="Millares 2 5 4 6 2" xfId="1052" xr:uid="{0D20FDA6-7A47-4164-9CD6-096818F539C0}"/>
    <cellStyle name="Millares 2 5 4 6 2 2" xfId="2399" xr:uid="{EFE8DE65-9A6D-4753-A291-1F5E3928F34D}"/>
    <cellStyle name="Millares 2 5 4 6 3" xfId="2870" xr:uid="{871773D8-8B25-4B70-9301-C342DD5F0A4E}"/>
    <cellStyle name="Millares 2 5 4 6 4" xfId="1875" xr:uid="{93276F09-54F6-4492-8B09-E22B44967769}"/>
    <cellStyle name="Millares 2 5 4 7" xfId="781" xr:uid="{27CAE2AE-9252-4128-B652-D43577F6B8AD}"/>
    <cellStyle name="Millares 2 5 4 7 2" xfId="2543" xr:uid="{69FC3D04-8BE4-4FD9-B946-3209291AA8B4}"/>
    <cellStyle name="Millares 2 5 4 7 3" xfId="3014" xr:uid="{5F594996-AD0A-40AF-A7AA-8F36B36B9CD0}"/>
    <cellStyle name="Millares 2 5 4 7 4" xfId="2068" xr:uid="{3930C690-60BD-4D5A-AAB7-4923849756C9}"/>
    <cellStyle name="Millares 2 5 4 8" xfId="1612" xr:uid="{95A9C154-6FB7-4D35-AACA-55C6DDE3380E}"/>
    <cellStyle name="Millares 2 5 4 9" xfId="2243" xr:uid="{6DA448E7-55CE-4FD2-8DB4-D8BF0F3C52E7}"/>
    <cellStyle name="Millares 2 5 5" xfId="140" xr:uid="{00000000-0005-0000-0000-0000E8000000}"/>
    <cellStyle name="Millares 2 5 5 10" xfId="2738" xr:uid="{D85E7DE9-FD20-4E3E-801F-324E7F7991DC}"/>
    <cellStyle name="Millares 2 5 5 11" xfId="1345" xr:uid="{22494A1A-E865-4B6D-AAA7-2F82AD8D0BA0}"/>
    <cellStyle name="Millares 2 5 5 2" xfId="141" xr:uid="{00000000-0005-0000-0000-0000E9000000}"/>
    <cellStyle name="Millares 2 5 5 2 2" xfId="142" xr:uid="{00000000-0005-0000-0000-0000EA000000}"/>
    <cellStyle name="Millares 2 5 5 2 2 2" xfId="522" xr:uid="{00000000-0005-0000-0000-0000EB000000}"/>
    <cellStyle name="Millares 2 5 5 2 2 2 2" xfId="1064" xr:uid="{3B9424A1-7115-4902-8EB6-61E27CE35B8C}"/>
    <cellStyle name="Millares 2 5 5 2 2 2 2 2" xfId="2674" xr:uid="{E24636C9-448F-4480-A084-DCA55820DD53}"/>
    <cellStyle name="Millares 2 5 5 2 2 2 2 3" xfId="3145" xr:uid="{1AB0168A-8173-4085-805C-75A984F613DD}"/>
    <cellStyle name="Millares 2 5 5 2 2 2 2 4" xfId="2199" xr:uid="{96C0D61E-80E4-434E-A69D-77D242356526}"/>
    <cellStyle name="Millares 2 5 5 2 2 2 3" xfId="2497" xr:uid="{19BECDAC-B58D-49CB-AB47-DB0F0CC8FA68}"/>
    <cellStyle name="Millares 2 5 5 2 2 2 4" xfId="2968" xr:uid="{CE9A862D-24BD-40E5-99F3-6EF9B1C099A8}"/>
    <cellStyle name="Millares 2 5 5 2 2 2 5" xfId="2015" xr:uid="{C0166CEE-BFDF-4FB3-A921-1329F8796543}"/>
    <cellStyle name="Millares 2 5 5 2 2 3" xfId="793" xr:uid="{2DCB287E-E675-4980-A1EF-D7D94941A682}"/>
    <cellStyle name="Millares 2 5 5 2 2 3 2" xfId="2614" xr:uid="{47AAC11A-E9A5-40C9-9EA0-DF1E60C8BCF4}"/>
    <cellStyle name="Millares 2 5 5 2 2 3 3" xfId="3085" xr:uid="{ECB228D4-90FB-421B-BEAA-327872D4208C}"/>
    <cellStyle name="Millares 2 5 5 2 2 3 4" xfId="2139" xr:uid="{60CFB295-11CC-4A81-9063-3985D319EDCA}"/>
    <cellStyle name="Millares 2 5 5 2 2 4" xfId="1920" xr:uid="{21EEDEAC-7046-4BCA-A08E-9DEA794E69B4}"/>
    <cellStyle name="Millares 2 5 5 2 2 5" xfId="2437" xr:uid="{55F8FDCD-1B3E-4CA2-8EBC-37B854A17C90}"/>
    <cellStyle name="Millares 2 5 5 2 2 6" xfId="2908" xr:uid="{F1B8D91A-EDD5-4196-9FBE-25537CCD59E5}"/>
    <cellStyle name="Millares 2 5 5 2 2 7" xfId="1580" xr:uid="{F2E6C79C-5395-4DEC-8816-2923D52C87B0}"/>
    <cellStyle name="Millares 2 5 5 2 3" xfId="521" xr:uid="{00000000-0005-0000-0000-0000EC000000}"/>
    <cellStyle name="Millares 2 5 5 2 3 2" xfId="1063" xr:uid="{4F730EBD-1415-40AC-86FD-41CE7AA01DC3}"/>
    <cellStyle name="Millares 2 5 5 2 3 2 2" xfId="2650" xr:uid="{ED2122A0-FF66-4C02-8A48-5C1193AB595A}"/>
    <cellStyle name="Millares 2 5 5 2 3 2 3" xfId="3121" xr:uid="{5837DC84-F254-4D5D-8BD5-90AB5E790445}"/>
    <cellStyle name="Millares 2 5 5 2 3 2 4" xfId="2175" xr:uid="{490968A0-38AC-4740-9517-7FEB17286014}"/>
    <cellStyle name="Millares 2 5 5 2 3 3" xfId="2473" xr:uid="{F3871F8A-5374-40C3-8E1F-E5DD44592627}"/>
    <cellStyle name="Millares 2 5 5 2 3 4" xfId="2944" xr:uid="{DCC1499A-ED3C-47BD-8464-018A8B0DC423}"/>
    <cellStyle name="Millares 2 5 5 2 3 5" xfId="1977" xr:uid="{878B64C4-7D8F-4874-8187-F180D280733A}"/>
    <cellStyle name="Millares 2 5 5 2 4" xfId="792" xr:uid="{76568608-2554-426C-848F-00FC574D3780}"/>
    <cellStyle name="Millares 2 5 5 2 4 2" xfId="2413" xr:uid="{E98AC6E6-397D-43A8-99D6-1540B1C199CF}"/>
    <cellStyle name="Millares 2 5 5 2 4 3" xfId="2884" xr:uid="{5B70A009-078E-4A10-86C1-46B58B3E78C0}"/>
    <cellStyle name="Millares 2 5 5 2 4 4" xfId="1889" xr:uid="{B25B976F-37D6-4C1B-90C5-CA5621D71D2B}"/>
    <cellStyle name="Millares 2 5 5 2 5" xfId="2115" xr:uid="{B54B6CE4-B655-4381-8154-F789ED52AA2B}"/>
    <cellStyle name="Millares 2 5 5 2 5 2" xfId="2590" xr:uid="{B2AB5785-705E-4F59-B97C-BCA8175C9890}"/>
    <cellStyle name="Millares 2 5 5 2 5 3" xfId="3061" xr:uid="{AF2E489A-CAC3-4B0A-9488-2E3E13A6D8DB}"/>
    <cellStyle name="Millares 2 5 5 2 6" xfId="1723" xr:uid="{EFC9DE84-C8AE-4E6F-A664-8D1FD5C95ECC}"/>
    <cellStyle name="Millares 2 5 5 2 7" xfId="2354" xr:uid="{3A1E8B2B-1FBB-4A3C-8DF3-AFEFF3AADB33}"/>
    <cellStyle name="Millares 2 5 5 2 8" xfId="2825" xr:uid="{148E52BB-489B-4B42-B5A6-8B90CF21C8B0}"/>
    <cellStyle name="Millares 2 5 5 2 9" xfId="1502" xr:uid="{99B9EBDC-CB4C-46C7-9987-77C3006AFDD2}"/>
    <cellStyle name="Millares 2 5 5 3" xfId="143" xr:uid="{00000000-0005-0000-0000-0000ED000000}"/>
    <cellStyle name="Millares 2 5 5 3 2" xfId="523" xr:uid="{00000000-0005-0000-0000-0000EE000000}"/>
    <cellStyle name="Millares 2 5 5 3 2 2" xfId="1065" xr:uid="{4FE54225-EA8E-46B6-9691-A4A1CDF3A386}"/>
    <cellStyle name="Millares 2 5 5 3 2 2 2" xfId="2662" xr:uid="{5F7182AF-D94C-45E1-946E-7C406E81FCFF}"/>
    <cellStyle name="Millares 2 5 5 3 2 2 3" xfId="3133" xr:uid="{877EAF11-4B78-4B60-9FFB-7C07D83B8B2A}"/>
    <cellStyle name="Millares 2 5 5 3 2 2 4" xfId="2187" xr:uid="{67D5652C-D031-4755-8BC7-9B29F6A50970}"/>
    <cellStyle name="Millares 2 5 5 3 2 3" xfId="2485" xr:uid="{09D77B01-B777-4990-8B53-4F156B45AABA}"/>
    <cellStyle name="Millares 2 5 5 3 2 4" xfId="2956" xr:uid="{75F14068-EFC3-42F6-A267-E8BE5C41BDFB}"/>
    <cellStyle name="Millares 2 5 5 3 2 5" xfId="1996" xr:uid="{9CB73FE3-7C7F-4DB5-8AE7-323DBB211F29}"/>
    <cellStyle name="Millares 2 5 5 3 3" xfId="794" xr:uid="{73768414-704F-4FF5-9D43-F92C543A73D2}"/>
    <cellStyle name="Millares 2 5 5 3 3 2" xfId="2602" xr:uid="{C11C8C35-185B-4EFA-AE5D-388492574AF1}"/>
    <cellStyle name="Millares 2 5 5 3 3 3" xfId="3073" xr:uid="{AA1F65D6-3032-4BC3-9FF6-0333EB1C4BB0}"/>
    <cellStyle name="Millares 2 5 5 3 3 4" xfId="2127" xr:uid="{C9A547A5-C7C9-4F0F-BD5F-33A6E45A52F6}"/>
    <cellStyle name="Millares 2 5 5 3 4" xfId="1901" xr:uid="{C505F59F-3CE2-4364-B720-E8CC02276DF5}"/>
    <cellStyle name="Millares 2 5 5 3 5" xfId="2425" xr:uid="{51A71D32-64BE-4B42-AD12-7E136DDC9191}"/>
    <cellStyle name="Millares 2 5 5 3 6" xfId="2896" xr:uid="{ECE255F4-A6C7-45AA-8D1D-684B19B2C7FE}"/>
    <cellStyle name="Millares 2 5 5 3 7" xfId="1412" xr:uid="{4FCC1059-FD57-49E1-BD24-FA1BF62F1436}"/>
    <cellStyle name="Millares 2 5 5 4" xfId="144" xr:uid="{00000000-0005-0000-0000-0000EF000000}"/>
    <cellStyle name="Millares 2 5 5 4 2" xfId="524" xr:uid="{00000000-0005-0000-0000-0000F0000000}"/>
    <cellStyle name="Millares 2 5 5 4 2 2" xfId="1066" xr:uid="{083A6B13-4045-46F8-BBFA-45123D1ABED0}"/>
    <cellStyle name="Millares 2 5 5 4 2 2 2" xfId="2686" xr:uid="{6464A512-2158-4CE9-978D-9D43D6D488E0}"/>
    <cellStyle name="Millares 2 5 5 4 2 2 3" xfId="3157" xr:uid="{C3A15F8D-77E1-4993-BF61-42782F057AE4}"/>
    <cellStyle name="Millares 2 5 5 4 2 2 4" xfId="2211" xr:uid="{2CD278A7-9ADB-4A6A-9DD7-CBE58D7A7818}"/>
    <cellStyle name="Millares 2 5 5 4 2 3" xfId="2509" xr:uid="{6F68354A-181A-4239-9773-353ADA339510}"/>
    <cellStyle name="Millares 2 5 5 4 2 4" xfId="2980" xr:uid="{F1761698-78C3-4CFF-918B-187045A59F2D}"/>
    <cellStyle name="Millares 2 5 5 4 2 5" xfId="2034" xr:uid="{AAFC1B44-4BEE-46B4-9447-FB65E8B497AF}"/>
    <cellStyle name="Millares 2 5 5 4 3" xfId="795" xr:uid="{09A7F32F-FA66-44BF-A03C-C476E61CA950}"/>
    <cellStyle name="Millares 2 5 5 4 3 2" xfId="2626" xr:uid="{2169F0AE-09CF-4F5E-B94F-908DDF8D9134}"/>
    <cellStyle name="Millares 2 5 5 4 3 3" xfId="3097" xr:uid="{1D836D21-4848-4537-95CE-E0A2CD892D77}"/>
    <cellStyle name="Millares 2 5 5 4 3 4" xfId="2151" xr:uid="{AEC25A85-D838-4A30-A789-3065D7CAF039}"/>
    <cellStyle name="Millares 2 5 5 4 4" xfId="1939" xr:uid="{0B885AA3-5EB8-49D5-B1A7-33627297CF0C}"/>
    <cellStyle name="Millares 2 5 5 4 5" xfId="2449" xr:uid="{EE7ED67D-4AA0-41BF-A4BB-D734027DF185}"/>
    <cellStyle name="Millares 2 5 5 4 6" xfId="2920" xr:uid="{D8510557-3C77-493D-A33D-37BBB4ABCF60}"/>
    <cellStyle name="Millares 2 5 5 4 7" xfId="1560" xr:uid="{F1955013-DBB6-40B6-94A7-71C3D3727848}"/>
    <cellStyle name="Millares 2 5 5 5" xfId="520" xr:uid="{00000000-0005-0000-0000-0000F1000000}"/>
    <cellStyle name="Millares 2 5 5 5 2" xfId="1062" xr:uid="{6D69A9B6-B1F1-474F-9C0D-D95773CA550D}"/>
    <cellStyle name="Millares 2 5 5 5 2 2" xfId="2638" xr:uid="{AC1B6C33-9EBA-4E47-ABF2-8BE17B23A109}"/>
    <cellStyle name="Millares 2 5 5 5 2 3" xfId="3109" xr:uid="{F7860628-945F-4276-89D7-4A4C6605DC98}"/>
    <cellStyle name="Millares 2 5 5 5 2 4" xfId="2163" xr:uid="{753F9CF1-ED77-401B-A216-9FBA78FB106F}"/>
    <cellStyle name="Millares 2 5 5 5 3" xfId="2461" xr:uid="{5B1E55AD-FEBB-4A27-8DAB-91090E492902}"/>
    <cellStyle name="Millares 2 5 5 5 4" xfId="2932" xr:uid="{06080B45-4685-4443-80E6-A6E124B6C05B}"/>
    <cellStyle name="Millares 2 5 5 5 5" xfId="1958" xr:uid="{57F000CF-BF13-49E3-9800-844D025A468F}"/>
    <cellStyle name="Millares 2 5 5 6" xfId="791" xr:uid="{1B38987B-17A4-4D98-AD65-F8BCD66644A1}"/>
    <cellStyle name="Millares 2 5 5 6 2" xfId="2401" xr:uid="{957F1DA3-5FDE-4FE4-AE53-249E78D3F9CD}"/>
    <cellStyle name="Millares 2 5 5 6 3" xfId="2872" xr:uid="{0EDFA0B5-7513-4239-BABC-236726DFAD66}"/>
    <cellStyle name="Millares 2 5 5 6 4" xfId="1877" xr:uid="{46D37C31-3212-4FBA-B335-D013A127FE77}"/>
    <cellStyle name="Millares 2 5 5 7" xfId="2083" xr:uid="{B44553FF-353E-4578-9F8D-E392794CB431}"/>
    <cellStyle name="Millares 2 5 5 7 2" xfId="2558" xr:uid="{2BA67D32-6125-438B-997B-726F747984A5}"/>
    <cellStyle name="Millares 2 5 5 7 3" xfId="3029" xr:uid="{3AF7E73A-34FB-47A2-9973-2DC2FD1B78BC}"/>
    <cellStyle name="Millares 2 5 5 8" xfId="1636" xr:uid="{142FCCE0-5AD4-4FF9-9F69-CF7A03147219}"/>
    <cellStyle name="Millares 2 5 5 9" xfId="2267" xr:uid="{0B8D7FCE-928E-40F0-9033-C10F344ACCF7}"/>
    <cellStyle name="Millares 2 5 6" xfId="145" xr:uid="{00000000-0005-0000-0000-0000F2000000}"/>
    <cellStyle name="Millares 2 5 6 10" xfId="2777" xr:uid="{24EC863F-CE9F-4D4B-820B-4B44EDD0F0BA}"/>
    <cellStyle name="Millares 2 5 6 11" xfId="1461" xr:uid="{2269F2E9-97EA-4E5B-A146-4963507280CB}"/>
    <cellStyle name="Millares 2 5 6 2" xfId="146" xr:uid="{00000000-0005-0000-0000-0000F3000000}"/>
    <cellStyle name="Millares 2 5 6 2 2" xfId="526" xr:uid="{00000000-0005-0000-0000-0000F4000000}"/>
    <cellStyle name="Millares 2 5 6 2 2 2" xfId="1068" xr:uid="{B2C01796-CDDC-4FAE-9061-D41A8D79D026}"/>
    <cellStyle name="Millares 2 5 6 2 2 2 2" xfId="2201" xr:uid="{0FDF9332-7068-4534-9DA7-666B3D6286F6}"/>
    <cellStyle name="Millares 2 5 6 2 2 2 2 2" xfId="2676" xr:uid="{FCA95464-5876-4B51-888D-A2949AE04982}"/>
    <cellStyle name="Millares 2 5 6 2 2 2 2 3" xfId="3147" xr:uid="{C96783D8-C154-4A82-A1A9-32B5468CBE34}"/>
    <cellStyle name="Millares 2 5 6 2 2 2 3" xfId="2499" xr:uid="{C96C0F5F-F1B0-4913-8A83-63A0FB91BDE3}"/>
    <cellStyle name="Millares 2 5 6 2 2 2 4" xfId="2970" xr:uid="{0DEF7016-80D5-4B90-9260-BDC0FD30B3CE}"/>
    <cellStyle name="Millares 2 5 6 2 2 2 5" xfId="2017" xr:uid="{9F09AA42-C77F-4E17-A9A6-B9CA19CAB77F}"/>
    <cellStyle name="Millares 2 5 6 2 2 3" xfId="2141" xr:uid="{63E71465-8ED9-49BE-8830-40261C42475F}"/>
    <cellStyle name="Millares 2 5 6 2 2 3 2" xfId="2616" xr:uid="{899E4F0E-83D6-4EF0-8C89-5734CB1DC9EB}"/>
    <cellStyle name="Millares 2 5 6 2 2 3 3" xfId="3087" xr:uid="{B75687FB-D9A6-4559-8981-A4F10DE8925F}"/>
    <cellStyle name="Millares 2 5 6 2 2 4" xfId="2439" xr:uid="{EDE8065B-A82A-4642-BA71-D45ED31C1252}"/>
    <cellStyle name="Millares 2 5 6 2 2 5" xfId="2910" xr:uid="{60606EF2-4478-437B-A08D-3129A9195B6C}"/>
    <cellStyle name="Millares 2 5 6 2 2 6" xfId="1922" xr:uid="{CBE4DAE2-D097-4794-8012-00BB00AC1C95}"/>
    <cellStyle name="Millares 2 5 6 2 3" xfId="797" xr:uid="{EFB42299-01E4-4148-AB9E-5CF3F7280A61}"/>
    <cellStyle name="Millares 2 5 6 2 3 2" xfId="2177" xr:uid="{E250280F-E8D3-4825-86DE-DBE5B9279D07}"/>
    <cellStyle name="Millares 2 5 6 2 3 2 2" xfId="2652" xr:uid="{0A188C1B-39AD-424B-A57A-86477E5222F4}"/>
    <cellStyle name="Millares 2 5 6 2 3 2 3" xfId="3123" xr:uid="{A40180CA-7D84-42AE-9C12-6A4E8A34A8E4}"/>
    <cellStyle name="Millares 2 5 6 2 3 3" xfId="2475" xr:uid="{D80EEAAE-339C-40AB-82AF-31BA61BAA87D}"/>
    <cellStyle name="Millares 2 5 6 2 3 4" xfId="2946" xr:uid="{C3893CD9-0404-4B22-A700-A7AE1CB26A84}"/>
    <cellStyle name="Millares 2 5 6 2 3 5" xfId="1979" xr:uid="{A6D1180A-BB97-43C4-AE42-D7B8194E478E}"/>
    <cellStyle name="Millares 2 5 6 2 4" xfId="2117" xr:uid="{C7893BA1-6C26-445E-A53D-68DC02653C28}"/>
    <cellStyle name="Millares 2 5 6 2 4 2" xfId="2592" xr:uid="{786F9CF9-9672-4457-8838-2E969AFAC718}"/>
    <cellStyle name="Millares 2 5 6 2 4 3" xfId="3063" xr:uid="{EBAC5228-CB19-4DD7-B2FD-FC31B658BFE5}"/>
    <cellStyle name="Millares 2 5 6 2 5" xfId="1891" xr:uid="{77EE1D9B-B056-4215-ABAB-420A16AF3426}"/>
    <cellStyle name="Millares 2 5 6 2 6" xfId="2415" xr:uid="{3F6EC031-66B0-4E34-8044-AF57851F4D79}"/>
    <cellStyle name="Millares 2 5 6 2 7" xfId="2886" xr:uid="{7F71B05B-D4F9-4526-897D-AFEE64F9E582}"/>
    <cellStyle name="Millares 2 5 6 2 8" xfId="1568" xr:uid="{6DF57FC7-C597-47A0-B350-20FE0EB2AF63}"/>
    <cellStyle name="Millares 2 5 6 3" xfId="525" xr:uid="{00000000-0005-0000-0000-0000F5000000}"/>
    <cellStyle name="Millares 2 5 6 3 2" xfId="1067" xr:uid="{E4173935-8F9D-4AFA-A757-5626DB404F7E}"/>
    <cellStyle name="Millares 2 5 6 3 2 2" xfId="2189" xr:uid="{60DB5275-64FB-4ADC-AE01-1EC30127AF26}"/>
    <cellStyle name="Millares 2 5 6 3 2 2 2" xfId="2664" xr:uid="{5ED43D8D-C107-4A59-B805-D3ADD2FAE483}"/>
    <cellStyle name="Millares 2 5 6 3 2 2 3" xfId="3135" xr:uid="{FE41195C-2E1A-477A-8D10-A6EBAFFDC144}"/>
    <cellStyle name="Millares 2 5 6 3 2 3" xfId="2487" xr:uid="{DBDF8BAE-404C-4393-A240-206C873C863A}"/>
    <cellStyle name="Millares 2 5 6 3 2 4" xfId="2958" xr:uid="{703EAF49-0397-4B98-8C83-8E293E77B994}"/>
    <cellStyle name="Millares 2 5 6 3 2 5" xfId="1998" xr:uid="{6123EB3F-0D98-4006-9257-621988ED5E6E}"/>
    <cellStyle name="Millares 2 5 6 3 3" xfId="2129" xr:uid="{44424C67-1C05-4B46-85AF-EF99E75B2BCB}"/>
    <cellStyle name="Millares 2 5 6 3 3 2" xfId="2604" xr:uid="{8A64ADE5-C15C-428D-BBBA-B5ABBFA4F868}"/>
    <cellStyle name="Millares 2 5 6 3 3 3" xfId="3075" xr:uid="{D7447569-188F-44C7-9267-53A4BF76F358}"/>
    <cellStyle name="Millares 2 5 6 3 4" xfId="2427" xr:uid="{E039C635-423E-4DC9-8053-4070048373AD}"/>
    <cellStyle name="Millares 2 5 6 3 5" xfId="2898" xr:uid="{2680A12D-BFF8-4AAC-9549-C24739150C96}"/>
    <cellStyle name="Millares 2 5 6 3 6" xfId="1903" xr:uid="{F6493491-5FA0-43FC-A1D7-B53D6CAAF57A}"/>
    <cellStyle name="Millares 2 5 6 4" xfId="796" xr:uid="{3122CEDA-1178-433A-AEF2-AA172F40FB73}"/>
    <cellStyle name="Millares 2 5 6 4 2" xfId="2036" xr:uid="{B1C251FA-FD52-41CF-B6F8-7E85CD07846F}"/>
    <cellStyle name="Millares 2 5 6 4 2 2" xfId="2213" xr:uid="{921518AD-4964-47DB-B099-BEE16C78D2F6}"/>
    <cellStyle name="Millares 2 5 6 4 2 2 2" xfId="2688" xr:uid="{6092AFB4-F3AB-42C7-ABDB-24BF094C5929}"/>
    <cellStyle name="Millares 2 5 6 4 2 2 3" xfId="3159" xr:uid="{71836D36-C746-4517-A129-3D0CF3F5DFA4}"/>
    <cellStyle name="Millares 2 5 6 4 2 3" xfId="2511" xr:uid="{CC0B5B02-593F-40CA-ABEC-528A19CC958B}"/>
    <cellStyle name="Millares 2 5 6 4 2 4" xfId="2982" xr:uid="{5732EA1B-1A4C-41F5-A4AF-D2B13CB14429}"/>
    <cellStyle name="Millares 2 5 6 4 3" xfId="2153" xr:uid="{C9804253-10F2-4805-841E-486BA732DF3A}"/>
    <cellStyle name="Millares 2 5 6 4 3 2" xfId="2628" xr:uid="{8714BC5A-2E81-4AE3-87B0-EC1E715E4A19}"/>
    <cellStyle name="Millares 2 5 6 4 3 3" xfId="3099" xr:uid="{6CA9604D-B5A8-4E58-9886-6A132314702B}"/>
    <cellStyle name="Millares 2 5 6 4 4" xfId="2451" xr:uid="{B79C5D14-A34C-42A2-BE29-0F5AACA3CF06}"/>
    <cellStyle name="Millares 2 5 6 4 5" xfId="2922" xr:uid="{92F7B00D-D1A8-4D38-8148-5C3DA48CD626}"/>
    <cellStyle name="Millares 2 5 6 4 6" xfId="1941" xr:uid="{3C7B14BB-78CB-439B-A09F-652B9ED7F917}"/>
    <cellStyle name="Millares 2 5 6 5" xfId="1960" xr:uid="{9148B14A-0B0F-47CC-A396-624CB439F348}"/>
    <cellStyle name="Millares 2 5 6 5 2" xfId="2165" xr:uid="{3B619C03-4571-4210-BE1B-C8C79020461D}"/>
    <cellStyle name="Millares 2 5 6 5 2 2" xfId="2640" xr:uid="{94457B58-C068-4036-AD42-30A99E220AE1}"/>
    <cellStyle name="Millares 2 5 6 5 2 3" xfId="3111" xr:uid="{F0B62493-54DB-487D-9708-E1E273816B7C}"/>
    <cellStyle name="Millares 2 5 6 5 3" xfId="2463" xr:uid="{5829995C-7F0D-4CDB-87DE-B630B0EB78A9}"/>
    <cellStyle name="Millares 2 5 6 5 4" xfId="2934" xr:uid="{C546EE94-279D-4553-81E7-6E876E81C668}"/>
    <cellStyle name="Millares 2 5 6 6" xfId="1879" xr:uid="{D62B651B-3CBF-47E2-A2BC-188DE3B81D50}"/>
    <cellStyle name="Millares 2 5 6 6 2" xfId="2403" xr:uid="{992E1371-3354-495A-AE1F-9096F2D0221C}"/>
    <cellStyle name="Millares 2 5 6 6 3" xfId="2874" xr:uid="{517270B8-E6F5-4416-B364-27BAFDC9B341}"/>
    <cellStyle name="Millares 2 5 6 7" xfId="2098" xr:uid="{956BDE86-8EF9-4C42-9870-AAA2738ECF3F}"/>
    <cellStyle name="Millares 2 5 6 7 2" xfId="2573" xr:uid="{9DCA8E73-CF7F-4F18-AD2F-F6B1F7665328}"/>
    <cellStyle name="Millares 2 5 6 7 3" xfId="3044" xr:uid="{A7755F76-A7B4-49C4-A635-8FF5083169E3}"/>
    <cellStyle name="Millares 2 5 6 8" xfId="1675" xr:uid="{B8647524-2BCF-4728-BE07-4785947A7FC0}"/>
    <cellStyle name="Millares 2 5 6 9" xfId="2306" xr:uid="{DF42E524-EE88-4BB2-AF51-A55DCFCA54AE}"/>
    <cellStyle name="Millares 2 5 7" xfId="147" xr:uid="{00000000-0005-0000-0000-0000F6000000}"/>
    <cellStyle name="Millares 2 5 7 2" xfId="527" xr:uid="{00000000-0005-0000-0000-0000F7000000}"/>
    <cellStyle name="Millares 2 5 7 2 2" xfId="1069" xr:uid="{8207A8E9-9172-4D8B-AD4A-FD1CC5C6DB1F}"/>
    <cellStyle name="Millares 2 5 7 2 2 2" xfId="2191" xr:uid="{D179A7CB-97F5-4C54-8C02-0D3372E26BB7}"/>
    <cellStyle name="Millares 2 5 7 2 2 2 2" xfId="2666" xr:uid="{2AFA9E28-6CE1-4EF9-9FA1-EAB65761F1F7}"/>
    <cellStyle name="Millares 2 5 7 2 2 2 3" xfId="3137" xr:uid="{0294DDDA-BCCE-43AD-8A98-8B62E36F8459}"/>
    <cellStyle name="Millares 2 5 7 2 2 3" xfId="2489" xr:uid="{9B009E53-BE76-4F4D-88E3-50336EAC8FCA}"/>
    <cellStyle name="Millares 2 5 7 2 2 4" xfId="2960" xr:uid="{F36155F1-E139-4631-A029-13C201C89E6F}"/>
    <cellStyle name="Millares 2 5 7 2 2 5" xfId="2000" xr:uid="{8E67A8D4-3DD0-4841-8213-73DA3AD6BF68}"/>
    <cellStyle name="Millares 2 5 7 2 3" xfId="2131" xr:uid="{D7101372-BA0F-4135-8FE7-70210755A580}"/>
    <cellStyle name="Millares 2 5 7 2 3 2" xfId="2606" xr:uid="{D3F4383C-C4BF-49FE-B6A7-F0C81AC58D3A}"/>
    <cellStyle name="Millares 2 5 7 2 3 3" xfId="3077" xr:uid="{1A97FDA2-D980-4908-99C8-CA4C92237AB2}"/>
    <cellStyle name="Millares 2 5 7 2 4" xfId="2429" xr:uid="{D2A6A7EC-CFF8-42DF-B531-38144C9DFDD4}"/>
    <cellStyle name="Millares 2 5 7 2 5" xfId="2900" xr:uid="{B5B85727-3322-40E6-B9C5-2375965A23D1}"/>
    <cellStyle name="Millares 2 5 7 2 6" xfId="1905" xr:uid="{99F79FF1-1815-4794-B8CC-633B30417B00}"/>
    <cellStyle name="Millares 2 5 7 3" xfId="798" xr:uid="{54280736-28B6-4F17-AA62-91394873A148}"/>
    <cellStyle name="Millares 2 5 7 3 2" xfId="2167" xr:uid="{68023B9E-D4AA-4ACD-A62E-4727D5CA2FF9}"/>
    <cellStyle name="Millares 2 5 7 3 2 2" xfId="2642" xr:uid="{5D9BF49A-F9E2-4C85-8810-8E412E6C9BBE}"/>
    <cellStyle name="Millares 2 5 7 3 2 3" xfId="3113" xr:uid="{80C23436-5CC1-48A9-A610-728DBC2127D8}"/>
    <cellStyle name="Millares 2 5 7 3 3" xfId="2465" xr:uid="{E398F70A-80F1-4146-A969-8F1BA12B8BEA}"/>
    <cellStyle name="Millares 2 5 7 3 4" xfId="2936" xr:uid="{32E498E9-6B9D-43B1-AA8F-4AF60F54DCC8}"/>
    <cellStyle name="Millares 2 5 7 3 5" xfId="1962" xr:uid="{63E8A1D2-E809-4683-8B31-451F47B9A8F0}"/>
    <cellStyle name="Millares 2 5 7 4" xfId="2107" xr:uid="{979D53D2-A577-47CA-AAF0-6D38EE1F826F}"/>
    <cellStyle name="Millares 2 5 7 4 2" xfId="2582" xr:uid="{456C9EAE-DD96-4716-8097-5C7EEDC990A1}"/>
    <cellStyle name="Millares 2 5 7 4 3" xfId="3053" xr:uid="{5ED0EC61-B511-450C-A3BD-D6E2517A7765}"/>
    <cellStyle name="Millares 2 5 7 5" xfId="1881" xr:uid="{E9791344-1181-4022-8CA8-07B74EE9A380}"/>
    <cellStyle name="Millares 2 5 7 6" xfId="2405" xr:uid="{93113649-3F11-4199-84DE-C08F05D84485}"/>
    <cellStyle name="Millares 2 5 7 7" xfId="2876" xr:uid="{8EF817EE-7A9C-47CA-AF77-E70C9B2847D9}"/>
    <cellStyle name="Millares 2 5 7 8" xfId="1393" xr:uid="{3DC8C6CA-0F2E-48E9-8E0A-3F4D3620C298}"/>
    <cellStyle name="Millares 2 5 8" xfId="148" xr:uid="{00000000-0005-0000-0000-0000F8000000}"/>
    <cellStyle name="Millares 2 5 8 2" xfId="528" xr:uid="{00000000-0005-0000-0000-0000F9000000}"/>
    <cellStyle name="Millares 2 5 8 2 2" xfId="1070" xr:uid="{D2184BAF-086B-407B-9821-62882C3C6634}"/>
    <cellStyle name="Millares 2 5 8 2 2 2" xfId="2654" xr:uid="{89CCBC5E-7B15-415F-89B5-606484054810}"/>
    <cellStyle name="Millares 2 5 8 2 2 3" xfId="3125" xr:uid="{ACFC6B34-1CAE-432D-95EB-F00699EEF8C1}"/>
    <cellStyle name="Millares 2 5 8 2 2 4" xfId="2179" xr:uid="{FB6E03D3-1A3F-4B37-862C-50DEC366534A}"/>
    <cellStyle name="Millares 2 5 8 2 3" xfId="2477" xr:uid="{D7C239D1-81D2-4D1B-9CCD-2D6BAB9EEA3B}"/>
    <cellStyle name="Millares 2 5 8 2 4" xfId="2948" xr:uid="{F2367244-63E8-4094-8066-7A71566E19AC}"/>
    <cellStyle name="Millares 2 5 8 2 5" xfId="1981" xr:uid="{3B7714FA-E984-4CC8-92ED-46B2E666C640}"/>
    <cellStyle name="Millares 2 5 8 3" xfId="799" xr:uid="{16F033DF-50B2-4400-AFCF-477E7E1D835A}"/>
    <cellStyle name="Millares 2 5 8 3 2" xfId="2594" xr:uid="{D901E0BD-B7D0-45A5-AECC-D04779A91A15}"/>
    <cellStyle name="Millares 2 5 8 3 3" xfId="3065" xr:uid="{89D9B375-3021-426F-905E-D9AF35475371}"/>
    <cellStyle name="Millares 2 5 8 3 4" xfId="2119" xr:uid="{CA56BCB7-5317-4415-843A-D7E77A45F486}"/>
    <cellStyle name="Millares 2 5 8 4" xfId="1893" xr:uid="{9267CB68-34F8-425A-B886-EFC138B71560}"/>
    <cellStyle name="Millares 2 5 8 5" xfId="2417" xr:uid="{F6D1C990-5ADF-4FDD-9497-B8A73350F308}"/>
    <cellStyle name="Millares 2 5 8 6" xfId="2888" xr:uid="{B9ADE530-5492-4A56-83D6-708CAC16E4A3}"/>
    <cellStyle name="Millares 2 5 8 7" xfId="1541" xr:uid="{72F3F2EE-C22C-488A-85D2-E21BCD84494B}"/>
    <cellStyle name="Millares 2 5 9" xfId="477" xr:uid="{00000000-0005-0000-0000-0000FA000000}"/>
    <cellStyle name="Millares 2 5 9 2" xfId="1019" xr:uid="{4A6F779D-F69F-4EAE-8B98-F982D6128E2E}"/>
    <cellStyle name="Millares 2 5 9 2 2" xfId="2203" xr:uid="{655FE56A-E8A4-418B-8EAC-C49D371B4407}"/>
    <cellStyle name="Millares 2 5 9 2 2 2" xfId="2678" xr:uid="{E7D3A914-7D92-4BF3-8B07-5DB0B65CE2BD}"/>
    <cellStyle name="Millares 2 5 9 2 2 3" xfId="3149" xr:uid="{961A9A18-0E17-498E-BE75-1116C60484C3}"/>
    <cellStyle name="Millares 2 5 9 2 3" xfId="2501" xr:uid="{85B03C2E-02A1-4264-A5F6-07F792F7986A}"/>
    <cellStyle name="Millares 2 5 9 2 4" xfId="2972" xr:uid="{94F356FE-ACCB-4C8A-A857-CAB21B69B256}"/>
    <cellStyle name="Millares 2 5 9 2 5" xfId="2019" xr:uid="{CCF0C09D-C98A-45D6-87FB-D07FAE8CA16A}"/>
    <cellStyle name="Millares 2 5 9 3" xfId="2143" xr:uid="{A7303046-8645-4440-A151-D2B03F513E67}"/>
    <cellStyle name="Millares 2 5 9 3 2" xfId="2618" xr:uid="{E93BB864-EAC5-4814-9A98-1D5452AA9EC1}"/>
    <cellStyle name="Millares 2 5 9 3 3" xfId="3089" xr:uid="{751A45C0-FBC1-4786-87B2-4DBFCE48DC75}"/>
    <cellStyle name="Millares 2 5 9 4" xfId="2441" xr:uid="{3D433E21-F1B0-45D0-ADE4-1F952FCDA529}"/>
    <cellStyle name="Millares 2 5 9 5" xfId="2912" xr:uid="{42A6A79A-606F-4076-8496-C475254D8AD3}"/>
    <cellStyle name="Millares 2 5 9 6" xfId="1924" xr:uid="{72AC5768-64F4-4168-93EF-AF6A4368D855}"/>
    <cellStyle name="Millares 2 6" xfId="149" xr:uid="{00000000-0005-0000-0000-0000FB000000}"/>
    <cellStyle name="Millares 2 6 2" xfId="150" xr:uid="{00000000-0005-0000-0000-0000FC000000}"/>
    <cellStyle name="Millares 2 6 2 2" xfId="151" xr:uid="{00000000-0005-0000-0000-0000FD000000}"/>
    <cellStyle name="Millares 2 6 2 2 2" xfId="531" xr:uid="{00000000-0005-0000-0000-0000FE000000}"/>
    <cellStyle name="Millares 2 6 2 2 2 2" xfId="1073" xr:uid="{ABAB5286-CC3E-453A-B7CA-041BB79E479E}"/>
    <cellStyle name="Millares 2 6 2 2 2 2 2" xfId="2665" xr:uid="{05B05C0E-8B9E-454C-8A31-8CCBAE625C2F}"/>
    <cellStyle name="Millares 2 6 2 2 2 3" xfId="3136" xr:uid="{45FF9563-C32B-4E82-889B-5A4C491F8A9C}"/>
    <cellStyle name="Millares 2 6 2 2 2 4" xfId="2190" xr:uid="{FACC4A4E-BD58-4255-BFDE-35E1713397B9}"/>
    <cellStyle name="Millares 2 6 2 2 3" xfId="802" xr:uid="{04DB9570-3417-4EF0-8917-6E0B98827CB3}"/>
    <cellStyle name="Millares 2 6 2 2 3 2" xfId="1999" xr:uid="{509AD879-74B7-4C74-A2C8-D4C08F24DA17}"/>
    <cellStyle name="Millares 2 6 2 2 4" xfId="2488" xr:uid="{61FDF0F9-79D8-4E76-A74A-3516B46E91E6}"/>
    <cellStyle name="Millares 2 6 2 2 5" xfId="2959" xr:uid="{31FC27C4-9FA4-4CFA-8FFC-86B99BBD86EC}"/>
    <cellStyle name="Millares 2 6 2 2 6" xfId="1484" xr:uid="{37E9F8A5-E4D7-46A8-9E6C-191B1F7D614A}"/>
    <cellStyle name="Millares 2 6 2 3" xfId="152" xr:uid="{00000000-0005-0000-0000-0000FF000000}"/>
    <cellStyle name="Millares 2 6 2 3 2" xfId="532" xr:uid="{00000000-0005-0000-0000-000000010000}"/>
    <cellStyle name="Millares 2 6 2 3 2 2" xfId="1074" xr:uid="{175D6E93-7FD5-4759-BBD2-892CD2E00888}"/>
    <cellStyle name="Millares 2 6 2 3 2 3" xfId="1904" xr:uid="{C9CE6520-1E4F-4D89-9363-371B1BF78553}"/>
    <cellStyle name="Millares 2 6 2 3 3" xfId="803" xr:uid="{F030A697-9002-4355-BF9B-B150F5678F65}"/>
    <cellStyle name="Millares 2 6 2 3 3 2" xfId="2428" xr:uid="{66B25C47-F2E4-463A-980C-401A7A2BCD32}"/>
    <cellStyle name="Millares 2 6 2 3 4" xfId="2899" xr:uid="{16FF1C08-2EB1-4D39-A1B6-6EBCDCD56A80}"/>
    <cellStyle name="Millares 2 6 2 3 5" xfId="1573" xr:uid="{37638F54-6A3C-4C13-B75E-5EC3935E7A00}"/>
    <cellStyle name="Millares 2 6 2 4" xfId="530" xr:uid="{00000000-0005-0000-0000-000001010000}"/>
    <cellStyle name="Millares 2 6 2 4 2" xfId="1072" xr:uid="{273E264C-166C-4244-A3C0-F1963EDDA891}"/>
    <cellStyle name="Millares 2 6 2 4 2 2" xfId="2605" xr:uid="{8DC07223-C813-4006-87F0-CA4A46BA9CA6}"/>
    <cellStyle name="Millares 2 6 2 4 3" xfId="3076" xr:uid="{F0CBDFA7-0619-473F-AFDD-79CA068E472B}"/>
    <cellStyle name="Millares 2 6 2 4 4" xfId="2130" xr:uid="{BC458EEE-A486-46DF-9476-47C085851358}"/>
    <cellStyle name="Millares 2 6 2 5" xfId="801" xr:uid="{488C1DFC-CA06-4BDF-8937-0DF181FA6008}"/>
    <cellStyle name="Millares 2 6 2 5 2" xfId="1698" xr:uid="{1AD1AA34-358B-4F08-9236-2FB6F034FCCE}"/>
    <cellStyle name="Millares 2 6 2 6" xfId="2329" xr:uid="{86282CA6-9E64-4E69-88F3-7084FAF2FDAE}"/>
    <cellStyle name="Millares 2 6 2 7" xfId="2800" xr:uid="{CEDB90BA-AD80-4F3E-B323-71A233008289}"/>
    <cellStyle name="Millares 2 6 2 8" xfId="1368" xr:uid="{13958CB0-6BF3-48AE-A6FA-93FAC8E45A99}"/>
    <cellStyle name="Millares 2 6 3" xfId="153" xr:uid="{00000000-0005-0000-0000-000002010000}"/>
    <cellStyle name="Millares 2 6 3 2" xfId="533" xr:uid="{00000000-0005-0000-0000-000003010000}"/>
    <cellStyle name="Millares 2 6 3 2 2" xfId="1075" xr:uid="{99A7F923-1C3E-49F8-A33E-549AED284159}"/>
    <cellStyle name="Millares 2 6 3 2 2 2" xfId="2641" xr:uid="{613DABED-B73B-4DB0-A261-F1C61A916B77}"/>
    <cellStyle name="Millares 2 6 3 2 3" xfId="3112" xr:uid="{E82FCC28-B260-48CF-A898-B75D23A6176B}"/>
    <cellStyle name="Millares 2 6 3 2 4" xfId="2166" xr:uid="{C171CD77-5FFD-4410-8B45-C751ED5B2741}"/>
    <cellStyle name="Millares 2 6 3 3" xfId="804" xr:uid="{060CB565-5EB6-44BC-80CA-11C1C7CBBF84}"/>
    <cellStyle name="Millares 2 6 3 3 2" xfId="1961" xr:uid="{F80E347B-F557-40D3-9BC2-79EC230D0DA9}"/>
    <cellStyle name="Millares 2 6 3 4" xfId="2464" xr:uid="{E8CD7343-1BA1-41CD-9C9F-369D867AFAAC}"/>
    <cellStyle name="Millares 2 6 3 5" xfId="2935" xr:uid="{C3B2500B-35C5-4483-B893-A136DEF2CEB4}"/>
    <cellStyle name="Millares 2 6 3 6" xfId="1405" xr:uid="{5E042AA5-5A94-406F-BC77-8D789FB5AFCD}"/>
    <cellStyle name="Millares 2 6 4" xfId="154" xr:uid="{00000000-0005-0000-0000-000004010000}"/>
    <cellStyle name="Millares 2 6 4 2" xfId="534" xr:uid="{00000000-0005-0000-0000-000005010000}"/>
    <cellStyle name="Millares 2 6 4 2 2" xfId="1076" xr:uid="{0634A17D-BFE6-40FA-8993-1326E3318707}"/>
    <cellStyle name="Millares 2 6 4 2 3" xfId="1880" xr:uid="{98A77C4A-5B89-4A67-8978-91E689BACBD6}"/>
    <cellStyle name="Millares 2 6 4 3" xfId="805" xr:uid="{B27B6AFD-7A17-4DF8-925B-1C25ABE1481E}"/>
    <cellStyle name="Millares 2 6 4 3 2" xfId="2404" xr:uid="{579F9655-7D59-40AF-B33F-BF2C94C93AB7}"/>
    <cellStyle name="Millares 2 6 4 4" xfId="2875" xr:uid="{6BDE6765-0DD4-4B63-A63D-2ACE7D3E7A83}"/>
    <cellStyle name="Millares 2 6 4 5" xfId="1553" xr:uid="{61F4EA79-2D20-43F7-82FC-4DB44053D258}"/>
    <cellStyle name="Millares 2 6 5" xfId="529" xr:uid="{00000000-0005-0000-0000-000006010000}"/>
    <cellStyle name="Millares 2 6 5 2" xfId="1071" xr:uid="{92DC7765-F430-48F8-B384-83992E01813E}"/>
    <cellStyle name="Millares 2 6 5 2 2" xfId="2581" xr:uid="{E8E4D977-2534-4124-B687-BB7BCDE93F41}"/>
    <cellStyle name="Millares 2 6 5 3" xfId="3052" xr:uid="{0460CEB8-F632-4839-AB59-8A7E00C9A8B3}"/>
    <cellStyle name="Millares 2 6 5 4" xfId="2106" xr:uid="{DB2621C5-0A28-4B9D-A9A7-28AA5E24DC76}"/>
    <cellStyle name="Millares 2 6 6" xfId="800" xr:uid="{70DAD452-6465-4D9D-9572-A1C52DF2B644}"/>
    <cellStyle name="Millares 2 6 6 2" xfId="1611" xr:uid="{0885706B-CC4A-40CF-8639-F626D0FF1B5C}"/>
    <cellStyle name="Millares 2 6 7" xfId="2242" xr:uid="{AFC96D23-E8C3-42AA-A60C-0A42FAD245E9}"/>
    <cellStyle name="Millares 2 6 8" xfId="2713" xr:uid="{D810B353-2838-495E-8D95-D9E9220FFACD}"/>
    <cellStyle name="Millares 2 6 9" xfId="1320" xr:uid="{AE44CCF1-6A72-468F-BD1E-73AC54125B42}"/>
    <cellStyle name="Millares 2 7" xfId="155" xr:uid="{00000000-0005-0000-0000-000007010000}"/>
    <cellStyle name="Millares 2 7 2" xfId="156" xr:uid="{00000000-0005-0000-0000-000008010000}"/>
    <cellStyle name="Millares 2 7 2 2" xfId="157" xr:uid="{00000000-0005-0000-0000-000009010000}"/>
    <cellStyle name="Millares 2 7 2 2 2" xfId="537" xr:uid="{00000000-0005-0000-0000-00000A010000}"/>
    <cellStyle name="Millares 2 7 2 2 2 2" xfId="1079" xr:uid="{EBCA7731-9C9B-4FC9-BBDD-388E98605FD5}"/>
    <cellStyle name="Millares 2 7 2 2 2 3" xfId="1980" xr:uid="{1AC240CB-6D6D-47BC-9679-BC427C6FAAE0}"/>
    <cellStyle name="Millares 2 7 2 2 3" xfId="808" xr:uid="{0BBB6972-3E01-442B-873E-553AFAF7B9BC}"/>
    <cellStyle name="Millares 2 7 2 2 3 2" xfId="2476" xr:uid="{A635024C-71E7-4BDD-981E-2ECC668101A2}"/>
    <cellStyle name="Millares 2 7 2 2 4" xfId="2947" xr:uid="{0B250F09-B2DC-4C83-A726-9D3D19AA87D5}"/>
    <cellStyle name="Millares 2 7 2 2 5" xfId="1579" xr:uid="{30B7F3D8-1BA7-4A5F-9A27-24CBA65EEC2D}"/>
    <cellStyle name="Millares 2 7 2 3" xfId="536" xr:uid="{00000000-0005-0000-0000-00000B010000}"/>
    <cellStyle name="Millares 2 7 2 3 2" xfId="1078" xr:uid="{B865951A-538C-4BFF-ABC5-44DA07D766AE}"/>
    <cellStyle name="Millares 2 7 2 3 2 2" xfId="2653" xr:uid="{81B90E38-BA78-42A3-A04C-C59AAE1E6920}"/>
    <cellStyle name="Millares 2 7 2 3 3" xfId="3124" xr:uid="{85B7FB52-95EE-471E-9D1B-70FF189D8E78}"/>
    <cellStyle name="Millares 2 7 2 3 4" xfId="2178" xr:uid="{6350B776-1132-476B-B27E-DDB4A336B6CB}"/>
    <cellStyle name="Millares 2 7 2 4" xfId="807" xr:uid="{F36B50F4-4FC8-41E4-A0DE-69FD01CD100A}"/>
    <cellStyle name="Millares 2 7 2 4 2" xfId="1722" xr:uid="{5B8DBA62-859F-43F1-BDDA-45FBB70732F3}"/>
    <cellStyle name="Millares 2 7 2 5" xfId="2353" xr:uid="{B5484029-A209-46FF-AF35-DD8C3DF7C918}"/>
    <cellStyle name="Millares 2 7 2 6" xfId="2824" xr:uid="{EE9E9523-7661-4E89-AF18-D1DF5CFF1E92}"/>
    <cellStyle name="Millares 2 7 2 7" xfId="1501" xr:uid="{E6D93E5A-D04F-4AEE-975B-C5263AA6CDCD}"/>
    <cellStyle name="Millares 2 7 3" xfId="158" xr:uid="{00000000-0005-0000-0000-00000C010000}"/>
    <cellStyle name="Millares 2 7 3 2" xfId="538" xr:uid="{00000000-0005-0000-0000-00000D010000}"/>
    <cellStyle name="Millares 2 7 3 2 2" xfId="1080" xr:uid="{3C1FFD33-078E-4AB7-836C-6E0A2B9F4B45}"/>
    <cellStyle name="Millares 2 7 3 2 3" xfId="1892" xr:uid="{727D386E-6434-4F31-A69D-EDAA833DE7F9}"/>
    <cellStyle name="Millares 2 7 3 3" xfId="809" xr:uid="{F0A3341A-3010-4ADA-8B63-0EEF4F9C64F1}"/>
    <cellStyle name="Millares 2 7 3 3 2" xfId="2416" xr:uid="{3D490E89-3BC7-4CF3-B910-4ECD7E4C71D1}"/>
    <cellStyle name="Millares 2 7 3 4" xfId="2887" xr:uid="{A5F64357-FFF4-4D09-A2D8-445C89DAEFD1}"/>
    <cellStyle name="Millares 2 7 3 5" xfId="1411" xr:uid="{A5855ABB-816C-42BF-9D72-F00E527E7C51}"/>
    <cellStyle name="Millares 2 7 4" xfId="159" xr:uid="{00000000-0005-0000-0000-00000E010000}"/>
    <cellStyle name="Millares 2 7 4 2" xfId="539" xr:uid="{00000000-0005-0000-0000-00000F010000}"/>
    <cellStyle name="Millares 2 7 4 2 2" xfId="1081" xr:uid="{6C9027EF-8A42-4924-B782-C34F8146C8C2}"/>
    <cellStyle name="Millares 2 7 4 2 3" xfId="2118" xr:uid="{C0A4BC21-0219-4D4E-8BCD-7CCB5F3A2D9C}"/>
    <cellStyle name="Millares 2 7 4 3" xfId="810" xr:uid="{C24617E8-5C8C-4811-966F-0074EB519634}"/>
    <cellStyle name="Millares 2 7 4 3 2" xfId="2593" xr:uid="{E30DEB62-4010-4376-B9BE-3E28D63DE5A2}"/>
    <cellStyle name="Millares 2 7 4 4" xfId="3064" xr:uid="{A5DA950A-99D3-4BE1-A18B-A86F99B7E587}"/>
    <cellStyle name="Millares 2 7 4 5" xfId="1559" xr:uid="{18A9A5A8-6948-47FD-9BB4-9B25AB464646}"/>
    <cellStyle name="Millares 2 7 5" xfId="535" xr:uid="{00000000-0005-0000-0000-000010010000}"/>
    <cellStyle name="Millares 2 7 5 2" xfId="1077" xr:uid="{067DC07F-DCF6-4465-85C2-89985102ECE4}"/>
    <cellStyle name="Millares 2 7 5 3" xfId="1635" xr:uid="{D5A4CB4B-3C6E-4955-ABFE-006F4FB231AD}"/>
    <cellStyle name="Millares 2 7 6" xfId="806" xr:uid="{785FCCE3-1184-422B-98CE-B4055FA2783F}"/>
    <cellStyle name="Millares 2 7 6 2" xfId="2266" xr:uid="{BCD8F5C0-C2F3-4969-B41E-06B9890C8935}"/>
    <cellStyle name="Millares 2 7 7" xfId="2737" xr:uid="{ADDA4B8D-DD66-40A7-9142-644ECECE5159}"/>
    <cellStyle name="Millares 2 7 8" xfId="1344" xr:uid="{B26D5291-A8F5-4875-BED6-96464CA9BBC4}"/>
    <cellStyle name="Millares 2 8" xfId="160" xr:uid="{00000000-0005-0000-0000-000011010000}"/>
    <cellStyle name="Millares 2 8 2" xfId="161" xr:uid="{00000000-0005-0000-0000-000012010000}"/>
    <cellStyle name="Millares 2 8 2 2" xfId="541" xr:uid="{00000000-0005-0000-0000-000013010000}"/>
    <cellStyle name="Millares 2 8 2 2 2" xfId="1083" xr:uid="{59FD3C09-12BA-4B53-81C4-E9C26596A265}"/>
    <cellStyle name="Millares 2 8 2 2 2 2" xfId="2677" xr:uid="{1695E2C4-C899-4EF8-A023-C068F22E89D9}"/>
    <cellStyle name="Millares 2 8 2 2 3" xfId="3148" xr:uid="{6028738C-6F5B-4015-A114-01C0B7261B79}"/>
    <cellStyle name="Millares 2 8 2 2 4" xfId="2202" xr:uid="{0E1BB3BB-51D2-4820-AC70-E9592E37213B}"/>
    <cellStyle name="Millares 2 8 2 3" xfId="812" xr:uid="{2D2C8A70-AA7C-4951-8550-E641BDA55467}"/>
    <cellStyle name="Millares 2 8 2 3 2" xfId="2018" xr:uid="{82E45094-E610-4F0B-947C-880AA088A709}"/>
    <cellStyle name="Millares 2 8 2 4" xfId="2500" xr:uid="{30026C13-081C-416F-9292-6198D3FF31B9}"/>
    <cellStyle name="Millares 2 8 2 5" xfId="2971" xr:uid="{F674E1FC-4565-4631-83E1-D8B24A79CD58}"/>
    <cellStyle name="Millares 2 8 2 6" xfId="1567" xr:uid="{30A36ABF-C37B-4E69-A4D8-96536CA4F2F8}"/>
    <cellStyle name="Millares 2 8 3" xfId="540" xr:uid="{00000000-0005-0000-0000-000014010000}"/>
    <cellStyle name="Millares 2 8 3 2" xfId="1082" xr:uid="{9E03733B-7E71-4776-91B3-FF847332B0D0}"/>
    <cellStyle name="Millares 2 8 3 2 2" xfId="2440" xr:uid="{C01747FE-1FB5-49D3-A1C5-F6CC1D13B25C}"/>
    <cellStyle name="Millares 2 8 3 3" xfId="2911" xr:uid="{E3E6AC74-992F-4BFA-900B-B577690A88E4}"/>
    <cellStyle name="Millares 2 8 3 4" xfId="1923" xr:uid="{D4C74442-AA30-4725-9DF1-223D74DED6D6}"/>
    <cellStyle name="Millares 2 8 4" xfId="811" xr:uid="{E0897B27-33CA-4EE5-BF2E-42BC9918CB31}"/>
    <cellStyle name="Millares 2 8 4 2" xfId="2617" xr:uid="{9BE2D183-5B41-4CEF-B18F-A391BB6DBF2C}"/>
    <cellStyle name="Millares 2 8 4 3" xfId="3088" xr:uid="{23192AC2-4C40-41C2-AA7A-FE0128EE0B60}"/>
    <cellStyle name="Millares 2 8 4 4" xfId="2142" xr:uid="{F58883E4-FD05-41D8-9A6D-30423A049822}"/>
    <cellStyle name="Millares 2 8 5" xfId="1674" xr:uid="{72D76054-CBF8-4B68-A667-76FE4C4736FB}"/>
    <cellStyle name="Millares 2 8 6" xfId="2305" xr:uid="{7D1830EC-191F-4D7A-A921-229A30E872C2}"/>
    <cellStyle name="Millares 2 8 7" xfId="2776" xr:uid="{7E5D3DF4-8A54-4CBC-83D2-4ED66E8A7F58}"/>
    <cellStyle name="Millares 2 8 8" xfId="1460" xr:uid="{FA33942C-DA65-4884-84E2-967EA99A1508}"/>
    <cellStyle name="Millares 2 9" xfId="162" xr:uid="{00000000-0005-0000-0000-000015010000}"/>
    <cellStyle name="Millares 2 9 2" xfId="542" xr:uid="{00000000-0005-0000-0000-000016010000}"/>
    <cellStyle name="Millares 2 9 2 2" xfId="1084" xr:uid="{E559304B-1053-4147-97BA-F09D42D21FAF}"/>
    <cellStyle name="Millares 2 9 2 2 2" xfId="2629" xr:uid="{B223C35D-9B3D-4F89-8854-0570151D38F6}"/>
    <cellStyle name="Millares 2 9 2 3" xfId="3100" xr:uid="{6FE61480-13FD-456B-B447-22B9AA32C8ED}"/>
    <cellStyle name="Millares 2 9 2 4" xfId="2154" xr:uid="{97EA1E59-2635-41CA-8F5A-501CB0623FC9}"/>
    <cellStyle name="Millares 2 9 3" xfId="813" xr:uid="{E6129444-120E-4A9E-A0A2-CEE556166760}"/>
    <cellStyle name="Millares 2 9 3 2" xfId="1942" xr:uid="{40E94BF7-5B1E-4C3D-8A49-890516138FCA}"/>
    <cellStyle name="Millares 2 9 4" xfId="2452" xr:uid="{934A46BF-A795-45BC-910B-A9A5570B0ABF}"/>
    <cellStyle name="Millares 2 9 5" xfId="2923" xr:uid="{4CFE5E84-76D5-4F38-AC45-236AA6B1A423}"/>
    <cellStyle name="Millares 2 9 6" xfId="1392" xr:uid="{085995B3-6C9E-4AFF-B3BC-82378564FB27}"/>
    <cellStyle name="Millares 3" xfId="163" xr:uid="{00000000-0005-0000-0000-000017010000}"/>
    <cellStyle name="Millares 3 2" xfId="1252" xr:uid="{79C8AB0E-AB5F-4B14-B81C-74E615BD3B9F}"/>
    <cellStyle name="Moneda 10" xfId="164" xr:uid="{00000000-0005-0000-0000-000018010000}"/>
    <cellStyle name="Moneda 10 10" xfId="2222" xr:uid="{C7AAF32F-0141-4179-821C-D516BED1C869}"/>
    <cellStyle name="Moneda 10 11" xfId="2693" xr:uid="{226CDCCE-6B30-4EA3-81A0-0B4CBCA37C2B}"/>
    <cellStyle name="Moneda 10 12" xfId="1293" xr:uid="{C2ABE919-C868-4447-B425-5B4C1998C978}"/>
    <cellStyle name="Moneda 10 2" xfId="165" xr:uid="{00000000-0005-0000-0000-000019010000}"/>
    <cellStyle name="Moneda 10 2 10" xfId="1308" xr:uid="{9EBDE97F-0E2C-4681-A457-9C4518ADCDD8}"/>
    <cellStyle name="Moneda 10 2 2" xfId="166" xr:uid="{00000000-0005-0000-0000-00001A010000}"/>
    <cellStyle name="Moneda 10 2 2 2" xfId="167" xr:uid="{00000000-0005-0000-0000-00001B010000}"/>
    <cellStyle name="Moneda 10 2 2 2 2" xfId="168" xr:uid="{00000000-0005-0000-0000-00001C010000}"/>
    <cellStyle name="Moneda 10 2 2 2 2 2" xfId="547" xr:uid="{00000000-0005-0000-0000-00001D010000}"/>
    <cellStyle name="Moneda 10 2 2 2 2 2 2" xfId="1089" xr:uid="{C71692F7-638A-4F0C-99CB-9953CF01AD41}"/>
    <cellStyle name="Moneda 10 2 2 2 2 2 3" xfId="1721" xr:uid="{7B0107B6-23D9-4633-B0D5-F3872D9C28D2}"/>
    <cellStyle name="Moneda 10 2 2 2 2 3" xfId="818" xr:uid="{A0E4A4CD-FB6E-4DFB-8BDF-DD477FE26DD3}"/>
    <cellStyle name="Moneda 10 2 2 2 2 3 2" xfId="2352" xr:uid="{0A5D11C6-8055-4498-92DE-0AA7A884647B}"/>
    <cellStyle name="Moneda 10 2 2 2 2 4" xfId="2823" xr:uid="{E070E806-81CE-4A7B-8ECE-C5C6BE0C65B2}"/>
    <cellStyle name="Moneda 10 2 2 2 2 5" xfId="1391" xr:uid="{54C48080-4CF8-46D6-9C94-43452DDDA1B0}"/>
    <cellStyle name="Moneda 10 2 2 2 3" xfId="546" xr:uid="{00000000-0005-0000-0000-00001E010000}"/>
    <cellStyle name="Moneda 10 2 2 2 3 2" xfId="1088" xr:uid="{42BE1A53-CE34-4563-A867-D1E333E6D109}"/>
    <cellStyle name="Moneda 10 2 2 2 3 3" xfId="1634" xr:uid="{88961DB0-75F0-40C1-83E4-A924AA4E3395}"/>
    <cellStyle name="Moneda 10 2 2 2 4" xfId="817" xr:uid="{D5B23D6E-6571-43BD-BB07-3818DB74D0EE}"/>
    <cellStyle name="Moneda 10 2 2 2 4 2" xfId="2265" xr:uid="{50B17F71-DFF5-44AB-B3D8-A682A0FAB990}"/>
    <cellStyle name="Moneda 10 2 2 2 5" xfId="2736" xr:uid="{C70E3E4D-89E1-4743-908E-79C44AC3978A}"/>
    <cellStyle name="Moneda 10 2 2 2 6" xfId="1343" xr:uid="{E21EFCC7-656A-4609-9D7F-9AE3B59C7DD9}"/>
    <cellStyle name="Moneda 10 2 2 3" xfId="169" xr:uid="{00000000-0005-0000-0000-00001F010000}"/>
    <cellStyle name="Moneda 10 2 2 3 2" xfId="170" xr:uid="{00000000-0005-0000-0000-000020010000}"/>
    <cellStyle name="Moneda 10 2 2 3 2 2" xfId="549" xr:uid="{00000000-0005-0000-0000-000021010000}"/>
    <cellStyle name="Moneda 10 2 2 3 2 2 2" xfId="1091" xr:uid="{73C96054-3C18-4401-B5B8-B56619AE536C}"/>
    <cellStyle name="Moneda 10 2 2 3 2 2 3" xfId="1745" xr:uid="{03407491-02D1-4F7C-A8CA-3565C61D361B}"/>
    <cellStyle name="Moneda 10 2 2 3 2 3" xfId="820" xr:uid="{97BFB21C-0B06-438A-950A-3EB683546241}"/>
    <cellStyle name="Moneda 10 2 2 3 2 3 2" xfId="2376" xr:uid="{5350EC33-1AD5-46E6-B07B-911939740AE9}"/>
    <cellStyle name="Moneda 10 2 2 3 2 4" xfId="2847" xr:uid="{9C682EE7-417B-4398-A2A7-659A1E655808}"/>
    <cellStyle name="Moneda 10 2 2 3 2 5" xfId="1524" xr:uid="{CF5EAEFC-C045-4C82-9FB6-69E66B09BECE}"/>
    <cellStyle name="Moneda 10 2 2 3 3" xfId="548" xr:uid="{00000000-0005-0000-0000-000022010000}"/>
    <cellStyle name="Moneda 10 2 2 3 3 2" xfId="1090" xr:uid="{7B261287-67A8-4661-872F-8F423DD66F0D}"/>
    <cellStyle name="Moneda 10 2 2 3 3 3" xfId="1658" xr:uid="{167DF8C3-FFDC-4846-8427-11EDB906D453}"/>
    <cellStyle name="Moneda 10 2 2 3 4" xfId="819" xr:uid="{F66DAB16-0065-4530-B4E5-2185F6C2E7DB}"/>
    <cellStyle name="Moneda 10 2 2 3 4 2" xfId="2289" xr:uid="{5C4D6D6D-A3E0-4461-926E-49D083189F57}"/>
    <cellStyle name="Moneda 10 2 2 3 5" xfId="2760" xr:uid="{E741A086-9EC4-431E-87CB-2E9894EA48F6}"/>
    <cellStyle name="Moneda 10 2 2 3 6" xfId="1367" xr:uid="{48F5D09C-E47F-4C92-A383-91F9B0CDCE39}"/>
    <cellStyle name="Moneda 10 2 2 4" xfId="171" xr:uid="{00000000-0005-0000-0000-000023010000}"/>
    <cellStyle name="Moneda 10 2 2 4 2" xfId="550" xr:uid="{00000000-0005-0000-0000-000024010000}"/>
    <cellStyle name="Moneda 10 2 2 4 2 2" xfId="1092" xr:uid="{4A9F5A41-2CF0-43CC-8E19-614ADFC79EF4}"/>
    <cellStyle name="Moneda 10 2 2 4 2 3" xfId="1697" xr:uid="{CE917340-B48B-47F2-83F9-4BA552B84408}"/>
    <cellStyle name="Moneda 10 2 2 4 3" xfId="821" xr:uid="{BA100E97-8BBF-4A61-924B-2A3FD0C68970}"/>
    <cellStyle name="Moneda 10 2 2 4 3 2" xfId="2328" xr:uid="{8502CEF5-6401-4564-91D7-2D2043D175C3}"/>
    <cellStyle name="Moneda 10 2 2 4 4" xfId="2799" xr:uid="{9680D785-B965-4242-81E6-F12CBD71B2D7}"/>
    <cellStyle name="Moneda 10 2 2 4 5" xfId="1483" xr:uid="{0CDF7531-0531-41C2-B714-1F528D317E38}"/>
    <cellStyle name="Moneda 10 2 2 5" xfId="545" xr:uid="{00000000-0005-0000-0000-000025010000}"/>
    <cellStyle name="Moneda 10 2 2 5 2" xfId="1087" xr:uid="{CFBA0E20-D6BA-498F-AE5F-B8AFD7E73664}"/>
    <cellStyle name="Moneda 10 2 2 5 2 2" xfId="2535" xr:uid="{D2B31A63-0273-40AC-8C67-1D7C00778D29}"/>
    <cellStyle name="Moneda 10 2 2 5 3" xfId="3006" xr:uid="{90254889-B028-4BAC-A0A0-36AF1BCC2C48}"/>
    <cellStyle name="Moneda 10 2 2 5 4" xfId="2060" xr:uid="{23D2FABB-834A-4F6E-8226-4D5FFF3A5CCC}"/>
    <cellStyle name="Moneda 10 2 2 6" xfId="816" xr:uid="{05B7AAE6-9473-42EC-A251-2503BBB77BE2}"/>
    <cellStyle name="Moneda 10 2 2 6 2" xfId="1610" xr:uid="{B74F546C-77C2-40AE-A319-86F4AF65774D}"/>
    <cellStyle name="Moneda 10 2 2 7" xfId="2241" xr:uid="{A243E554-B8DD-448F-8A22-BB733357AC33}"/>
    <cellStyle name="Moneda 10 2 2 8" xfId="2712" xr:uid="{694666F3-9B9A-4201-86E3-DC77B1594C87}"/>
    <cellStyle name="Moneda 10 2 2 9" xfId="1319" xr:uid="{CA7782FC-FB8B-49E8-A495-9FA206A93908}"/>
    <cellStyle name="Moneda 10 2 3" xfId="172" xr:uid="{00000000-0005-0000-0000-000026010000}"/>
    <cellStyle name="Moneda 10 2 3 2" xfId="173" xr:uid="{00000000-0005-0000-0000-000027010000}"/>
    <cellStyle name="Moneda 10 2 3 2 2" xfId="174" xr:uid="{00000000-0005-0000-0000-000028010000}"/>
    <cellStyle name="Moneda 10 2 3 2 2 2" xfId="553" xr:uid="{00000000-0005-0000-0000-000029010000}"/>
    <cellStyle name="Moneda 10 2 3 2 2 2 2" xfId="1095" xr:uid="{4FBD27A8-5088-401B-A3C7-8C9299C3396B}"/>
    <cellStyle name="Moneda 10 2 3 2 2 2 3" xfId="1756" xr:uid="{F3836859-829F-4FAF-A229-87540ADF849B}"/>
    <cellStyle name="Moneda 10 2 3 2 2 3" xfId="824" xr:uid="{6DEEF425-1D22-43D8-92B5-A002E97AB629}"/>
    <cellStyle name="Moneda 10 2 3 2 2 3 2" xfId="2387" xr:uid="{A7A74D43-3249-468D-AEB7-41A1BD7D4E0D}"/>
    <cellStyle name="Moneda 10 2 3 2 2 4" xfId="2858" xr:uid="{475C420C-C5E9-42ED-AA9B-206E85566CB2}"/>
    <cellStyle name="Moneda 10 2 3 2 2 5" xfId="1535" xr:uid="{C13BCEA2-5792-4A29-A404-EDF631F59859}"/>
    <cellStyle name="Moneda 10 2 3 2 3" xfId="552" xr:uid="{00000000-0005-0000-0000-00002A010000}"/>
    <cellStyle name="Moneda 10 2 3 2 3 2" xfId="1094" xr:uid="{919199E7-958B-4531-B0F7-4A2AF486F699}"/>
    <cellStyle name="Moneda 10 2 3 2 3 3" xfId="1669" xr:uid="{96339361-C727-4806-81C6-DF98492590C2}"/>
    <cellStyle name="Moneda 10 2 3 2 4" xfId="823" xr:uid="{0C4AC136-B1CF-4567-A247-AF676147BEB1}"/>
    <cellStyle name="Moneda 10 2 3 2 4 2" xfId="2300" xr:uid="{7DD7D837-A191-420C-90C9-9BEF248A4C97}"/>
    <cellStyle name="Moneda 10 2 3 2 5" xfId="2771" xr:uid="{77786B46-AF53-44C2-8586-EE7AD4A5961C}"/>
    <cellStyle name="Moneda 10 2 3 2 6" xfId="1380" xr:uid="{C2858334-A530-4B82-BEB3-A0660ABB4F0F}"/>
    <cellStyle name="Moneda 10 2 3 3" xfId="175" xr:uid="{00000000-0005-0000-0000-00002B010000}"/>
    <cellStyle name="Moneda 10 2 3 3 2" xfId="554" xr:uid="{00000000-0005-0000-0000-00002C010000}"/>
    <cellStyle name="Moneda 10 2 3 3 2 2" xfId="1096" xr:uid="{5C3AB999-EA85-44DE-AE57-C32DEC7362D6}"/>
    <cellStyle name="Moneda 10 2 3 3 2 3" xfId="1710" xr:uid="{B6B1E8A3-E787-4688-BF0B-555246175E7C}"/>
    <cellStyle name="Moneda 10 2 3 3 3" xfId="825" xr:uid="{C1C5D3F4-1090-4D09-8D02-A29B5D8C43B3}"/>
    <cellStyle name="Moneda 10 2 3 3 3 2" xfId="2341" xr:uid="{6D51E614-7280-402D-A16B-5092CAFCCBB8}"/>
    <cellStyle name="Moneda 10 2 3 3 4" xfId="2812" xr:uid="{D8B18BC8-5E8B-4E6D-9DB5-93F3431E6A97}"/>
    <cellStyle name="Moneda 10 2 3 3 5" xfId="1496" xr:uid="{3FBD8EFC-98DF-496A-98BA-2F515FC65052}"/>
    <cellStyle name="Moneda 10 2 3 4" xfId="551" xr:uid="{00000000-0005-0000-0000-00002D010000}"/>
    <cellStyle name="Moneda 10 2 3 4 2" xfId="1093" xr:uid="{B1E3EC91-12B5-4225-A60C-D62705A8EC1F}"/>
    <cellStyle name="Moneda 10 2 3 4 2 2" xfId="2546" xr:uid="{0F65C2D5-B980-48BE-8E6A-C1DAEA4B0BBD}"/>
    <cellStyle name="Moneda 10 2 3 4 3" xfId="3017" xr:uid="{78F51598-C820-409E-9D13-6EA3E94B6A2C}"/>
    <cellStyle name="Moneda 10 2 3 4 4" xfId="2071" xr:uid="{D3EAB6E3-562D-4473-ACBC-2E0A90608805}"/>
    <cellStyle name="Moneda 10 2 3 5" xfId="822" xr:uid="{C3C3DB81-983E-4EA5-B50D-E61E3F15FE05}"/>
    <cellStyle name="Moneda 10 2 3 5 2" xfId="1623" xr:uid="{CC6118C1-6046-4909-AC27-4FBFCABDB001}"/>
    <cellStyle name="Moneda 10 2 3 6" xfId="2254" xr:uid="{2D1F8576-F009-40F3-AFB8-CD8E78D856A5}"/>
    <cellStyle name="Moneda 10 2 3 7" xfId="2725" xr:uid="{A48C8258-D12C-4355-A37E-D67D0F4B21B1}"/>
    <cellStyle name="Moneda 10 2 3 8" xfId="1332" xr:uid="{94BDC452-FAAB-4DB7-AA0A-B1606D56F9C2}"/>
    <cellStyle name="Moneda 10 2 4" xfId="176" xr:uid="{00000000-0005-0000-0000-00002E010000}"/>
    <cellStyle name="Moneda 10 2 4 2" xfId="177" xr:uid="{00000000-0005-0000-0000-00002F010000}"/>
    <cellStyle name="Moneda 10 2 4 2 2" xfId="556" xr:uid="{00000000-0005-0000-0000-000030010000}"/>
    <cellStyle name="Moneda 10 2 4 2 2 2" xfId="1098" xr:uid="{7A401E33-C576-4F9F-B880-49A499229DAF}"/>
    <cellStyle name="Moneda 10 2 4 2 2 3" xfId="1734" xr:uid="{27B18AEE-A60F-427B-B45F-769279028A1B}"/>
    <cellStyle name="Moneda 10 2 4 2 3" xfId="827" xr:uid="{4A3AFB68-3CD7-4454-A5FD-056BCD4F49A1}"/>
    <cellStyle name="Moneda 10 2 4 2 3 2" xfId="2365" xr:uid="{78363753-310E-4627-A9C2-69DCAB064B8E}"/>
    <cellStyle name="Moneda 10 2 4 2 4" xfId="2836" xr:uid="{A6006122-A758-48D5-A874-6DF295A0D56C}"/>
    <cellStyle name="Moneda 10 2 4 2 5" xfId="1513" xr:uid="{8C862071-B403-4488-ADC2-860896DA32E2}"/>
    <cellStyle name="Moneda 10 2 4 3" xfId="555" xr:uid="{00000000-0005-0000-0000-000031010000}"/>
    <cellStyle name="Moneda 10 2 4 3 2" xfId="1097" xr:uid="{E7F0BC74-0514-43A0-BF1F-3628809E7D1E}"/>
    <cellStyle name="Moneda 10 2 4 3 2 2" xfId="2561" xr:uid="{01F48BFC-F6DE-4844-9EA4-7B13819B03CC}"/>
    <cellStyle name="Moneda 10 2 4 3 3" xfId="3032" xr:uid="{E592CCFE-D558-40A9-B2E9-B7D63223B47A}"/>
    <cellStyle name="Moneda 10 2 4 3 4" xfId="2086" xr:uid="{B9C89C4A-3AFE-46D6-9487-30B4297079D7}"/>
    <cellStyle name="Moneda 10 2 4 4" xfId="826" xr:uid="{18151D1B-2567-4092-B58C-F11AB7AF5A23}"/>
    <cellStyle name="Moneda 10 2 4 4 2" xfId="1647" xr:uid="{04DFB3C2-89C7-4470-B079-1CD14D8C6BB1}"/>
    <cellStyle name="Moneda 10 2 4 5" xfId="2278" xr:uid="{13FC9BBB-DB04-4AD4-8894-EA52738D1862}"/>
    <cellStyle name="Moneda 10 2 4 6" xfId="2749" xr:uid="{1800127A-62A7-4657-A99C-77DC3752E441}"/>
    <cellStyle name="Moneda 10 2 4 7" xfId="1356" xr:uid="{1E51308C-FDC3-4AA0-9F41-81F15D245FDD}"/>
    <cellStyle name="Moneda 10 2 5" xfId="178" xr:uid="{00000000-0005-0000-0000-000032010000}"/>
    <cellStyle name="Moneda 10 2 5 2" xfId="557" xr:uid="{00000000-0005-0000-0000-000033010000}"/>
    <cellStyle name="Moneda 10 2 5 2 2" xfId="1099" xr:uid="{607BCBB6-476B-42B1-BEC2-A27952618BA2}"/>
    <cellStyle name="Moneda 10 2 5 2 2 2" xfId="2576" xr:uid="{DE313275-1C13-48BE-A4B4-279318E5E6AC}"/>
    <cellStyle name="Moneda 10 2 5 2 3" xfId="3047" xr:uid="{97C649E5-4FA5-4A66-8593-63E17FFACC6E}"/>
    <cellStyle name="Moneda 10 2 5 2 4" xfId="2101" xr:uid="{A0015EAB-CEE3-4F4A-952F-7385581F7E47}"/>
    <cellStyle name="Moneda 10 2 5 3" xfId="828" xr:uid="{C377B896-3510-45A3-A38E-DCE073306E50}"/>
    <cellStyle name="Moneda 10 2 5 3 2" xfId="1686" xr:uid="{885D2FCF-8C55-4AC7-A1B8-0A91129C935E}"/>
    <cellStyle name="Moneda 10 2 5 4" xfId="2317" xr:uid="{49AECEF7-AFA0-4BEC-9D20-7A65FA8721A6}"/>
    <cellStyle name="Moneda 10 2 5 5" xfId="2788" xr:uid="{08DF1184-BC88-4BCB-8EDF-EB788879427C}"/>
    <cellStyle name="Moneda 10 2 5 6" xfId="1472" xr:uid="{016E8528-B91B-4646-BAC7-71F64F1B67D5}"/>
    <cellStyle name="Moneda 10 2 6" xfId="544" xr:uid="{00000000-0005-0000-0000-000034010000}"/>
    <cellStyle name="Moneda 10 2 6 2" xfId="1086" xr:uid="{78CB2084-E42E-476C-856E-0E79FA64CF25}"/>
    <cellStyle name="Moneda 10 2 6 2 2" xfId="2524" xr:uid="{B13EFC9F-5C44-408A-AFB1-B0A37FB6BA06}"/>
    <cellStyle name="Moneda 10 2 6 3" xfId="2995" xr:uid="{B150D2CA-9B35-4179-9047-5EA2489912BC}"/>
    <cellStyle name="Moneda 10 2 6 4" xfId="2049" xr:uid="{2EFB4D4D-FBDC-4C70-9244-473EE9336621}"/>
    <cellStyle name="Moneda 10 2 7" xfId="815" xr:uid="{33D44CDB-050E-4A91-9B56-B239B199BDFC}"/>
    <cellStyle name="Moneda 10 2 7 2" xfId="1599" xr:uid="{6110AA5D-4435-4809-87AF-BCAC70B4F8D6}"/>
    <cellStyle name="Moneda 10 2 8" xfId="2230" xr:uid="{506B9FED-2490-4FED-A02A-F4D4F8902EA4}"/>
    <cellStyle name="Moneda 10 2 9" xfId="2701" xr:uid="{4734C16C-1A8F-4C55-BAEE-4EF37405148C}"/>
    <cellStyle name="Moneda 10 3" xfId="179" xr:uid="{00000000-0005-0000-0000-000035010000}"/>
    <cellStyle name="Moneda 10 3 10" xfId="1296" xr:uid="{7E52402F-3168-4F47-9574-4BAF54BFB563}"/>
    <cellStyle name="Moneda 10 3 2" xfId="180" xr:uid="{00000000-0005-0000-0000-000036010000}"/>
    <cellStyle name="Moneda 10 3 2 2" xfId="181" xr:uid="{00000000-0005-0000-0000-000037010000}"/>
    <cellStyle name="Moneda 10 3 2 2 2" xfId="182" xr:uid="{00000000-0005-0000-0000-000038010000}"/>
    <cellStyle name="Moneda 10 3 2 2 2 2" xfId="561" xr:uid="{00000000-0005-0000-0000-000039010000}"/>
    <cellStyle name="Moneda 10 3 2 2 2 2 2" xfId="1103" xr:uid="{D4A2811D-5FCE-4A8A-A14A-18EC0C25CA65}"/>
    <cellStyle name="Moneda 10 3 2 2 2 2 3" xfId="1716" xr:uid="{790D9D6F-DA9F-4FB7-B191-CDBFDAE9D86C}"/>
    <cellStyle name="Moneda 10 3 2 2 2 3" xfId="832" xr:uid="{BE85F0DC-4F5B-4979-9F35-1F949B93DD52}"/>
    <cellStyle name="Moneda 10 3 2 2 2 3 2" xfId="2347" xr:uid="{15D06B7B-26CF-4DA8-A6EA-81725873625A}"/>
    <cellStyle name="Moneda 10 3 2 2 2 4" xfId="2818" xr:uid="{14683E70-D341-4F10-8C42-A645C7498569}"/>
    <cellStyle name="Moneda 10 3 2 2 2 5" xfId="1386" xr:uid="{BC577AB8-437A-437F-A2BC-470CDDD76230}"/>
    <cellStyle name="Moneda 10 3 2 2 3" xfId="560" xr:uid="{00000000-0005-0000-0000-00003A010000}"/>
    <cellStyle name="Moneda 10 3 2 2 3 2" xfId="1102" xr:uid="{FC605626-4FD5-4185-8F4F-12CF7AB772DD}"/>
    <cellStyle name="Moneda 10 3 2 2 3 3" xfId="1629" xr:uid="{351C41A9-C434-4036-AE11-5EAEDC3C0A01}"/>
    <cellStyle name="Moneda 10 3 2 2 4" xfId="831" xr:uid="{0F3838EB-B405-4736-88C3-8FA237185C53}"/>
    <cellStyle name="Moneda 10 3 2 2 4 2" xfId="2260" xr:uid="{2A333EA9-EF5A-438B-BE78-561E3C2ABD3A}"/>
    <cellStyle name="Moneda 10 3 2 2 5" xfId="2731" xr:uid="{E0ED7A95-BA64-4F37-AA6C-1DD04C468DCC}"/>
    <cellStyle name="Moneda 10 3 2 2 6" xfId="1338" xr:uid="{4C976C78-D518-4B0F-892D-91866A963C28}"/>
    <cellStyle name="Moneda 10 3 2 3" xfId="183" xr:uid="{00000000-0005-0000-0000-00003B010000}"/>
    <cellStyle name="Moneda 10 3 2 3 2" xfId="184" xr:uid="{00000000-0005-0000-0000-00003C010000}"/>
    <cellStyle name="Moneda 10 3 2 3 2 2" xfId="563" xr:uid="{00000000-0005-0000-0000-00003D010000}"/>
    <cellStyle name="Moneda 10 3 2 3 2 2 2" xfId="1105" xr:uid="{94AC070C-172B-437C-9828-2EED91323803}"/>
    <cellStyle name="Moneda 10 3 2 3 2 2 3" xfId="1740" xr:uid="{C2902D85-3A6C-48A0-A54A-6CB43F860340}"/>
    <cellStyle name="Moneda 10 3 2 3 2 3" xfId="834" xr:uid="{13EFB99E-A99F-4D9A-81BD-3F8F586747AB}"/>
    <cellStyle name="Moneda 10 3 2 3 2 3 2" xfId="2371" xr:uid="{E36E5915-3A07-4BBA-AE8B-1E880FB3BBE3}"/>
    <cellStyle name="Moneda 10 3 2 3 2 4" xfId="2842" xr:uid="{8C5172DF-F033-47A7-81ED-4BD012E90039}"/>
    <cellStyle name="Moneda 10 3 2 3 2 5" xfId="1519" xr:uid="{0F5F3239-609F-4A33-87C7-22EA41728D8F}"/>
    <cellStyle name="Moneda 10 3 2 3 3" xfId="562" xr:uid="{00000000-0005-0000-0000-00003E010000}"/>
    <cellStyle name="Moneda 10 3 2 3 3 2" xfId="1104" xr:uid="{B5895F17-B61D-4030-9FB3-D1B507D94DC7}"/>
    <cellStyle name="Moneda 10 3 2 3 3 3" xfId="1653" xr:uid="{0CB51D2F-347F-4774-9020-86BDDBBB25CC}"/>
    <cellStyle name="Moneda 10 3 2 3 4" xfId="833" xr:uid="{12DED411-191F-452C-BDD9-802BAA5E8E02}"/>
    <cellStyle name="Moneda 10 3 2 3 4 2" xfId="2284" xr:uid="{C08C2BB4-1C92-4039-B2D8-170339F582CD}"/>
    <cellStyle name="Moneda 10 3 2 3 5" xfId="2755" xr:uid="{0E4E4716-6265-428C-96D1-969367841C97}"/>
    <cellStyle name="Moneda 10 3 2 3 6" xfId="1362" xr:uid="{E0C0AC1C-D746-4AA5-A93D-58B5A745A07B}"/>
    <cellStyle name="Moneda 10 3 2 4" xfId="185" xr:uid="{00000000-0005-0000-0000-00003F010000}"/>
    <cellStyle name="Moneda 10 3 2 4 2" xfId="564" xr:uid="{00000000-0005-0000-0000-000040010000}"/>
    <cellStyle name="Moneda 10 3 2 4 2 2" xfId="1106" xr:uid="{42A9F506-FEB0-41E7-992A-2F2D57CD3644}"/>
    <cellStyle name="Moneda 10 3 2 4 2 3" xfId="1692" xr:uid="{F68AE858-A0D8-41F6-A45A-63DF4520B956}"/>
    <cellStyle name="Moneda 10 3 2 4 3" xfId="835" xr:uid="{2B7176F1-C7DF-4063-B612-70D338EEE0AE}"/>
    <cellStyle name="Moneda 10 3 2 4 3 2" xfId="2323" xr:uid="{AA4C025B-22D7-4E1C-8479-617BC131DE23}"/>
    <cellStyle name="Moneda 10 3 2 4 4" xfId="2794" xr:uid="{49633B2C-3AB5-49B2-B1F2-3A623FBBA849}"/>
    <cellStyle name="Moneda 10 3 2 4 5" xfId="1478" xr:uid="{FDA4C0E5-6BD0-4C69-83BE-B3C6634696AD}"/>
    <cellStyle name="Moneda 10 3 2 5" xfId="559" xr:uid="{00000000-0005-0000-0000-000041010000}"/>
    <cellStyle name="Moneda 10 3 2 5 2" xfId="1101" xr:uid="{A93AF2E1-E3C7-4BF2-887F-7D58F0026F52}"/>
    <cellStyle name="Moneda 10 3 2 5 2 2" xfId="2530" xr:uid="{5031A171-2CFA-47BF-A38F-786ED0FC254C}"/>
    <cellStyle name="Moneda 10 3 2 5 3" xfId="3001" xr:uid="{40CE3AC7-D4BF-4D38-9CAD-66FDED5C603D}"/>
    <cellStyle name="Moneda 10 3 2 5 4" xfId="2055" xr:uid="{35FAE24F-6059-4CF0-B19A-6D339BB2578F}"/>
    <cellStyle name="Moneda 10 3 2 6" xfId="830" xr:uid="{BD7B7C0C-1850-49A7-9E5A-E0391CAD0514}"/>
    <cellStyle name="Moneda 10 3 2 6 2" xfId="1605" xr:uid="{EEE7C340-666C-43C9-B080-7E9B8E7BCCA0}"/>
    <cellStyle name="Moneda 10 3 2 7" xfId="2236" xr:uid="{948D998C-DC5D-4D30-B5D2-DFCB109ED409}"/>
    <cellStyle name="Moneda 10 3 2 8" xfId="2707" xr:uid="{F4810EBC-0467-4C7E-B1FD-129D31A0E2CE}"/>
    <cellStyle name="Moneda 10 3 2 9" xfId="1314" xr:uid="{69D1D80E-68AA-4AEA-A402-D5291706B0E3}"/>
    <cellStyle name="Moneda 10 3 3" xfId="186" xr:uid="{00000000-0005-0000-0000-000042010000}"/>
    <cellStyle name="Moneda 10 3 3 2" xfId="187" xr:uid="{00000000-0005-0000-0000-000043010000}"/>
    <cellStyle name="Moneda 10 3 3 2 2" xfId="188" xr:uid="{00000000-0005-0000-0000-000044010000}"/>
    <cellStyle name="Moneda 10 3 3 2 2 2" xfId="567" xr:uid="{00000000-0005-0000-0000-000045010000}"/>
    <cellStyle name="Moneda 10 3 3 2 2 2 2" xfId="1109" xr:uid="{6B3926FF-B882-474C-A77C-AEC2B124F781}"/>
    <cellStyle name="Moneda 10 3 3 2 2 2 3" xfId="1751" xr:uid="{3E289462-E8A8-4151-B4BD-A61901FC1A93}"/>
    <cellStyle name="Moneda 10 3 3 2 2 3" xfId="838" xr:uid="{5051EE4B-5582-41FA-9DC4-8B77A04686A5}"/>
    <cellStyle name="Moneda 10 3 3 2 2 3 2" xfId="2382" xr:uid="{E05DC893-170A-4EB3-A526-FD7314C2FE3D}"/>
    <cellStyle name="Moneda 10 3 3 2 2 4" xfId="2853" xr:uid="{AAE6A5C2-C384-4341-8074-F78CF9879981}"/>
    <cellStyle name="Moneda 10 3 3 2 2 5" xfId="1530" xr:uid="{5D2E9141-2873-4767-B342-1B6CD9FAE359}"/>
    <cellStyle name="Moneda 10 3 3 2 3" xfId="566" xr:uid="{00000000-0005-0000-0000-000046010000}"/>
    <cellStyle name="Moneda 10 3 3 2 3 2" xfId="1108" xr:uid="{2F582A96-D751-4796-93FA-717285827706}"/>
    <cellStyle name="Moneda 10 3 3 2 3 3" xfId="1664" xr:uid="{675F8F00-5F36-4083-9025-439E540D7731}"/>
    <cellStyle name="Moneda 10 3 3 2 4" xfId="837" xr:uid="{4792C308-ABD6-4E5B-A42B-42F0E18F6161}"/>
    <cellStyle name="Moneda 10 3 3 2 4 2" xfId="2295" xr:uid="{6BD65BDE-A0A9-499F-B3E5-09ACABC1626B}"/>
    <cellStyle name="Moneda 10 3 3 2 5" xfId="2766" xr:uid="{4F8D6051-F56A-409F-B629-0440B73DFD9B}"/>
    <cellStyle name="Moneda 10 3 3 2 6" xfId="1375" xr:uid="{8437B1CD-F629-4C13-8271-CCDFAF63922F}"/>
    <cellStyle name="Moneda 10 3 3 3" xfId="189" xr:uid="{00000000-0005-0000-0000-000047010000}"/>
    <cellStyle name="Moneda 10 3 3 3 2" xfId="568" xr:uid="{00000000-0005-0000-0000-000048010000}"/>
    <cellStyle name="Moneda 10 3 3 3 2 2" xfId="1110" xr:uid="{8AFA5FA1-C15C-4A32-A3BF-666EA7591451}"/>
    <cellStyle name="Moneda 10 3 3 3 2 3" xfId="1705" xr:uid="{A29A1758-11FF-4559-BF08-57D950129C76}"/>
    <cellStyle name="Moneda 10 3 3 3 3" xfId="839" xr:uid="{46AF852B-4F71-4965-9694-9CE964CA38B5}"/>
    <cellStyle name="Moneda 10 3 3 3 3 2" xfId="2336" xr:uid="{6C852A10-47C0-43C6-8683-D2273B053814}"/>
    <cellStyle name="Moneda 10 3 3 3 4" xfId="2807" xr:uid="{012B1B95-9BA6-4B67-A29E-B78D658D2BDD}"/>
    <cellStyle name="Moneda 10 3 3 3 5" xfId="1491" xr:uid="{6288D4D0-797C-4B04-A890-839F09922FE8}"/>
    <cellStyle name="Moneda 10 3 3 4" xfId="565" xr:uid="{00000000-0005-0000-0000-000049010000}"/>
    <cellStyle name="Moneda 10 3 3 4 2" xfId="1107" xr:uid="{1306E1AE-CBEB-4006-83E3-B16080568E31}"/>
    <cellStyle name="Moneda 10 3 3 4 2 2" xfId="2541" xr:uid="{12FC9D10-49D2-4EAB-8231-E711378F09F2}"/>
    <cellStyle name="Moneda 10 3 3 4 3" xfId="3012" xr:uid="{23F6F0FD-BD4B-458E-A9BD-15291609A6DB}"/>
    <cellStyle name="Moneda 10 3 3 4 4" xfId="2066" xr:uid="{D4F3FC21-6C9F-4EEE-AC89-DBDF3A67E00A}"/>
    <cellStyle name="Moneda 10 3 3 5" xfId="836" xr:uid="{45D3EFF2-04A0-4AE8-BAEC-602DA9BFA7D5}"/>
    <cellStyle name="Moneda 10 3 3 5 2" xfId="1618" xr:uid="{7BCE0171-694A-4D37-9353-FCB28A4744EF}"/>
    <cellStyle name="Moneda 10 3 3 6" xfId="2249" xr:uid="{3576C95B-6964-44EA-AD5F-7344BE1073E4}"/>
    <cellStyle name="Moneda 10 3 3 7" xfId="2720" xr:uid="{59B87D82-D030-4956-95E3-516B705A51A6}"/>
    <cellStyle name="Moneda 10 3 3 8" xfId="1327" xr:uid="{AFEF5B2D-1C11-4930-8FAE-2A19BA0DC0F1}"/>
    <cellStyle name="Moneda 10 3 4" xfId="190" xr:uid="{00000000-0005-0000-0000-00004A010000}"/>
    <cellStyle name="Moneda 10 3 4 2" xfId="191" xr:uid="{00000000-0005-0000-0000-00004B010000}"/>
    <cellStyle name="Moneda 10 3 4 2 2" xfId="570" xr:uid="{00000000-0005-0000-0000-00004C010000}"/>
    <cellStyle name="Moneda 10 3 4 2 2 2" xfId="1112" xr:uid="{415D7330-396E-46A9-AFFA-6930E99280E1}"/>
    <cellStyle name="Moneda 10 3 4 2 2 3" xfId="1729" xr:uid="{FC58E583-DAC1-4E1F-8A5F-382E55686BA0}"/>
    <cellStyle name="Moneda 10 3 4 2 3" xfId="841" xr:uid="{CAC06F8A-1B74-4492-8097-73FFD4A6F50A}"/>
    <cellStyle name="Moneda 10 3 4 2 3 2" xfId="2360" xr:uid="{1330F21F-638C-4DC2-AC80-340CB0032BD4}"/>
    <cellStyle name="Moneda 10 3 4 2 4" xfId="2831" xr:uid="{50D52B05-CC5D-4650-A735-7E9B24D45A2D}"/>
    <cellStyle name="Moneda 10 3 4 2 5" xfId="1508" xr:uid="{98BB63BE-2EA5-4491-BADD-AEF70F5F9254}"/>
    <cellStyle name="Moneda 10 3 4 3" xfId="569" xr:uid="{00000000-0005-0000-0000-00004D010000}"/>
    <cellStyle name="Moneda 10 3 4 3 2" xfId="1111" xr:uid="{4F1ADE94-00B0-43AA-9AE6-7A61BBECD394}"/>
    <cellStyle name="Moneda 10 3 4 3 2 2" xfId="2556" xr:uid="{68D025D3-BA62-4723-AF92-3BED191B96B2}"/>
    <cellStyle name="Moneda 10 3 4 3 3" xfId="3027" xr:uid="{98ABD682-44A7-43BA-832B-23F93CEF9BAA}"/>
    <cellStyle name="Moneda 10 3 4 3 4" xfId="2081" xr:uid="{6ED8336E-5A3A-4E82-A6C3-80C8655DD668}"/>
    <cellStyle name="Moneda 10 3 4 4" xfId="840" xr:uid="{86DD5D8A-37BF-404A-A45C-0D471C7CF0EB}"/>
    <cellStyle name="Moneda 10 3 4 4 2" xfId="1642" xr:uid="{2DB30FAF-D024-46A7-A925-C672B173D34E}"/>
    <cellStyle name="Moneda 10 3 4 5" xfId="2273" xr:uid="{9066416C-5EE7-4D68-87CF-9E152509C42F}"/>
    <cellStyle name="Moneda 10 3 4 6" xfId="2744" xr:uid="{EE470ED8-E4D8-4EF2-B4D3-DF7D8F06205A}"/>
    <cellStyle name="Moneda 10 3 4 7" xfId="1351" xr:uid="{C0924FE3-458A-420A-934E-F97382946310}"/>
    <cellStyle name="Moneda 10 3 5" xfId="192" xr:uid="{00000000-0005-0000-0000-00004E010000}"/>
    <cellStyle name="Moneda 10 3 5 2" xfId="571" xr:uid="{00000000-0005-0000-0000-00004F010000}"/>
    <cellStyle name="Moneda 10 3 5 2 2" xfId="1113" xr:uid="{BC792357-5A45-4B03-A29B-7DA6F54C6DFC}"/>
    <cellStyle name="Moneda 10 3 5 2 2 2" xfId="2571" xr:uid="{4F406023-FA78-4F2D-AFF5-025589E42499}"/>
    <cellStyle name="Moneda 10 3 5 2 3" xfId="3042" xr:uid="{029677E1-C977-45AC-B9D1-7C2D7B00A22F}"/>
    <cellStyle name="Moneda 10 3 5 2 4" xfId="2096" xr:uid="{677E57B4-C09F-4CD9-8A86-478876F7E0D3}"/>
    <cellStyle name="Moneda 10 3 5 3" xfId="842" xr:uid="{97D52C2E-37AF-4047-B345-6B2C1D4B331E}"/>
    <cellStyle name="Moneda 10 3 5 3 2" xfId="1681" xr:uid="{C7F4CDAC-C345-4C14-9492-A711CEAE9C1F}"/>
    <cellStyle name="Moneda 10 3 5 4" xfId="2312" xr:uid="{AD845D29-6E47-4692-8480-4E4E04B15354}"/>
    <cellStyle name="Moneda 10 3 5 5" xfId="2783" xr:uid="{560BB420-65E4-4522-8AB2-AC25F40D72E9}"/>
    <cellStyle name="Moneda 10 3 5 6" xfId="1467" xr:uid="{A5CF5960-7AE7-4787-AB55-53ED749D374B}"/>
    <cellStyle name="Moneda 10 3 6" xfId="558" xr:uid="{00000000-0005-0000-0000-000050010000}"/>
    <cellStyle name="Moneda 10 3 6 2" xfId="1100" xr:uid="{1FFA160E-B089-47A7-8202-87D165306A28}"/>
    <cellStyle name="Moneda 10 3 6 2 2" xfId="2519" xr:uid="{E04C18AC-94E2-432B-BA04-7E2CE03328EE}"/>
    <cellStyle name="Moneda 10 3 6 3" xfId="2990" xr:uid="{44C6721C-3882-472A-8BF9-2C793290CB94}"/>
    <cellStyle name="Moneda 10 3 6 4" xfId="2044" xr:uid="{35BF61BB-F49D-45FE-B69C-D321F3986760}"/>
    <cellStyle name="Moneda 10 3 7" xfId="829" xr:uid="{BCC8A9AD-AA3C-4805-AB97-23276C44D48A}"/>
    <cellStyle name="Moneda 10 3 7 2" xfId="1594" xr:uid="{51E1A123-CFE2-4AF2-B31A-63842B75983C}"/>
    <cellStyle name="Moneda 10 3 8" xfId="2225" xr:uid="{6E45D044-CD80-4599-8212-45DD1AE482D1}"/>
    <cellStyle name="Moneda 10 3 9" xfId="2696" xr:uid="{B7FC71ED-7348-4DF2-99B5-2F3162C5D599}"/>
    <cellStyle name="Moneda 10 4" xfId="193" xr:uid="{00000000-0005-0000-0000-000051010000}"/>
    <cellStyle name="Moneda 10 4 2" xfId="194" xr:uid="{00000000-0005-0000-0000-000052010000}"/>
    <cellStyle name="Moneda 10 4 2 2" xfId="195" xr:uid="{00000000-0005-0000-0000-000053010000}"/>
    <cellStyle name="Moneda 10 4 2 2 2" xfId="574" xr:uid="{00000000-0005-0000-0000-000054010000}"/>
    <cellStyle name="Moneda 10 4 2 2 2 2" xfId="1116" xr:uid="{9772C900-E784-40C4-845F-EE24BFB3066D}"/>
    <cellStyle name="Moneda 10 4 2 2 2 3" xfId="1713" xr:uid="{745BEE8A-DF70-4086-8CA2-E87070B7B20C}"/>
    <cellStyle name="Moneda 10 4 2 2 3" xfId="845" xr:uid="{80934EAD-D397-42D0-9DB9-B36AC83CD544}"/>
    <cellStyle name="Moneda 10 4 2 2 3 2" xfId="2344" xr:uid="{667AE98C-D58F-467A-8864-F6D48D0CE958}"/>
    <cellStyle name="Moneda 10 4 2 2 4" xfId="2815" xr:uid="{337CD78C-3594-416F-9EA0-DDB7EED3469B}"/>
    <cellStyle name="Moneda 10 4 2 2 5" xfId="1383" xr:uid="{CA7C0A36-C3D9-462B-B834-B4243F15FF69}"/>
    <cellStyle name="Moneda 10 4 2 3" xfId="573" xr:uid="{00000000-0005-0000-0000-000055010000}"/>
    <cellStyle name="Moneda 10 4 2 3 2" xfId="1115" xr:uid="{88D6733A-331B-42FF-9549-7278BD202287}"/>
    <cellStyle name="Moneda 10 4 2 3 3" xfId="1626" xr:uid="{6A0250C2-BDEB-40E3-B93B-C10E7DB50BCD}"/>
    <cellStyle name="Moneda 10 4 2 4" xfId="844" xr:uid="{1FE85495-10FF-4287-ADBC-E5C1C2F8FAB9}"/>
    <cellStyle name="Moneda 10 4 2 4 2" xfId="2257" xr:uid="{F90E23C0-ECBD-46D1-9B0C-E3344D92BBDD}"/>
    <cellStyle name="Moneda 10 4 2 5" xfId="2728" xr:uid="{E7751320-F88D-4882-AD9B-0083D709074D}"/>
    <cellStyle name="Moneda 10 4 2 6" xfId="1335" xr:uid="{479C63EB-3794-4008-ABED-C3A0D4F86A6E}"/>
    <cellStyle name="Moneda 10 4 3" xfId="196" xr:uid="{00000000-0005-0000-0000-000056010000}"/>
    <cellStyle name="Moneda 10 4 3 2" xfId="197" xr:uid="{00000000-0005-0000-0000-000057010000}"/>
    <cellStyle name="Moneda 10 4 3 2 2" xfId="576" xr:uid="{00000000-0005-0000-0000-000058010000}"/>
    <cellStyle name="Moneda 10 4 3 2 2 2" xfId="1118" xr:uid="{007D7FFA-C407-405B-8845-CDDD7155D589}"/>
    <cellStyle name="Moneda 10 4 3 2 2 3" xfId="1737" xr:uid="{FDF87CCB-DD6D-497C-AB02-197CDF32DC19}"/>
    <cellStyle name="Moneda 10 4 3 2 3" xfId="847" xr:uid="{F050672F-FF7E-4903-9874-A34CE24594E4}"/>
    <cellStyle name="Moneda 10 4 3 2 3 2" xfId="2368" xr:uid="{6D40E60D-E048-4730-9CA5-10C6522CA6F6}"/>
    <cellStyle name="Moneda 10 4 3 2 4" xfId="2839" xr:uid="{A0A1623F-64A4-4351-8DFE-093BF916CB30}"/>
    <cellStyle name="Moneda 10 4 3 2 5" xfId="1516" xr:uid="{3B9AE6AA-2D37-4252-9C5A-CCD223B75342}"/>
    <cellStyle name="Moneda 10 4 3 3" xfId="575" xr:uid="{00000000-0005-0000-0000-000059010000}"/>
    <cellStyle name="Moneda 10 4 3 3 2" xfId="1117" xr:uid="{AC07B2BF-4C70-4004-B438-E449168352AB}"/>
    <cellStyle name="Moneda 10 4 3 3 3" xfId="1650" xr:uid="{1C11451D-4B11-481D-A8B5-FDD7670EF30A}"/>
    <cellStyle name="Moneda 10 4 3 4" xfId="846" xr:uid="{E9A00BB9-92B3-4FC7-8370-0A4E668B0952}"/>
    <cellStyle name="Moneda 10 4 3 4 2" xfId="2281" xr:uid="{355982BD-68B7-4C07-9170-933577BC1508}"/>
    <cellStyle name="Moneda 10 4 3 5" xfId="2752" xr:uid="{C1E5C726-6375-4B1C-A1C2-3E86D6E5AA53}"/>
    <cellStyle name="Moneda 10 4 3 6" xfId="1359" xr:uid="{C14BDD5B-6CB9-4B50-9FB6-99AF7D949903}"/>
    <cellStyle name="Moneda 10 4 4" xfId="198" xr:uid="{00000000-0005-0000-0000-00005A010000}"/>
    <cellStyle name="Moneda 10 4 4 2" xfId="577" xr:uid="{00000000-0005-0000-0000-00005B010000}"/>
    <cellStyle name="Moneda 10 4 4 2 2" xfId="1119" xr:uid="{8E9CA265-3E03-412F-9574-764C54EBBF58}"/>
    <cellStyle name="Moneda 10 4 4 2 3" xfId="1689" xr:uid="{6EB62330-4265-4767-A700-DB88F921755A}"/>
    <cellStyle name="Moneda 10 4 4 3" xfId="848" xr:uid="{72B6264B-07DC-46DD-A148-ECA00CEF6AB1}"/>
    <cellStyle name="Moneda 10 4 4 3 2" xfId="2320" xr:uid="{6B88B48C-480D-4C0B-AD48-16E71980182E}"/>
    <cellStyle name="Moneda 10 4 4 4" xfId="2791" xr:uid="{FCF1ADDC-905E-49ED-92C7-E9BF174A1045}"/>
    <cellStyle name="Moneda 10 4 4 5" xfId="1475" xr:uid="{9DEAF469-F519-45AA-8C44-14B6D0E09F0A}"/>
    <cellStyle name="Moneda 10 4 5" xfId="572" xr:uid="{00000000-0005-0000-0000-00005C010000}"/>
    <cellStyle name="Moneda 10 4 5 2" xfId="1114" xr:uid="{DB3056D1-FC41-43C8-B2EE-490B181E51EF}"/>
    <cellStyle name="Moneda 10 4 5 2 2" xfId="2527" xr:uid="{A83BC8AF-C6B0-48B9-9B0C-8C21C2BD2F6C}"/>
    <cellStyle name="Moneda 10 4 5 3" xfId="2998" xr:uid="{664429AA-0A7F-4EF1-98C7-1A85E0BDCD92}"/>
    <cellStyle name="Moneda 10 4 5 4" xfId="2052" xr:uid="{5DC40EED-345F-465A-9AF4-388B8B5DD7E5}"/>
    <cellStyle name="Moneda 10 4 6" xfId="843" xr:uid="{6DBCD76F-7263-4EBD-9806-B1EEF421B3B6}"/>
    <cellStyle name="Moneda 10 4 6 2" xfId="1602" xr:uid="{8C925BDD-AA58-44EA-B203-2F2B80305D70}"/>
    <cellStyle name="Moneda 10 4 7" xfId="2233" xr:uid="{672B926E-DB6F-41ED-A1E7-1E95813F6F50}"/>
    <cellStyle name="Moneda 10 4 8" xfId="2704" xr:uid="{42A9A61F-3A5A-4CC0-8832-1CF41BD4AF52}"/>
    <cellStyle name="Moneda 10 4 9" xfId="1311" xr:uid="{501DBFB8-E2FD-4B47-98CE-D733D5334E59}"/>
    <cellStyle name="Moneda 10 5" xfId="199" xr:uid="{00000000-0005-0000-0000-00005D010000}"/>
    <cellStyle name="Moneda 10 5 2" xfId="200" xr:uid="{00000000-0005-0000-0000-00005E010000}"/>
    <cellStyle name="Moneda 10 5 2 2" xfId="201" xr:uid="{00000000-0005-0000-0000-00005F010000}"/>
    <cellStyle name="Moneda 10 5 2 2 2" xfId="580" xr:uid="{00000000-0005-0000-0000-000060010000}"/>
    <cellStyle name="Moneda 10 5 2 2 2 2" xfId="1122" xr:uid="{F91D3111-C90B-43E1-A074-3295E74329A1}"/>
    <cellStyle name="Moneda 10 5 2 2 2 3" xfId="1748" xr:uid="{488F39B2-39BB-493B-9ACB-CBBE3EED8847}"/>
    <cellStyle name="Moneda 10 5 2 2 3" xfId="851" xr:uid="{EEC53BB8-4F1C-48B4-BB65-3B9D81490D27}"/>
    <cellStyle name="Moneda 10 5 2 2 3 2" xfId="2379" xr:uid="{ED0F98A3-97D5-477D-8CD5-AA2C41CFB600}"/>
    <cellStyle name="Moneda 10 5 2 2 4" xfId="2850" xr:uid="{90A8C5DE-D137-4DBF-A28D-8E95B07DD1A6}"/>
    <cellStyle name="Moneda 10 5 2 2 5" xfId="1527" xr:uid="{E6CD9A6A-4D82-46A5-BD65-44408C0DEC96}"/>
    <cellStyle name="Moneda 10 5 2 3" xfId="579" xr:uid="{00000000-0005-0000-0000-000061010000}"/>
    <cellStyle name="Moneda 10 5 2 3 2" xfId="1121" xr:uid="{06DA4789-25CC-4A47-A6C9-406CC527D9D9}"/>
    <cellStyle name="Moneda 10 5 2 3 3" xfId="1661" xr:uid="{BB1F7063-73FC-4C65-B824-5DD40AE1CA82}"/>
    <cellStyle name="Moneda 10 5 2 4" xfId="850" xr:uid="{92819649-DA56-4500-91D1-314AD558E03C}"/>
    <cellStyle name="Moneda 10 5 2 4 2" xfId="2292" xr:uid="{53A14EB6-FE14-469F-B4BD-73211BA989C8}"/>
    <cellStyle name="Moneda 10 5 2 5" xfId="2763" xr:uid="{9D1D431B-2684-4B5E-8C78-0CD91F7FC369}"/>
    <cellStyle name="Moneda 10 5 2 6" xfId="1372" xr:uid="{B355B033-B1EC-4493-ADFE-172C0A43E99E}"/>
    <cellStyle name="Moneda 10 5 3" xfId="202" xr:uid="{00000000-0005-0000-0000-000062010000}"/>
    <cellStyle name="Moneda 10 5 3 2" xfId="581" xr:uid="{00000000-0005-0000-0000-000063010000}"/>
    <cellStyle name="Moneda 10 5 3 2 2" xfId="1123" xr:uid="{0272C03E-5D57-4E33-BBA5-8F54D791B11C}"/>
    <cellStyle name="Moneda 10 5 3 2 3" xfId="1702" xr:uid="{5AF5267B-4665-42E0-BBE1-C1628ABE7A8D}"/>
    <cellStyle name="Moneda 10 5 3 3" xfId="852" xr:uid="{E66F3D09-68D0-47F2-AE5D-2EA3121C53A0}"/>
    <cellStyle name="Moneda 10 5 3 3 2" xfId="2333" xr:uid="{050FE7B0-9491-42F6-A563-ABCC61893F8B}"/>
    <cellStyle name="Moneda 10 5 3 4" xfId="2804" xr:uid="{29146324-CDE8-4DC3-9993-C290906CCCB9}"/>
    <cellStyle name="Moneda 10 5 3 5" xfId="1488" xr:uid="{4212FC66-8E26-4983-80D0-C7D4AA0ACF5A}"/>
    <cellStyle name="Moneda 10 5 4" xfId="578" xr:uid="{00000000-0005-0000-0000-000064010000}"/>
    <cellStyle name="Moneda 10 5 4 2" xfId="1120" xr:uid="{DF4869F5-E8CE-4BFC-AFA9-01E285960F4B}"/>
    <cellStyle name="Moneda 10 5 4 2 2" xfId="2538" xr:uid="{5E77468B-5FCF-4CCA-85B0-77284E129C5C}"/>
    <cellStyle name="Moneda 10 5 4 3" xfId="3009" xr:uid="{F0DE0FA8-EFA3-41E0-99A5-15AF98BD0DFC}"/>
    <cellStyle name="Moneda 10 5 4 4" xfId="2063" xr:uid="{9E804B7F-305E-4CD3-98B5-BD60A2B89913}"/>
    <cellStyle name="Moneda 10 5 5" xfId="849" xr:uid="{C90EB948-78D4-47CE-BEE4-23AE2EF1A2E1}"/>
    <cellStyle name="Moneda 10 5 5 2" xfId="1615" xr:uid="{561EB71E-78A1-477E-9B31-9F755AF659EA}"/>
    <cellStyle name="Moneda 10 5 6" xfId="2246" xr:uid="{03C83965-8019-428E-B6C4-99B923501EF7}"/>
    <cellStyle name="Moneda 10 5 7" xfId="2717" xr:uid="{90BC2160-7B7E-4B1D-8107-E2F634ACBBA9}"/>
    <cellStyle name="Moneda 10 5 8" xfId="1324" xr:uid="{E3BBB5E0-C5DD-438F-9F99-7255EB31D8D4}"/>
    <cellStyle name="Moneda 10 6" xfId="203" xr:uid="{00000000-0005-0000-0000-000065010000}"/>
    <cellStyle name="Moneda 10 6 2" xfId="204" xr:uid="{00000000-0005-0000-0000-000066010000}"/>
    <cellStyle name="Moneda 10 6 2 2" xfId="583" xr:uid="{00000000-0005-0000-0000-000067010000}"/>
    <cellStyle name="Moneda 10 6 2 2 2" xfId="1125" xr:uid="{281C7559-9AC9-4CD0-90F9-4E5E652DB749}"/>
    <cellStyle name="Moneda 10 6 2 2 3" xfId="1726" xr:uid="{A6DDD5CD-B745-4968-A6BA-358D385CE6CA}"/>
    <cellStyle name="Moneda 10 6 2 3" xfId="854" xr:uid="{10957997-E854-4DD6-98E1-4D99101A30F5}"/>
    <cellStyle name="Moneda 10 6 2 3 2" xfId="2357" xr:uid="{7A2302EF-FAF1-4045-A41A-6CB0A4A87866}"/>
    <cellStyle name="Moneda 10 6 2 4" xfId="2828" xr:uid="{E1187FD1-FC09-405F-93D3-53F33933E81A}"/>
    <cellStyle name="Moneda 10 6 2 5" xfId="1505" xr:uid="{6C5994B0-B381-4DFE-94F7-7E60C6AF3F86}"/>
    <cellStyle name="Moneda 10 6 3" xfId="582" xr:uid="{00000000-0005-0000-0000-000068010000}"/>
    <cellStyle name="Moneda 10 6 3 2" xfId="1124" xr:uid="{FCEE3BC9-6E79-4E96-8C00-BF04B5D2AACC}"/>
    <cellStyle name="Moneda 10 6 3 2 2" xfId="2553" xr:uid="{7B73A4B9-9670-4803-95A6-5E32E237954B}"/>
    <cellStyle name="Moneda 10 6 3 3" xfId="3024" xr:uid="{A022571E-F383-448B-8273-FEBCCFAAF2E4}"/>
    <cellStyle name="Moneda 10 6 3 4" xfId="2078" xr:uid="{4B69160E-438B-492D-8C1D-80F7F21B8F3E}"/>
    <cellStyle name="Moneda 10 6 4" xfId="853" xr:uid="{6775190D-945F-4143-80C4-4785E570B174}"/>
    <cellStyle name="Moneda 10 6 4 2" xfId="1639" xr:uid="{1F2BFAC6-B73C-4447-B91A-95F4B58BA363}"/>
    <cellStyle name="Moneda 10 6 5" xfId="2270" xr:uid="{23A0B0AD-FBD4-4126-8CE6-F43CD304B530}"/>
    <cellStyle name="Moneda 10 6 6" xfId="2741" xr:uid="{6A7A5389-A50B-4B43-ABC1-6E326B65D4E3}"/>
    <cellStyle name="Moneda 10 6 7" xfId="1348" xr:uid="{9C42F9D9-D0E6-451B-9CAD-304DA6C877BF}"/>
    <cellStyle name="Moneda 10 7" xfId="205" xr:uid="{00000000-0005-0000-0000-000069010000}"/>
    <cellStyle name="Moneda 10 7 2" xfId="584" xr:uid="{00000000-0005-0000-0000-00006A010000}"/>
    <cellStyle name="Moneda 10 7 2 2" xfId="1126" xr:uid="{4A1CB66D-5BBC-4195-8374-5C7F51654E4C}"/>
    <cellStyle name="Moneda 10 7 2 2 2" xfId="2568" xr:uid="{79DE334D-D6F2-4787-AC08-C149390AD599}"/>
    <cellStyle name="Moneda 10 7 2 3" xfId="3039" xr:uid="{1F158D25-A7AD-4E63-8859-2165B33EA58C}"/>
    <cellStyle name="Moneda 10 7 2 4" xfId="2093" xr:uid="{1BCF9A64-AC5C-4AA9-93AA-57FFDA82FEBF}"/>
    <cellStyle name="Moneda 10 7 3" xfId="855" xr:uid="{CAA8E028-E1B7-4BDC-84CA-A4E0E51E68AA}"/>
    <cellStyle name="Moneda 10 7 3 2" xfId="1678" xr:uid="{E0698075-C605-4198-9707-D02896C8B160}"/>
    <cellStyle name="Moneda 10 7 4" xfId="2309" xr:uid="{56E564F1-2E7E-4FA8-AE90-DA582A9BCE71}"/>
    <cellStyle name="Moneda 10 7 5" xfId="2780" xr:uid="{3C912BEF-98DB-4CF4-B211-6189AF602748}"/>
    <cellStyle name="Moneda 10 7 6" xfId="1464" xr:uid="{0BE5555E-DAFD-4122-988B-D2E3B727F2BC}"/>
    <cellStyle name="Moneda 10 8" xfId="543" xr:uid="{00000000-0005-0000-0000-00006B010000}"/>
    <cellStyle name="Moneda 10 8 2" xfId="1085" xr:uid="{C18CB954-276F-4988-AA01-C548BDAF2E86}"/>
    <cellStyle name="Moneda 10 8 2 2" xfId="2516" xr:uid="{A90A269A-C806-4964-BBD1-276A7B70EC2C}"/>
    <cellStyle name="Moneda 10 8 3" xfId="2987" xr:uid="{B678D396-DF3D-492D-A6BC-F052752C8F8A}"/>
    <cellStyle name="Moneda 10 8 4" xfId="2041" xr:uid="{8C49CF0E-F8F6-4146-B238-B27904BC8047}"/>
    <cellStyle name="Moneda 10 9" xfId="814" xr:uid="{99ABE1E5-5DE1-4C50-A242-C4A5FCEA08CE}"/>
    <cellStyle name="Moneda 10 9 2" xfId="1591" xr:uid="{3E8A88CC-C0D6-4851-8146-DD68DED05282}"/>
    <cellStyle name="Moneda 2" xfId="206" xr:uid="{00000000-0005-0000-0000-00006C010000}"/>
    <cellStyle name="Moneda 2 2" xfId="207" xr:uid="{00000000-0005-0000-0000-00006D010000}"/>
    <cellStyle name="Moneda 2 2 2" xfId="208" xr:uid="{00000000-0005-0000-0000-00006E010000}"/>
    <cellStyle name="Moneda 2 2 2 2" xfId="1906" xr:uid="{B1B15208-9DCB-4503-9955-46B34C05938A}"/>
    <cellStyle name="Moneda 2 2 2 2 2" xfId="2001" xr:uid="{03724F77-CCA5-4F6A-B34C-710834433429}"/>
    <cellStyle name="Moneda 2 2 2 3" xfId="1963" xr:uid="{FAA51A71-0E02-4521-B3F5-9BEAD3166973}"/>
    <cellStyle name="Moneda 2 2 2 4" xfId="1394" xr:uid="{873E1AA6-74C2-49B2-9989-C29B9A22AFA1}"/>
    <cellStyle name="Moneda 2 2 3" xfId="209" xr:uid="{00000000-0005-0000-0000-00006F010000}"/>
    <cellStyle name="Moneda 2 2 3 2" xfId="1982" xr:uid="{9FD92CB8-6688-4F5E-B1B0-C36FDF033838}"/>
    <cellStyle name="Moneda 2 2 3 3" xfId="1542" xr:uid="{1072C688-7C3D-4614-B040-E6957B3AE6B4}"/>
    <cellStyle name="Moneda 2 2 4" xfId="1925" xr:uid="{5751DC1B-A1C9-433A-ABA7-06795473F68E}"/>
    <cellStyle name="Moneda 2 2 4 2" xfId="2020" xr:uid="{2D8DE464-0D03-4D75-B005-761FC1B5A252}"/>
    <cellStyle name="Moneda 2 2 5" xfId="1944" xr:uid="{9E94C03F-CE62-4C9D-88FA-0BBEBD43F73E}"/>
    <cellStyle name="Moneda 2 2 6" xfId="1854" xr:uid="{36FA4BF0-4B91-4134-94EB-2FE51497CF05}"/>
    <cellStyle name="Moneda 2 2 7" xfId="1282" xr:uid="{ABB9E61C-2A0E-4F4A-AE8F-D4CA14BABCA6}"/>
    <cellStyle name="Moneda 2 3" xfId="210" xr:uid="{00000000-0005-0000-0000-000070010000}"/>
    <cellStyle name="Moneda 2 3 2" xfId="1301" xr:uid="{64AE6689-8583-48CE-BB75-D5B890991DF1}"/>
    <cellStyle name="Moneda 2 4" xfId="1255" xr:uid="{612CC9CC-1620-46CA-9827-D4C1DB1CD4FE}"/>
    <cellStyle name="Moneda 3" xfId="211" xr:uid="{00000000-0005-0000-0000-000071010000}"/>
    <cellStyle name="Moneda 3 2" xfId="212" xr:uid="{00000000-0005-0000-0000-000072010000}"/>
    <cellStyle name="Moneda 3 2 2" xfId="585" xr:uid="{00000000-0005-0000-0000-000073010000}"/>
    <cellStyle name="Moneda 3 2 2 2" xfId="1127" xr:uid="{B9260AFA-6737-42A4-AA92-1138A59D83A3}"/>
    <cellStyle name="Moneda 3 2 3" xfId="856" xr:uid="{F226342E-3552-4694-B48D-939BE9C8F484}"/>
    <cellStyle name="Moneda 3 2 4" xfId="1283" xr:uid="{8CD1C531-A3AA-4AB5-AC21-2DDA4E94A4A4}"/>
    <cellStyle name="Moneda 3 3" xfId="213" xr:uid="{00000000-0005-0000-0000-000074010000}"/>
    <cellStyle name="Moneda 3 3 2" xfId="1302" xr:uid="{A43254BB-5CED-4950-B6A1-82E68FEBC5A2}"/>
    <cellStyle name="Moneda 3 4" xfId="1256" xr:uid="{1FF79F9B-046B-40B6-BAFE-0602CF10006B}"/>
    <cellStyle name="Moneda 4" xfId="214" xr:uid="{00000000-0005-0000-0000-000075010000}"/>
    <cellStyle name="Moneda 4 2" xfId="215" xr:uid="{00000000-0005-0000-0000-000076010000}"/>
    <cellStyle name="Moneda 4 2 2" xfId="216" xr:uid="{00000000-0005-0000-0000-000077010000}"/>
    <cellStyle name="Moneda 4 2 2 2" xfId="1913" xr:uid="{CFE2489B-CFCE-48FF-834E-2D380E9A8135}"/>
    <cellStyle name="Moneda 4 2 2 2 2" xfId="2008" xr:uid="{0F472E6B-FB72-4751-9FC5-E9481A33994A}"/>
    <cellStyle name="Moneda 4 2 2 3" xfId="1970" xr:uid="{F5E583F8-F1BB-488C-9C6D-6C926DD7B7EF}"/>
    <cellStyle name="Moneda 4 2 2 4" xfId="1401" xr:uid="{D8C861D4-AAC0-4C07-B97F-33C692003059}"/>
    <cellStyle name="Moneda 4 2 3" xfId="217" xr:uid="{00000000-0005-0000-0000-000078010000}"/>
    <cellStyle name="Moneda 4 2 3 2" xfId="1989" xr:uid="{0A02EF29-2006-4430-923B-EA4C90436F63}"/>
    <cellStyle name="Moneda 4 2 3 3" xfId="1549" xr:uid="{B6A6C051-7175-418E-821C-CE7810FF03BA}"/>
    <cellStyle name="Moneda 4 2 4" xfId="1932" xr:uid="{C1F54FCE-317C-40D4-BF4A-24D3E70A864F}"/>
    <cellStyle name="Moneda 4 2 4 2" xfId="2027" xr:uid="{8F4F73AB-07BB-4440-8B2C-774A73A4FE39}"/>
    <cellStyle name="Moneda 4 2 5" xfId="1951" xr:uid="{F28B8C71-C162-4B34-B5D3-8AD61AB34F88}"/>
    <cellStyle name="Moneda 4 2 6" xfId="1870" xr:uid="{33AE05A6-7A91-4928-AF3C-2C0013AFE6C3}"/>
    <cellStyle name="Moneda 4 2 7" xfId="1304" xr:uid="{A5FAE3ED-4B25-4632-8822-5FA801D9E2EC}"/>
    <cellStyle name="Moneda 4 3" xfId="218" xr:uid="{00000000-0005-0000-0000-000079010000}"/>
    <cellStyle name="Moneda 4 3 2" xfId="1907" xr:uid="{28B1883E-915E-4CDA-AAB9-C8CCABEAE73A}"/>
    <cellStyle name="Moneda 4 3 2 2" xfId="2002" xr:uid="{278DEE68-1C33-439D-A1C0-AE57067A4F57}"/>
    <cellStyle name="Moneda 4 3 3" xfId="1964" xr:uid="{92A94092-B8FF-4605-A933-AA68B2C34009}"/>
    <cellStyle name="Moneda 4 3 4" xfId="1395" xr:uid="{9831E593-187E-4E5A-A6D6-D958DD71FDF9}"/>
    <cellStyle name="Moneda 4 4" xfId="219" xr:uid="{00000000-0005-0000-0000-00007A010000}"/>
    <cellStyle name="Moneda 4 4 2" xfId="1983" xr:uid="{F7C31A33-61D4-41B8-8687-A6CEF6C3B144}"/>
    <cellStyle name="Moneda 4 4 3" xfId="1543" xr:uid="{CAA247D8-8842-4D1E-8740-26ECC2D55562}"/>
    <cellStyle name="Moneda 4 5" xfId="1926" xr:uid="{10BCFC85-CE7A-480C-99C1-25BBE92B3C53}"/>
    <cellStyle name="Moneda 4 5 2" xfId="2021" xr:uid="{8EB61E0A-B11D-4582-BF50-6666A08346F0}"/>
    <cellStyle name="Moneda 4 6" xfId="1945" xr:uid="{39F7758B-7FBD-48AA-8E4F-A715C6AA4C8A}"/>
    <cellStyle name="Moneda 4 7" xfId="1862" xr:uid="{A59435BD-BAA5-433E-B08D-54C55F7D3736}"/>
    <cellStyle name="Moneda 4 8" xfId="1284" xr:uid="{74D63A36-A291-4F74-A11A-D7D866660CEC}"/>
    <cellStyle name="Moneda 5" xfId="220" xr:uid="{00000000-0005-0000-0000-00007B010000}"/>
    <cellStyle name="Moneda 5 10" xfId="857" xr:uid="{A8AE98B6-82E8-43E3-B7A2-EECC98DFBB6F}"/>
    <cellStyle name="Moneda 5 10 2" xfId="1589" xr:uid="{62C9E294-E4F8-43E0-B8D4-34BA61452831}"/>
    <cellStyle name="Moneda 5 11" xfId="2220" xr:uid="{AA7B72CA-0924-44B9-845C-353BA80CE172}"/>
    <cellStyle name="Moneda 5 12" xfId="2691" xr:uid="{E28C8A50-30F1-49C6-ADF7-B6401F5848F9}"/>
    <cellStyle name="Moneda 5 13" xfId="1285" xr:uid="{428019B0-8F8C-4AC2-B227-1E3A0FD2024C}"/>
    <cellStyle name="Moneda 5 2" xfId="221" xr:uid="{00000000-0005-0000-0000-00007C010000}"/>
    <cellStyle name="Moneda 5 2 10" xfId="2699" xr:uid="{8249D0CA-5387-4CF8-8125-F88A135FCCB2}"/>
    <cellStyle name="Moneda 5 2 11" xfId="1305" xr:uid="{05FD5773-6B02-42D7-B6FD-EB272BA5C5A9}"/>
    <cellStyle name="Moneda 5 2 2" xfId="222" xr:uid="{00000000-0005-0000-0000-00007D010000}"/>
    <cellStyle name="Moneda 5 2 2 2" xfId="223" xr:uid="{00000000-0005-0000-0000-00007E010000}"/>
    <cellStyle name="Moneda 5 2 2 2 2" xfId="224" xr:uid="{00000000-0005-0000-0000-00007F010000}"/>
    <cellStyle name="Moneda 5 2 2 2 2 2" xfId="225" xr:uid="{00000000-0005-0000-0000-000080010000}"/>
    <cellStyle name="Moneda 5 2 2 2 2 2 2" xfId="591" xr:uid="{00000000-0005-0000-0000-000081010000}"/>
    <cellStyle name="Moneda 5 2 2 2 2 2 2 2" xfId="1133" xr:uid="{78F1E27C-3B18-4FBF-BD39-2DB30B789F52}"/>
    <cellStyle name="Moneda 5 2 2 2 2 2 2 3" xfId="1758" xr:uid="{9A708FCA-48B3-4B06-ABE3-386AA17B97F4}"/>
    <cellStyle name="Moneda 5 2 2 2 2 2 3" xfId="862" xr:uid="{4FEE168D-8117-450A-AA6F-368611F2EA9A}"/>
    <cellStyle name="Moneda 5 2 2 2 2 2 3 2" xfId="2389" xr:uid="{447FB636-6736-450A-9CA3-BB9AB5360867}"/>
    <cellStyle name="Moneda 5 2 2 2 2 2 4" xfId="2860" xr:uid="{BFDB3E6C-2844-4BA4-8F40-C0CAD5D68541}"/>
    <cellStyle name="Moneda 5 2 2 2 2 2 5" xfId="1537" xr:uid="{9938A1AF-9E11-42D8-ABF0-D61E969F78C0}"/>
    <cellStyle name="Moneda 5 2 2 2 2 3" xfId="590" xr:uid="{00000000-0005-0000-0000-000082010000}"/>
    <cellStyle name="Moneda 5 2 2 2 2 3 2" xfId="1132" xr:uid="{A7AC78FF-9BB9-4964-8359-E996108C7D7C}"/>
    <cellStyle name="Moneda 5 2 2 2 2 3 3" xfId="1671" xr:uid="{C0109DD4-B982-4F52-A0B2-1F176FD456A1}"/>
    <cellStyle name="Moneda 5 2 2 2 2 4" xfId="861" xr:uid="{E92A15B0-AC40-49E1-9993-782EFCAE2843}"/>
    <cellStyle name="Moneda 5 2 2 2 2 4 2" xfId="2302" xr:uid="{9AD8BA5D-3ACE-44D1-AC43-DD06733FB795}"/>
    <cellStyle name="Moneda 5 2 2 2 2 5" xfId="2773" xr:uid="{B49D1910-421E-4D21-B1D4-3267D47483C7}"/>
    <cellStyle name="Moneda 5 2 2 2 2 6" xfId="1389" xr:uid="{D9EFACE4-B731-4F5A-A5EE-4C72905981D8}"/>
    <cellStyle name="Moneda 5 2 2 2 3" xfId="226" xr:uid="{00000000-0005-0000-0000-000083010000}"/>
    <cellStyle name="Moneda 5 2 2 2 3 2" xfId="592" xr:uid="{00000000-0005-0000-0000-000084010000}"/>
    <cellStyle name="Moneda 5 2 2 2 3 2 2" xfId="1134" xr:uid="{7FD6F263-4717-4A68-A4C6-11A6F03B667A}"/>
    <cellStyle name="Moneda 5 2 2 2 3 2 3" xfId="1719" xr:uid="{4BBE1CC0-3566-4F18-9320-3FE3CE6155A4}"/>
    <cellStyle name="Moneda 5 2 2 2 3 3" xfId="863" xr:uid="{2E980B66-975E-4E73-8955-2C17BDB35A5B}"/>
    <cellStyle name="Moneda 5 2 2 2 3 3 2" xfId="2350" xr:uid="{9F9F0FF5-6AE2-487A-B582-7D11D8013909}"/>
    <cellStyle name="Moneda 5 2 2 2 3 4" xfId="2821" xr:uid="{C332C134-E9CD-4546-B0C3-7D363BEA6A36}"/>
    <cellStyle name="Moneda 5 2 2 2 3 5" xfId="1500" xr:uid="{720CBC27-568C-4E1E-B886-DD37FAA87A5E}"/>
    <cellStyle name="Moneda 5 2 2 2 4" xfId="589" xr:uid="{00000000-0005-0000-0000-000085010000}"/>
    <cellStyle name="Moneda 5 2 2 2 4 2" xfId="1131" xr:uid="{D37D632B-D21C-4F13-97D0-61B965EA064D}"/>
    <cellStyle name="Moneda 5 2 2 2 4 2 2" xfId="2548" xr:uid="{2C64BC08-72E2-4B7D-87FF-95CBA91FCFAB}"/>
    <cellStyle name="Moneda 5 2 2 2 4 3" xfId="3019" xr:uid="{42512107-38EF-4E94-9646-8C3C214CD0DF}"/>
    <cellStyle name="Moneda 5 2 2 2 4 4" xfId="2073" xr:uid="{8C2673C2-C135-4CEF-98B5-B7B4BAEA41A7}"/>
    <cellStyle name="Moneda 5 2 2 2 5" xfId="860" xr:uid="{1D0965F8-23B1-49AA-9DD2-914570F6F3E8}"/>
    <cellStyle name="Moneda 5 2 2 2 5 2" xfId="1632" xr:uid="{95CE6308-EA5D-4D86-87D0-F5EEA07FAD16}"/>
    <cellStyle name="Moneda 5 2 2 2 6" xfId="2263" xr:uid="{829CECB6-A48A-45A2-A424-D123C86A8B59}"/>
    <cellStyle name="Moneda 5 2 2 2 7" xfId="2734" xr:uid="{27352085-93B9-4032-B54F-8C07114B1749}"/>
    <cellStyle name="Moneda 5 2 2 2 8" xfId="1341" xr:uid="{CDB33C56-15DA-4409-9778-4A08AF0D1DE6}"/>
    <cellStyle name="Moneda 5 2 2 3" xfId="227" xr:uid="{00000000-0005-0000-0000-000086010000}"/>
    <cellStyle name="Moneda 5 2 2 3 2" xfId="228" xr:uid="{00000000-0005-0000-0000-000087010000}"/>
    <cellStyle name="Moneda 5 2 2 3 2 2" xfId="594" xr:uid="{00000000-0005-0000-0000-000088010000}"/>
    <cellStyle name="Moneda 5 2 2 3 2 2 2" xfId="1136" xr:uid="{B8B61BB6-9F1F-4CC0-96DA-50EF0556B145}"/>
    <cellStyle name="Moneda 5 2 2 3 2 2 3" xfId="1743" xr:uid="{A473637D-1354-4D79-B067-1774B51349F2}"/>
    <cellStyle name="Moneda 5 2 2 3 2 3" xfId="865" xr:uid="{D2A9FA4B-FE07-4E78-A6F9-1E141244EB3E}"/>
    <cellStyle name="Moneda 5 2 2 3 2 3 2" xfId="2374" xr:uid="{B7AA7278-6EDA-4EA3-98B0-2C61651FF261}"/>
    <cellStyle name="Moneda 5 2 2 3 2 4" xfId="2845" xr:uid="{03EA3C42-BAF7-4D10-AEB9-00EDC0D9DD06}"/>
    <cellStyle name="Moneda 5 2 2 3 2 5" xfId="1522" xr:uid="{C20CF11C-B2F6-4213-BA83-BF1F1F71F023}"/>
    <cellStyle name="Moneda 5 2 2 3 3" xfId="593" xr:uid="{00000000-0005-0000-0000-000089010000}"/>
    <cellStyle name="Moneda 5 2 2 3 3 2" xfId="1135" xr:uid="{66DDA71E-D617-46A2-81FD-0C479C37BD88}"/>
    <cellStyle name="Moneda 5 2 2 3 3 2 2" xfId="2563" xr:uid="{C5FC11BD-EC23-43F0-925B-6874B618B73D}"/>
    <cellStyle name="Moneda 5 2 2 3 3 3" xfId="3034" xr:uid="{D875BE66-BE23-4F5F-9046-80CBB3620CC1}"/>
    <cellStyle name="Moneda 5 2 2 3 3 4" xfId="2088" xr:uid="{AADCB99E-47B5-4A29-AA5D-1B0DFF6B7316}"/>
    <cellStyle name="Moneda 5 2 2 3 4" xfId="864" xr:uid="{1197A793-12FF-41EC-A048-822F658C3B4E}"/>
    <cellStyle name="Moneda 5 2 2 3 4 2" xfId="1656" xr:uid="{04491C51-C11B-4A9C-BA1E-50BDE37D94FB}"/>
    <cellStyle name="Moneda 5 2 2 3 5" xfId="2287" xr:uid="{C20495E1-688D-4F96-A54A-B02684152701}"/>
    <cellStyle name="Moneda 5 2 2 3 6" xfId="2758" xr:uid="{30159F79-0C74-4EDD-BD4D-CD54BD40F714}"/>
    <cellStyle name="Moneda 5 2 2 3 7" xfId="1365" xr:uid="{39019368-C851-45BC-B683-BEB1DBC21B4B}"/>
    <cellStyle name="Moneda 5 2 2 4" xfId="229" xr:uid="{00000000-0005-0000-0000-00008A010000}"/>
    <cellStyle name="Moneda 5 2 2 4 2" xfId="595" xr:uid="{00000000-0005-0000-0000-00008B010000}"/>
    <cellStyle name="Moneda 5 2 2 4 2 2" xfId="1137" xr:uid="{F8E9F3B3-FB86-4087-9DCA-E327F4EB822A}"/>
    <cellStyle name="Moneda 5 2 2 4 2 2 2" xfId="2578" xr:uid="{AA65C821-227A-4230-877D-A794C2CAE8E8}"/>
    <cellStyle name="Moneda 5 2 2 4 2 3" xfId="3049" xr:uid="{02A6C339-059A-4C2D-AD92-72D62181808A}"/>
    <cellStyle name="Moneda 5 2 2 4 2 4" xfId="2103" xr:uid="{176F2CDC-6E98-4B8D-BBF8-F7AAFF185076}"/>
    <cellStyle name="Moneda 5 2 2 4 3" xfId="866" xr:uid="{EB73893C-01C6-423A-96A3-23BAE1DFA0B5}"/>
    <cellStyle name="Moneda 5 2 2 4 3 2" xfId="1695" xr:uid="{A91625F8-94A4-4DD2-A801-C8A661812F2C}"/>
    <cellStyle name="Moneda 5 2 2 4 4" xfId="2326" xr:uid="{21F1D825-1A2E-4EED-90F3-8876F4A21668}"/>
    <cellStyle name="Moneda 5 2 2 4 5" xfId="2797" xr:uid="{AA53972A-6A58-4C44-B168-7BCD13F533B8}"/>
    <cellStyle name="Moneda 5 2 2 4 6" xfId="1481" xr:uid="{4E1E93EA-0188-49E4-9C91-5A06CE7079EE}"/>
    <cellStyle name="Moneda 5 2 2 5" xfId="588" xr:uid="{00000000-0005-0000-0000-00008C010000}"/>
    <cellStyle name="Moneda 5 2 2 5 2" xfId="1130" xr:uid="{967AA4B3-6B3B-4B32-9631-33658EAF8995}"/>
    <cellStyle name="Moneda 5 2 2 5 2 2" xfId="2533" xr:uid="{F7E4F692-0FA8-472D-B684-D53FC2A6104C}"/>
    <cellStyle name="Moneda 5 2 2 5 3" xfId="3004" xr:uid="{1356FABB-83E6-47B3-B2AB-2A6B3ED08539}"/>
    <cellStyle name="Moneda 5 2 2 5 4" xfId="2058" xr:uid="{479B9833-1C7D-4F46-B170-4DAFABF9EC27}"/>
    <cellStyle name="Moneda 5 2 2 6" xfId="859" xr:uid="{953A1F13-89C4-45E7-81E2-9B08F80AAC17}"/>
    <cellStyle name="Moneda 5 2 2 6 2" xfId="1608" xr:uid="{874B85A8-78A3-4A4D-9F37-2EA0285DAAC3}"/>
    <cellStyle name="Moneda 5 2 2 7" xfId="2239" xr:uid="{78AD4F7E-5605-4347-A601-3685CABB0D08}"/>
    <cellStyle name="Moneda 5 2 2 8" xfId="2710" xr:uid="{9F5C4D7D-1A9F-4655-BF63-CF6F5317526E}"/>
    <cellStyle name="Moneda 5 2 2 9" xfId="1317" xr:uid="{14AAE1B1-FB6E-4F63-BAD6-467E52EA02F9}"/>
    <cellStyle name="Moneda 5 2 3" xfId="230" xr:uid="{00000000-0005-0000-0000-00008D010000}"/>
    <cellStyle name="Moneda 5 2 3 2" xfId="231" xr:uid="{00000000-0005-0000-0000-00008E010000}"/>
    <cellStyle name="Moneda 5 2 3 2 2" xfId="232" xr:uid="{00000000-0005-0000-0000-00008F010000}"/>
    <cellStyle name="Moneda 5 2 3 2 2 2" xfId="598" xr:uid="{00000000-0005-0000-0000-000090010000}"/>
    <cellStyle name="Moneda 5 2 3 2 2 2 2" xfId="1140" xr:uid="{516BAC14-73FC-4BE7-B9B4-3B3076E5D14B}"/>
    <cellStyle name="Moneda 5 2 3 2 2 2 3" xfId="1760" xr:uid="{4B36F9EC-1E4C-44BE-B007-0906EF112BD4}"/>
    <cellStyle name="Moneda 5 2 3 2 2 3" xfId="869" xr:uid="{AE39789C-1ADB-4E43-94EE-44AA46BC79CD}"/>
    <cellStyle name="Moneda 5 2 3 2 2 3 2" xfId="2391" xr:uid="{18CCC023-9903-47A2-8E2B-B56CE27C882F}"/>
    <cellStyle name="Moneda 5 2 3 2 2 4" xfId="2862" xr:uid="{1012AB05-EF04-4E80-9B99-CAB33C6D4CE7}"/>
    <cellStyle name="Moneda 5 2 3 2 2 5" xfId="1539" xr:uid="{7D63EAB2-0CAC-470A-A124-5ACE13E65014}"/>
    <cellStyle name="Moneda 5 2 3 2 3" xfId="597" xr:uid="{00000000-0005-0000-0000-000091010000}"/>
    <cellStyle name="Moneda 5 2 3 2 3 2" xfId="1139" xr:uid="{EB7357A3-90F1-462B-A4AF-933D4987DF6D}"/>
    <cellStyle name="Moneda 5 2 3 2 3 2 2" xfId="2565" xr:uid="{BDF2019B-02A6-440F-8CF5-015FC85F0B65}"/>
    <cellStyle name="Moneda 5 2 3 2 3 3" xfId="3036" xr:uid="{A7DF7617-6C34-43C8-9D3C-7CE87EC657EB}"/>
    <cellStyle name="Moneda 5 2 3 2 3 4" xfId="2090" xr:uid="{8DC4AF48-788F-4233-8551-C090961E911C}"/>
    <cellStyle name="Moneda 5 2 3 2 4" xfId="868" xr:uid="{AB80EC75-9BC5-4C0D-994B-6B5C69165FE9}"/>
    <cellStyle name="Moneda 5 2 3 2 4 2" xfId="1673" xr:uid="{EDD29CD0-7DB2-4981-9AB1-6B57BE7693A5}"/>
    <cellStyle name="Moneda 5 2 3 2 5" xfId="2304" xr:uid="{6C2C2AA4-18CD-49C5-B1E2-E2BE22156C87}"/>
    <cellStyle name="Moneda 5 2 3 2 6" xfId="2775" xr:uid="{661DA7D9-70F1-4D30-9EA1-69D8040B0AB7}"/>
    <cellStyle name="Moneda 5 2 3 2 7" xfId="1378" xr:uid="{C8E95B62-11C1-4638-B27E-DF715D578568}"/>
    <cellStyle name="Moneda 5 2 3 3" xfId="233" xr:uid="{00000000-0005-0000-0000-000092010000}"/>
    <cellStyle name="Moneda 5 2 3 3 2" xfId="599" xr:uid="{00000000-0005-0000-0000-000093010000}"/>
    <cellStyle name="Moneda 5 2 3 3 2 2" xfId="1141" xr:uid="{49DCABCB-D915-4525-85B0-80726C55EEAF}"/>
    <cellStyle name="Moneda 5 2 3 3 2 2 2" xfId="2580" xr:uid="{7F34DDD6-0082-4E75-8EE3-D2445FD926EC}"/>
    <cellStyle name="Moneda 5 2 3 3 2 3" xfId="3051" xr:uid="{13EEC0EB-B078-4445-9D54-9428555C0552}"/>
    <cellStyle name="Moneda 5 2 3 3 2 4" xfId="2105" xr:uid="{2580526B-8FFE-4450-9110-78571C3EDAFB}"/>
    <cellStyle name="Moneda 5 2 3 3 3" xfId="870" xr:uid="{91230628-9450-47F9-9B35-CBD8971A4847}"/>
    <cellStyle name="Moneda 5 2 3 3 3 2" xfId="1708" xr:uid="{D664FADB-4A79-4478-9151-D562C2EA8C8F}"/>
    <cellStyle name="Moneda 5 2 3 3 4" xfId="2339" xr:uid="{01892096-23B2-4A09-8861-7FB265145631}"/>
    <cellStyle name="Moneda 5 2 3 3 5" xfId="2810" xr:uid="{5C398402-7484-41B9-B0C5-D8F7CDC58B68}"/>
    <cellStyle name="Moneda 5 2 3 3 6" xfId="1494" xr:uid="{4D8CAD6B-B28B-4B63-9F44-116EC3F28451}"/>
    <cellStyle name="Moneda 5 2 3 4" xfId="596" xr:uid="{00000000-0005-0000-0000-000094010000}"/>
    <cellStyle name="Moneda 5 2 3 4 2" xfId="1138" xr:uid="{F960B9DA-0011-4F19-B5C2-B576D2D860BA}"/>
    <cellStyle name="Moneda 5 2 3 4 2 2" xfId="2550" xr:uid="{C0F58D27-8226-4DD8-A344-0C514DF80E00}"/>
    <cellStyle name="Moneda 5 2 3 4 3" xfId="3021" xr:uid="{3FFE004E-ADA5-49EF-8DD6-9552C80D53F3}"/>
    <cellStyle name="Moneda 5 2 3 4 4" xfId="2075" xr:uid="{BAA921EE-C38D-4873-86E3-BC971BF379BD}"/>
    <cellStyle name="Moneda 5 2 3 5" xfId="867" xr:uid="{E9C4AAE7-4239-465A-9158-C329EF644CC4}"/>
    <cellStyle name="Moneda 5 2 3 5 2" xfId="1621" xr:uid="{461BCCDB-E608-433D-9463-1C4D7F82FD6E}"/>
    <cellStyle name="Moneda 5 2 3 6" xfId="2252" xr:uid="{A1ABC129-9E52-469A-A069-F19CED6CA993}"/>
    <cellStyle name="Moneda 5 2 3 7" xfId="2723" xr:uid="{85F36022-A82F-44B6-8811-99BE9B432379}"/>
    <cellStyle name="Moneda 5 2 3 8" xfId="1330" xr:uid="{DB88EC0D-750C-43DC-9574-6BEC1C11AC2F}"/>
    <cellStyle name="Moneda 5 2 4" xfId="234" xr:uid="{00000000-0005-0000-0000-000095010000}"/>
    <cellStyle name="Moneda 5 2 4 2" xfId="235" xr:uid="{00000000-0005-0000-0000-000096010000}"/>
    <cellStyle name="Moneda 5 2 4 2 2" xfId="601" xr:uid="{00000000-0005-0000-0000-000097010000}"/>
    <cellStyle name="Moneda 5 2 4 2 2 2" xfId="1143" xr:uid="{22A7EE68-4EC5-4654-8C97-997C78B935F2}"/>
    <cellStyle name="Moneda 5 2 4 2 2 3" xfId="1754" xr:uid="{262EDE40-316D-40B8-9EBC-E675D4376783}"/>
    <cellStyle name="Moneda 5 2 4 2 3" xfId="872" xr:uid="{8CB59BFD-BCB3-4360-98F0-1FADA4F5178B}"/>
    <cellStyle name="Moneda 5 2 4 2 3 2" xfId="2385" xr:uid="{1AC49A83-A451-45CD-9DE4-0CC842AA20BF}"/>
    <cellStyle name="Moneda 5 2 4 2 4" xfId="2856" xr:uid="{5131BB7E-DE9B-4853-B6A5-FA3921CE935E}"/>
    <cellStyle name="Moneda 5 2 4 2 5" xfId="1533" xr:uid="{70B9A02C-4368-496C-BDE2-D47F9D330EBC}"/>
    <cellStyle name="Moneda 5 2 4 3" xfId="600" xr:uid="{00000000-0005-0000-0000-000098010000}"/>
    <cellStyle name="Moneda 5 2 4 3 2" xfId="1142" xr:uid="{C482F18E-649C-482C-94A2-4C4706984DAA}"/>
    <cellStyle name="Moneda 5 2 4 3 2 2" xfId="2544" xr:uid="{BB132AB6-F45F-4DAF-A4CB-1D30264ECB76}"/>
    <cellStyle name="Moneda 5 2 4 3 3" xfId="3015" xr:uid="{5967BF3F-4936-403F-BF15-0D2B5E6D2BC6}"/>
    <cellStyle name="Moneda 5 2 4 3 4" xfId="2069" xr:uid="{2F62438D-6C10-4C41-82BF-D7F8C51D4949}"/>
    <cellStyle name="Moneda 5 2 4 4" xfId="871" xr:uid="{B92185D2-7F3E-4604-BF26-69E93E27665C}"/>
    <cellStyle name="Moneda 5 2 4 4 2" xfId="1667" xr:uid="{5B253A67-726B-49EF-83C8-029E895031D0}"/>
    <cellStyle name="Moneda 5 2 4 5" xfId="2298" xr:uid="{55B05E1E-98C4-42EB-87B2-4575D4D78D69}"/>
    <cellStyle name="Moneda 5 2 4 6" xfId="2769" xr:uid="{E383495F-00AD-4D83-81B4-3D99502104E1}"/>
    <cellStyle name="Moneda 5 2 4 7" xfId="1354" xr:uid="{5D44607A-0E86-4B6D-BAA2-421A2A54ACA5}"/>
    <cellStyle name="Moneda 5 2 5" xfId="236" xr:uid="{00000000-0005-0000-0000-000099010000}"/>
    <cellStyle name="Moneda 5 2 5 2" xfId="237" xr:uid="{00000000-0005-0000-0000-00009A010000}"/>
    <cellStyle name="Moneda 5 2 5 2 2" xfId="603" xr:uid="{00000000-0005-0000-0000-00009B010000}"/>
    <cellStyle name="Moneda 5 2 5 2 2 2" xfId="1145" xr:uid="{299B5AB2-526F-49D7-A0F8-CD492D9B264C}"/>
    <cellStyle name="Moneda 5 2 5 2 2 3" xfId="1732" xr:uid="{6E972EFF-3BB7-470E-9C8C-5F43EEF0021C}"/>
    <cellStyle name="Moneda 5 2 5 2 3" xfId="874" xr:uid="{50CB650B-C4E3-43FF-98E6-ABD4CC2ECE0D}"/>
    <cellStyle name="Moneda 5 2 5 2 3 2" xfId="2363" xr:uid="{5703DCC9-787C-4181-A59A-3F6046B18482}"/>
    <cellStyle name="Moneda 5 2 5 2 4" xfId="2834" xr:uid="{25363129-5481-41CE-94DE-C988033E4B7B}"/>
    <cellStyle name="Moneda 5 2 5 2 5" xfId="1511" xr:uid="{D8498A16-449A-4573-A20F-1BE3F64CA0E1}"/>
    <cellStyle name="Moneda 5 2 5 3" xfId="602" xr:uid="{00000000-0005-0000-0000-00009C010000}"/>
    <cellStyle name="Moneda 5 2 5 3 2" xfId="1144" xr:uid="{36FC429A-2903-4219-BECE-965FDD2CCEC5}"/>
    <cellStyle name="Moneda 5 2 5 3 2 2" xfId="2559" xr:uid="{EF072638-F6F0-4EED-B986-08903E209DEF}"/>
    <cellStyle name="Moneda 5 2 5 3 3" xfId="3030" xr:uid="{2276DE3D-1A30-4CC8-9529-C75D08B184F9}"/>
    <cellStyle name="Moneda 5 2 5 3 4" xfId="2084" xr:uid="{61934873-5516-4849-ADB9-02EAA572874E}"/>
    <cellStyle name="Moneda 5 2 5 4" xfId="873" xr:uid="{C48B09B6-E7A4-47BA-8EB9-512CA330B89C}"/>
    <cellStyle name="Moneda 5 2 5 4 2" xfId="1645" xr:uid="{D97DFDDA-B1BB-4582-910C-ECEC1F443C60}"/>
    <cellStyle name="Moneda 5 2 5 5" xfId="2276" xr:uid="{923E40CA-4239-4F81-9FC5-A96159D4CE61}"/>
    <cellStyle name="Moneda 5 2 5 6" xfId="2747" xr:uid="{7B0174E7-97FE-4EE5-AD79-AE91A47D654B}"/>
    <cellStyle name="Moneda 5 2 5 7" xfId="1416" xr:uid="{6FC0C4A5-9FD9-428E-9B09-6A7DE6A8FD2E}"/>
    <cellStyle name="Moneda 5 2 6" xfId="238" xr:uid="{00000000-0005-0000-0000-00009D010000}"/>
    <cellStyle name="Moneda 5 2 6 2" xfId="604" xr:uid="{00000000-0005-0000-0000-00009E010000}"/>
    <cellStyle name="Moneda 5 2 6 2 2" xfId="1146" xr:uid="{63F357EE-3B90-4778-AC48-4A8C7F11E19F}"/>
    <cellStyle name="Moneda 5 2 6 2 2 2" xfId="2574" xr:uid="{CDA3F378-8D82-4B2F-95CC-9C227861F5AE}"/>
    <cellStyle name="Moneda 5 2 6 2 3" xfId="3045" xr:uid="{8CDE3B26-2F5C-43B0-A935-EE2F9F816026}"/>
    <cellStyle name="Moneda 5 2 6 2 4" xfId="2099" xr:uid="{CEC90921-1104-4D54-A778-9D610CD25A8A}"/>
    <cellStyle name="Moneda 5 2 6 3" xfId="875" xr:uid="{D22E3698-5CCC-47D6-A0BC-0DBD62D9CC17}"/>
    <cellStyle name="Moneda 5 2 6 3 2" xfId="1684" xr:uid="{9195DC92-98BA-4998-909F-1C5363AE1DB3}"/>
    <cellStyle name="Moneda 5 2 6 4" xfId="2315" xr:uid="{BA9091F7-FE35-4F97-890E-69BB7C492B40}"/>
    <cellStyle name="Moneda 5 2 6 5" xfId="2786" xr:uid="{99466144-5C3B-4F1F-91B8-642C4F95E264}"/>
    <cellStyle name="Moneda 5 2 6 6" xfId="1470" xr:uid="{4325D05A-CC12-46B4-9A64-EFA704267768}"/>
    <cellStyle name="Moneda 5 2 7" xfId="587" xr:uid="{00000000-0005-0000-0000-00009F010000}"/>
    <cellStyle name="Moneda 5 2 7 2" xfId="1129" xr:uid="{4199E6F1-9200-4405-A4EC-CC9C0D61891A}"/>
    <cellStyle name="Moneda 5 2 7 2 2" xfId="2522" xr:uid="{39608F00-B233-44DA-B086-93F26CE1F41E}"/>
    <cellStyle name="Moneda 5 2 7 3" xfId="2993" xr:uid="{D726AAD2-AA1A-46FD-B8F0-1226A4BFDFC7}"/>
    <cellStyle name="Moneda 5 2 7 4" xfId="2047" xr:uid="{0810BB79-9FAF-4948-9EFF-AA233B8BE7FD}"/>
    <cellStyle name="Moneda 5 2 8" xfId="858" xr:uid="{6322632B-DC36-4893-AE3B-5F643ACEF0A3}"/>
    <cellStyle name="Moneda 5 2 8 2" xfId="1597" xr:uid="{988980EB-9083-4C7B-8E51-09D7B0FD6D8E}"/>
    <cellStyle name="Moneda 5 2 9" xfId="2228" xr:uid="{0357D19B-4C86-478F-9AF4-854A800E4319}"/>
    <cellStyle name="Moneda 5 3" xfId="239" xr:uid="{00000000-0005-0000-0000-0000A0010000}"/>
    <cellStyle name="Moneda 5 3 10" xfId="1294" xr:uid="{C9E20DA8-ABE9-4B8B-9446-292B05FA76E6}"/>
    <cellStyle name="Moneda 5 3 2" xfId="240" xr:uid="{00000000-0005-0000-0000-0000A1010000}"/>
    <cellStyle name="Moneda 5 3 2 2" xfId="241" xr:uid="{00000000-0005-0000-0000-0000A2010000}"/>
    <cellStyle name="Moneda 5 3 2 2 2" xfId="242" xr:uid="{00000000-0005-0000-0000-0000A3010000}"/>
    <cellStyle name="Moneda 5 3 2 2 2 2" xfId="608" xr:uid="{00000000-0005-0000-0000-0000A4010000}"/>
    <cellStyle name="Moneda 5 3 2 2 2 2 2" xfId="1150" xr:uid="{04D0DB64-1061-411C-BAA8-44A71E1D17D1}"/>
    <cellStyle name="Moneda 5 3 2 2 2 2 3" xfId="1714" xr:uid="{56A4D717-87E8-4D06-A993-83AEABE0D221}"/>
    <cellStyle name="Moneda 5 3 2 2 2 3" xfId="879" xr:uid="{A0EA25DA-90ED-43CC-BBB3-4514A74F572B}"/>
    <cellStyle name="Moneda 5 3 2 2 2 3 2" xfId="2345" xr:uid="{361322ED-EFA6-4C1D-ABF7-48F998EAC921}"/>
    <cellStyle name="Moneda 5 3 2 2 2 4" xfId="2816" xr:uid="{22837FF3-BD77-48B2-88AE-D0D47301269C}"/>
    <cellStyle name="Moneda 5 3 2 2 2 5" xfId="1384" xr:uid="{62B9035F-E022-440F-A488-D757FC313CB8}"/>
    <cellStyle name="Moneda 5 3 2 2 3" xfId="607" xr:uid="{00000000-0005-0000-0000-0000A5010000}"/>
    <cellStyle name="Moneda 5 3 2 2 3 2" xfId="1149" xr:uid="{E105ABF2-9014-4583-BE34-CED3A6FE4E3C}"/>
    <cellStyle name="Moneda 5 3 2 2 3 3" xfId="1627" xr:uid="{7DF68C43-0ECA-42C0-BA08-371D7F6D250D}"/>
    <cellStyle name="Moneda 5 3 2 2 4" xfId="878" xr:uid="{0FCBDA45-C59A-412C-AC93-9998B3BD612A}"/>
    <cellStyle name="Moneda 5 3 2 2 4 2" xfId="2258" xr:uid="{B193EF17-9DA2-489D-B94C-68A472B656C7}"/>
    <cellStyle name="Moneda 5 3 2 2 5" xfId="2729" xr:uid="{8BD5B7C4-5E67-434F-96F2-59876A5453AA}"/>
    <cellStyle name="Moneda 5 3 2 2 6" xfId="1336" xr:uid="{63B16B25-BE3A-4EF7-A6E7-AC111F859F5B}"/>
    <cellStyle name="Moneda 5 3 2 3" xfId="243" xr:uid="{00000000-0005-0000-0000-0000A6010000}"/>
    <cellStyle name="Moneda 5 3 2 3 2" xfId="244" xr:uid="{00000000-0005-0000-0000-0000A7010000}"/>
    <cellStyle name="Moneda 5 3 2 3 2 2" xfId="610" xr:uid="{00000000-0005-0000-0000-0000A8010000}"/>
    <cellStyle name="Moneda 5 3 2 3 2 2 2" xfId="1152" xr:uid="{D5EEE799-790C-439A-9CB3-AF9DDB72D4C4}"/>
    <cellStyle name="Moneda 5 3 2 3 2 2 3" xfId="1738" xr:uid="{A2516742-412E-415B-AD0D-E8449B415128}"/>
    <cellStyle name="Moneda 5 3 2 3 2 3" xfId="881" xr:uid="{0AE9CB03-BF0E-414B-968B-193C8E513D45}"/>
    <cellStyle name="Moneda 5 3 2 3 2 3 2" xfId="2369" xr:uid="{EE3342BA-003A-46D1-BCD6-C13C4AB54133}"/>
    <cellStyle name="Moneda 5 3 2 3 2 4" xfId="2840" xr:uid="{6F83BF46-84A6-4B84-838F-2ECE102CD87A}"/>
    <cellStyle name="Moneda 5 3 2 3 2 5" xfId="1517" xr:uid="{B15FFFB9-4777-4DD1-A0DA-0EBB8CA9CD76}"/>
    <cellStyle name="Moneda 5 3 2 3 3" xfId="609" xr:uid="{00000000-0005-0000-0000-0000A9010000}"/>
    <cellStyle name="Moneda 5 3 2 3 3 2" xfId="1151" xr:uid="{0268A670-5961-4B24-B2ED-50315F6D20EE}"/>
    <cellStyle name="Moneda 5 3 2 3 3 3" xfId="1651" xr:uid="{CA57FDC7-8A93-4563-8E81-6838788E2EE3}"/>
    <cellStyle name="Moneda 5 3 2 3 4" xfId="880" xr:uid="{980F36E7-D205-4EB4-9CF2-4935DC2495DF}"/>
    <cellStyle name="Moneda 5 3 2 3 4 2" xfId="2282" xr:uid="{CD4E412E-BDC4-4483-8067-11A99EB0F366}"/>
    <cellStyle name="Moneda 5 3 2 3 5" xfId="2753" xr:uid="{A8854F5D-A472-4973-AB42-C1B3267DD701}"/>
    <cellStyle name="Moneda 5 3 2 3 6" xfId="1360" xr:uid="{ED03750A-8081-4451-8E1E-DA564D6ACD6B}"/>
    <cellStyle name="Moneda 5 3 2 4" xfId="245" xr:uid="{00000000-0005-0000-0000-0000AA010000}"/>
    <cellStyle name="Moneda 5 3 2 4 2" xfId="611" xr:uid="{00000000-0005-0000-0000-0000AB010000}"/>
    <cellStyle name="Moneda 5 3 2 4 2 2" xfId="1153" xr:uid="{CB3CEAF2-E7EE-4C37-A814-00B1D6120F89}"/>
    <cellStyle name="Moneda 5 3 2 4 2 3" xfId="1690" xr:uid="{7E145F02-712C-4C6E-BA02-779F1B9CC56F}"/>
    <cellStyle name="Moneda 5 3 2 4 3" xfId="882" xr:uid="{E06C0B28-5E11-4CC2-AA7F-3C97B38C81B3}"/>
    <cellStyle name="Moneda 5 3 2 4 3 2" xfId="2321" xr:uid="{AFFF083B-A5EC-4072-90C9-2B02B368F186}"/>
    <cellStyle name="Moneda 5 3 2 4 4" xfId="2792" xr:uid="{91CAA807-6192-46CF-B442-D7054F1D9DDD}"/>
    <cellStyle name="Moneda 5 3 2 4 5" xfId="1476" xr:uid="{106814EB-F88F-4C2D-B6AD-69D8852397E2}"/>
    <cellStyle name="Moneda 5 3 2 5" xfId="606" xr:uid="{00000000-0005-0000-0000-0000AC010000}"/>
    <cellStyle name="Moneda 5 3 2 5 2" xfId="1148" xr:uid="{87845AAC-1718-4644-BD44-0A85A4DFBDCC}"/>
    <cellStyle name="Moneda 5 3 2 5 2 2" xfId="2528" xr:uid="{90FE8762-CE68-4085-B963-F3733C9C5F66}"/>
    <cellStyle name="Moneda 5 3 2 5 3" xfId="2999" xr:uid="{75392F26-8ADA-4CB3-9CB1-4CD82CB3D87C}"/>
    <cellStyle name="Moneda 5 3 2 5 4" xfId="2053" xr:uid="{2F0D6DF9-8F93-4EB0-A40A-2839D340556B}"/>
    <cellStyle name="Moneda 5 3 2 6" xfId="877" xr:uid="{B105360D-DA6E-4FCD-9BB7-F198A22B97A7}"/>
    <cellStyle name="Moneda 5 3 2 6 2" xfId="1603" xr:uid="{B91727F1-2818-4E91-97AA-725DFD8B16B1}"/>
    <cellStyle name="Moneda 5 3 2 7" xfId="2234" xr:uid="{34E236AB-A1F2-470B-999B-81E6BB93BFCE}"/>
    <cellStyle name="Moneda 5 3 2 8" xfId="2705" xr:uid="{AE3ADC74-87C4-4966-BA04-C9B60C493D62}"/>
    <cellStyle name="Moneda 5 3 2 9" xfId="1312" xr:uid="{76766CB0-5169-48E7-AF47-C78E482E9F77}"/>
    <cellStyle name="Moneda 5 3 3" xfId="246" xr:uid="{00000000-0005-0000-0000-0000AD010000}"/>
    <cellStyle name="Moneda 5 3 3 2" xfId="247" xr:uid="{00000000-0005-0000-0000-0000AE010000}"/>
    <cellStyle name="Moneda 5 3 3 2 2" xfId="248" xr:uid="{00000000-0005-0000-0000-0000AF010000}"/>
    <cellStyle name="Moneda 5 3 3 2 2 2" xfId="614" xr:uid="{00000000-0005-0000-0000-0000B0010000}"/>
    <cellStyle name="Moneda 5 3 3 2 2 2 2" xfId="1156" xr:uid="{F9D1DDE2-DCE8-42D6-A111-D1040F7D8579}"/>
    <cellStyle name="Moneda 5 3 3 2 2 2 3" xfId="1749" xr:uid="{914361B8-0486-4816-892E-DE793F91D793}"/>
    <cellStyle name="Moneda 5 3 3 2 2 3" xfId="885" xr:uid="{ED83AAB6-A675-4BB9-9F0D-007E1AA16CD9}"/>
    <cellStyle name="Moneda 5 3 3 2 2 3 2" xfId="2380" xr:uid="{45CBC230-36FD-4423-9E64-8AE209C41C02}"/>
    <cellStyle name="Moneda 5 3 3 2 2 4" xfId="2851" xr:uid="{4E2FD094-CE4C-4963-8751-8A02C9709E1C}"/>
    <cellStyle name="Moneda 5 3 3 2 2 5" xfId="1528" xr:uid="{C8726B38-F328-4622-8536-91464EA374AA}"/>
    <cellStyle name="Moneda 5 3 3 2 3" xfId="613" xr:uid="{00000000-0005-0000-0000-0000B1010000}"/>
    <cellStyle name="Moneda 5 3 3 2 3 2" xfId="1155" xr:uid="{FAB384C3-A68A-4866-B661-DACE95307C40}"/>
    <cellStyle name="Moneda 5 3 3 2 3 3" xfId="1662" xr:uid="{D375195A-CBFD-42F2-AC9A-260C748ADDD1}"/>
    <cellStyle name="Moneda 5 3 3 2 4" xfId="884" xr:uid="{429860A7-70FC-49E4-8AFB-AD3C15BA4068}"/>
    <cellStyle name="Moneda 5 3 3 2 4 2" xfId="2293" xr:uid="{5325E251-63AD-4983-9395-F6F62233B6E2}"/>
    <cellStyle name="Moneda 5 3 3 2 5" xfId="2764" xr:uid="{F377EB6E-5D06-40A9-AFF1-050EF32BF959}"/>
    <cellStyle name="Moneda 5 3 3 2 6" xfId="1373" xr:uid="{64EF8EEF-A2C3-425C-A149-86A9A2B68C9B}"/>
    <cellStyle name="Moneda 5 3 3 3" xfId="249" xr:uid="{00000000-0005-0000-0000-0000B2010000}"/>
    <cellStyle name="Moneda 5 3 3 3 2" xfId="615" xr:uid="{00000000-0005-0000-0000-0000B3010000}"/>
    <cellStyle name="Moneda 5 3 3 3 2 2" xfId="1157" xr:uid="{CF268B14-1C89-4A70-940E-6C3EE80692DE}"/>
    <cellStyle name="Moneda 5 3 3 3 2 3" xfId="1703" xr:uid="{D4ECD629-D7CE-49A4-8918-53A381315618}"/>
    <cellStyle name="Moneda 5 3 3 3 3" xfId="886" xr:uid="{8EA68B96-3760-4FEA-94BE-818414D6E6D6}"/>
    <cellStyle name="Moneda 5 3 3 3 3 2" xfId="2334" xr:uid="{D3FABAB6-41CA-40CF-9546-B6392BA41882}"/>
    <cellStyle name="Moneda 5 3 3 3 4" xfId="2805" xr:uid="{BCA6EE94-46E1-4C92-8D24-F1234E4F2128}"/>
    <cellStyle name="Moneda 5 3 3 3 5" xfId="1489" xr:uid="{1A48D31E-FDBD-4775-840A-4FC6EF6F1C7A}"/>
    <cellStyle name="Moneda 5 3 3 4" xfId="612" xr:uid="{00000000-0005-0000-0000-0000B4010000}"/>
    <cellStyle name="Moneda 5 3 3 4 2" xfId="1154" xr:uid="{94962902-61D5-4D79-B408-4529569770E5}"/>
    <cellStyle name="Moneda 5 3 3 4 2 2" xfId="2539" xr:uid="{3B0FD0F0-1754-49F3-A080-E36E4054A976}"/>
    <cellStyle name="Moneda 5 3 3 4 3" xfId="3010" xr:uid="{89745013-933E-4ECE-9FE7-511F75C4DB80}"/>
    <cellStyle name="Moneda 5 3 3 4 4" xfId="2064" xr:uid="{3F7A14C8-5595-4682-83B4-E9D55904CC5B}"/>
    <cellStyle name="Moneda 5 3 3 5" xfId="883" xr:uid="{36B0036E-AE68-4C82-94CD-1FC677A53574}"/>
    <cellStyle name="Moneda 5 3 3 5 2" xfId="1616" xr:uid="{5E8B0F17-FFD9-4ACB-ABE0-BA0A26E2D990}"/>
    <cellStyle name="Moneda 5 3 3 6" xfId="2247" xr:uid="{DD33416B-EE97-485E-9C77-091DE3DB5A8B}"/>
    <cellStyle name="Moneda 5 3 3 7" xfId="2718" xr:uid="{9FB89344-D2AA-4C92-A16D-2401B19A0C29}"/>
    <cellStyle name="Moneda 5 3 3 8" xfId="1325" xr:uid="{BE150071-0A7A-40AC-A197-A257B09DE855}"/>
    <cellStyle name="Moneda 5 3 4" xfId="250" xr:uid="{00000000-0005-0000-0000-0000B5010000}"/>
    <cellStyle name="Moneda 5 3 4 2" xfId="251" xr:uid="{00000000-0005-0000-0000-0000B6010000}"/>
    <cellStyle name="Moneda 5 3 4 2 2" xfId="617" xr:uid="{00000000-0005-0000-0000-0000B7010000}"/>
    <cellStyle name="Moneda 5 3 4 2 2 2" xfId="1159" xr:uid="{E74DE50D-CF96-4576-B2F4-7191FCE28DE6}"/>
    <cellStyle name="Moneda 5 3 4 2 2 3" xfId="1727" xr:uid="{6F12814C-BD0A-4183-A145-AF077DA0A17C}"/>
    <cellStyle name="Moneda 5 3 4 2 3" xfId="888" xr:uid="{D1D35EAB-B7A8-4F02-B92D-5F689BDF75BF}"/>
    <cellStyle name="Moneda 5 3 4 2 3 2" xfId="2358" xr:uid="{FA830D8D-7BD6-4701-A6B3-BF3CB73E6C5E}"/>
    <cellStyle name="Moneda 5 3 4 2 4" xfId="2829" xr:uid="{214F6B5D-A750-4F96-8F56-C046DD54C5DA}"/>
    <cellStyle name="Moneda 5 3 4 2 5" xfId="1506" xr:uid="{D01551E2-2A98-44BB-96AB-F94D1E006168}"/>
    <cellStyle name="Moneda 5 3 4 3" xfId="616" xr:uid="{00000000-0005-0000-0000-0000B8010000}"/>
    <cellStyle name="Moneda 5 3 4 3 2" xfId="1158" xr:uid="{C476A8E9-F9AC-4B80-8C4A-B944F0CE943F}"/>
    <cellStyle name="Moneda 5 3 4 3 2 2" xfId="2554" xr:uid="{A7C6456E-6044-4DE2-922B-E5ADFE5DDDC5}"/>
    <cellStyle name="Moneda 5 3 4 3 3" xfId="3025" xr:uid="{EC6BA931-5172-47E2-88FC-43E34C4C4428}"/>
    <cellStyle name="Moneda 5 3 4 3 4" xfId="2079" xr:uid="{4B8C8E93-7257-430D-A029-1961D3A2A23C}"/>
    <cellStyle name="Moneda 5 3 4 4" xfId="887" xr:uid="{D626DF14-8D96-4989-8A27-97F7FAEB0272}"/>
    <cellStyle name="Moneda 5 3 4 4 2" xfId="1640" xr:uid="{C6DC2E2D-73E2-4D10-A1F8-9B73F3701DB7}"/>
    <cellStyle name="Moneda 5 3 4 5" xfId="2271" xr:uid="{251FCFEA-21DA-485C-8716-FABDA28CF952}"/>
    <cellStyle name="Moneda 5 3 4 6" xfId="2742" xr:uid="{AF1955D4-C333-40B9-8BB2-C64B39087E00}"/>
    <cellStyle name="Moneda 5 3 4 7" xfId="1349" xr:uid="{38B99A8D-2499-4963-8202-5C8C4ABBA3F5}"/>
    <cellStyle name="Moneda 5 3 5" xfId="252" xr:uid="{00000000-0005-0000-0000-0000B9010000}"/>
    <cellStyle name="Moneda 5 3 5 2" xfId="618" xr:uid="{00000000-0005-0000-0000-0000BA010000}"/>
    <cellStyle name="Moneda 5 3 5 2 2" xfId="1160" xr:uid="{46253D90-4283-44C7-A794-398624406D4F}"/>
    <cellStyle name="Moneda 5 3 5 2 2 2" xfId="2569" xr:uid="{71C2FFE3-8D38-4AA5-944E-806D1DBCED3C}"/>
    <cellStyle name="Moneda 5 3 5 2 3" xfId="3040" xr:uid="{9116D0CF-7B8E-485D-8605-1C58725BA4E1}"/>
    <cellStyle name="Moneda 5 3 5 2 4" xfId="2094" xr:uid="{60B3C37F-2B91-421E-93AF-5FDE5DF4B9A7}"/>
    <cellStyle name="Moneda 5 3 5 3" xfId="889" xr:uid="{15137CB8-747F-4D95-BC82-16CA226FE714}"/>
    <cellStyle name="Moneda 5 3 5 3 2" xfId="1679" xr:uid="{7DE3E412-4C09-4412-A4FD-B6A5A55AC3E1}"/>
    <cellStyle name="Moneda 5 3 5 4" xfId="2310" xr:uid="{70EA1DF8-93D1-489D-8AC5-2CEDC5FB2FB0}"/>
    <cellStyle name="Moneda 5 3 5 5" xfId="2781" xr:uid="{C4BA41FC-1AFF-44F1-BA78-BAD1CF90F99E}"/>
    <cellStyle name="Moneda 5 3 5 6" xfId="1465" xr:uid="{818F8F14-0BA7-4944-AE04-9742A56A958F}"/>
    <cellStyle name="Moneda 5 3 6" xfId="605" xr:uid="{00000000-0005-0000-0000-0000BB010000}"/>
    <cellStyle name="Moneda 5 3 6 2" xfId="1147" xr:uid="{9EBA6599-7114-4084-9832-8499D0B65702}"/>
    <cellStyle name="Moneda 5 3 6 2 2" xfId="2517" xr:uid="{FED2B3A3-EFD8-4ADA-A435-CD156B7327FB}"/>
    <cellStyle name="Moneda 5 3 6 3" xfId="2988" xr:uid="{3B5042E9-08DF-46E1-B737-EBBDC6412323}"/>
    <cellStyle name="Moneda 5 3 6 4" xfId="2042" xr:uid="{BD8B0789-A759-4BDE-81C8-CFB6A7AA4620}"/>
    <cellStyle name="Moneda 5 3 7" xfId="876" xr:uid="{CB9566E6-6384-4C69-85FB-DBCAC64EFAE9}"/>
    <cellStyle name="Moneda 5 3 7 2" xfId="1592" xr:uid="{D2EB3C4F-73F4-4A09-B561-FD1EA825869C}"/>
    <cellStyle name="Moneda 5 3 8" xfId="2223" xr:uid="{713D8D1E-5F03-4074-9EAA-9CCC26CA53E2}"/>
    <cellStyle name="Moneda 5 3 9" xfId="2694" xr:uid="{B5CF9D27-4F24-48FC-926B-6E1DEEFAF03C}"/>
    <cellStyle name="Moneda 5 4" xfId="253" xr:uid="{00000000-0005-0000-0000-0000BC010000}"/>
    <cellStyle name="Moneda 5 4 2" xfId="254" xr:uid="{00000000-0005-0000-0000-0000BD010000}"/>
    <cellStyle name="Moneda 5 4 2 2" xfId="255" xr:uid="{00000000-0005-0000-0000-0000BE010000}"/>
    <cellStyle name="Moneda 5 4 2 2 2" xfId="256" xr:uid="{00000000-0005-0000-0000-0000BF010000}"/>
    <cellStyle name="Moneda 5 4 2 2 2 2" xfId="622" xr:uid="{00000000-0005-0000-0000-0000C0010000}"/>
    <cellStyle name="Moneda 5 4 2 2 2 2 2" xfId="1164" xr:uid="{D13CEF1A-A0D3-4636-BB4C-B5E3017B9D8E}"/>
    <cellStyle name="Moneda 5 4 2 2 2 2 3" xfId="1757" xr:uid="{761C84AB-E5BA-4677-8151-F34B0B08B8F6}"/>
    <cellStyle name="Moneda 5 4 2 2 2 3" xfId="893" xr:uid="{E22166A5-E1EF-41E5-8A90-4EF258AC1FED}"/>
    <cellStyle name="Moneda 5 4 2 2 2 3 2" xfId="2388" xr:uid="{9475E332-5A45-4077-BFEC-206C1141B6DB}"/>
    <cellStyle name="Moneda 5 4 2 2 2 4" xfId="2859" xr:uid="{6CB8FFFB-75CB-4F69-845F-156085B3BC51}"/>
    <cellStyle name="Moneda 5 4 2 2 2 5" xfId="1536" xr:uid="{53EF37CF-EB54-4CA8-9EF0-25AF9468F8CC}"/>
    <cellStyle name="Moneda 5 4 2 2 3" xfId="621" xr:uid="{00000000-0005-0000-0000-0000C1010000}"/>
    <cellStyle name="Moneda 5 4 2 2 3 2" xfId="1163" xr:uid="{C185518A-4390-4A62-B83E-9D10F2B2ABB5}"/>
    <cellStyle name="Moneda 5 4 2 2 3 3" xfId="1670" xr:uid="{E004AB0D-B8F7-42BB-934E-77070C23412F}"/>
    <cellStyle name="Moneda 5 4 2 2 4" xfId="892" xr:uid="{AA1DB7E8-F38B-4832-9E48-8E0C94FBD3B4}"/>
    <cellStyle name="Moneda 5 4 2 2 4 2" xfId="2301" xr:uid="{088E1B37-D3E7-48AF-9827-7F3D31873223}"/>
    <cellStyle name="Moneda 5 4 2 2 5" xfId="2772" xr:uid="{1C16AB26-463E-4187-AB1E-261B360B5B18}"/>
    <cellStyle name="Moneda 5 4 2 2 6" xfId="1381" xr:uid="{E83076C0-A946-4FF4-A1D9-C19191C54515}"/>
    <cellStyle name="Moneda 5 4 2 3" xfId="257" xr:uid="{00000000-0005-0000-0000-0000C2010000}"/>
    <cellStyle name="Moneda 5 4 2 3 2" xfId="623" xr:uid="{00000000-0005-0000-0000-0000C3010000}"/>
    <cellStyle name="Moneda 5 4 2 3 2 2" xfId="1165" xr:uid="{98189016-ACC9-4EC9-84D9-8B7CC01FCC54}"/>
    <cellStyle name="Moneda 5 4 2 3 2 3" xfId="1711" xr:uid="{A4E45BFB-DD72-43C4-AEF0-E52AB5BDCA24}"/>
    <cellStyle name="Moneda 5 4 2 3 3" xfId="894" xr:uid="{B1882507-ADFD-4EE8-8468-2646BD7649B7}"/>
    <cellStyle name="Moneda 5 4 2 3 3 2" xfId="2342" xr:uid="{BF86343C-FD2B-463B-A76B-A534FA4DD2A2}"/>
    <cellStyle name="Moneda 5 4 2 3 4" xfId="2813" xr:uid="{E32B3AC5-3684-4FC4-9BCA-7A0C78A29D19}"/>
    <cellStyle name="Moneda 5 4 2 3 5" xfId="1497" xr:uid="{FE1E2A21-3AFC-4A68-A4E0-589CEF7FD4AF}"/>
    <cellStyle name="Moneda 5 4 2 4" xfId="620" xr:uid="{00000000-0005-0000-0000-0000C4010000}"/>
    <cellStyle name="Moneda 5 4 2 4 2" xfId="1162" xr:uid="{B36641C6-D181-4078-AB55-2F9470E13082}"/>
    <cellStyle name="Moneda 5 4 2 4 2 2" xfId="2547" xr:uid="{DFDB25A4-151A-46D7-9268-B26DC9988D20}"/>
    <cellStyle name="Moneda 5 4 2 4 3" xfId="3018" xr:uid="{68E5203B-CDC6-419B-9B18-5240371B756A}"/>
    <cellStyle name="Moneda 5 4 2 4 4" xfId="2072" xr:uid="{26DFFA39-B955-4B26-8321-266759C766AD}"/>
    <cellStyle name="Moneda 5 4 2 5" xfId="891" xr:uid="{87D463E3-F3AC-4EE5-9E7D-D1D09AE97C1B}"/>
    <cellStyle name="Moneda 5 4 2 5 2" xfId="1624" xr:uid="{57379074-F168-46EB-BF6C-0489924ADB89}"/>
    <cellStyle name="Moneda 5 4 2 6" xfId="2255" xr:uid="{02EFF4C4-8A11-4E32-87E2-1BC60E78CA00}"/>
    <cellStyle name="Moneda 5 4 2 7" xfId="2726" xr:uid="{E5760046-6B65-4B0C-98BA-622A931FC944}"/>
    <cellStyle name="Moneda 5 4 2 8" xfId="1333" xr:uid="{ABD5F1F3-DF25-40E9-99A4-9FB303D53B55}"/>
    <cellStyle name="Moneda 5 4 3" xfId="258" xr:uid="{00000000-0005-0000-0000-0000C5010000}"/>
    <cellStyle name="Moneda 5 4 3 2" xfId="259" xr:uid="{00000000-0005-0000-0000-0000C6010000}"/>
    <cellStyle name="Moneda 5 4 3 2 2" xfId="625" xr:uid="{00000000-0005-0000-0000-0000C7010000}"/>
    <cellStyle name="Moneda 5 4 3 2 2 2" xfId="1167" xr:uid="{F4048CD4-6B9C-47FB-B7E3-19A8BFA1932F}"/>
    <cellStyle name="Moneda 5 4 3 2 2 3" xfId="1735" xr:uid="{4FF755B4-3514-42F9-8664-01F0EDFEB84A}"/>
    <cellStyle name="Moneda 5 4 3 2 3" xfId="896" xr:uid="{273C5368-2704-4667-864F-7E246E1803AC}"/>
    <cellStyle name="Moneda 5 4 3 2 3 2" xfId="2366" xr:uid="{2542B1D2-C51B-4F85-B0CA-C729C7EDB91C}"/>
    <cellStyle name="Moneda 5 4 3 2 4" xfId="2837" xr:uid="{FA6A5C29-371F-431C-8832-0821A25428CE}"/>
    <cellStyle name="Moneda 5 4 3 2 5" xfId="1514" xr:uid="{BA24AE75-DF1E-4D5F-B1AD-7B24D62F7F24}"/>
    <cellStyle name="Moneda 5 4 3 3" xfId="624" xr:uid="{00000000-0005-0000-0000-0000C8010000}"/>
    <cellStyle name="Moneda 5 4 3 3 2" xfId="1166" xr:uid="{059BFA2E-19CA-4C5C-B39E-D45CF67D9382}"/>
    <cellStyle name="Moneda 5 4 3 3 2 2" xfId="2562" xr:uid="{E00E6BC4-91F9-4F8A-9CA6-54A6D32E1A1D}"/>
    <cellStyle name="Moneda 5 4 3 3 3" xfId="3033" xr:uid="{3955AFDC-7EDD-491A-B8CE-8139F25ADB77}"/>
    <cellStyle name="Moneda 5 4 3 3 4" xfId="2087" xr:uid="{50DE735E-2EA9-41AE-8831-8300DB15C93E}"/>
    <cellStyle name="Moneda 5 4 3 4" xfId="895" xr:uid="{293F64DE-8C31-4FB7-A814-32565B2C2060}"/>
    <cellStyle name="Moneda 5 4 3 4 2" xfId="1648" xr:uid="{8B7A3BFC-DC40-42F1-BC3D-2D77634AA0F7}"/>
    <cellStyle name="Moneda 5 4 3 5" xfId="2279" xr:uid="{F032CFA8-83E9-4D4C-8907-6A824C289F2F}"/>
    <cellStyle name="Moneda 5 4 3 6" xfId="2750" xr:uid="{FFA27813-AE19-4252-A3CD-4B4BA0A05F31}"/>
    <cellStyle name="Moneda 5 4 3 7" xfId="1357" xr:uid="{27A3C418-183F-4284-9BC7-98F81611AAE2}"/>
    <cellStyle name="Moneda 5 4 4" xfId="260" xr:uid="{00000000-0005-0000-0000-0000C9010000}"/>
    <cellStyle name="Moneda 5 4 4 2" xfId="626" xr:uid="{00000000-0005-0000-0000-0000CA010000}"/>
    <cellStyle name="Moneda 5 4 4 2 2" xfId="1168" xr:uid="{E94E7A3B-ECF3-4DE1-AE7F-A9507795517B}"/>
    <cellStyle name="Moneda 5 4 4 2 2 2" xfId="2577" xr:uid="{BA3A8AE3-BF50-4866-8913-4C6998DED2C2}"/>
    <cellStyle name="Moneda 5 4 4 2 3" xfId="3048" xr:uid="{20817EE5-6087-4440-93F3-F7C49A48CE80}"/>
    <cellStyle name="Moneda 5 4 4 2 4" xfId="2102" xr:uid="{7158D766-AD2F-4CA9-878B-2B005461BE26}"/>
    <cellStyle name="Moneda 5 4 4 3" xfId="897" xr:uid="{D1BB2EF7-A74C-4A23-8B6B-6F121FA63CB7}"/>
    <cellStyle name="Moneda 5 4 4 3 2" xfId="1687" xr:uid="{6AD6C79F-1CE6-4408-9AEE-75A47B552CEE}"/>
    <cellStyle name="Moneda 5 4 4 4" xfId="2318" xr:uid="{0F7BD456-4C8E-49F9-AEFE-83AE7A17D4E5}"/>
    <cellStyle name="Moneda 5 4 4 5" xfId="2789" xr:uid="{E776CE86-AC4A-4271-A795-02F079045D32}"/>
    <cellStyle name="Moneda 5 4 4 6" xfId="1473" xr:uid="{82FB628D-820B-443F-AE89-E830E53223FD}"/>
    <cellStyle name="Moneda 5 4 5" xfId="619" xr:uid="{00000000-0005-0000-0000-0000CB010000}"/>
    <cellStyle name="Moneda 5 4 5 2" xfId="1161" xr:uid="{3AEAFD45-52D4-493D-B233-4136D500FDB6}"/>
    <cellStyle name="Moneda 5 4 5 2 2" xfId="2525" xr:uid="{EF6555D9-5C84-4A34-9800-2B647567C3C4}"/>
    <cellStyle name="Moneda 5 4 5 3" xfId="2996" xr:uid="{37C82E65-8AE5-4239-B482-71C1AF5915AD}"/>
    <cellStyle name="Moneda 5 4 5 4" xfId="2050" xr:uid="{541DA606-4EE0-4272-B28E-237D2CC4F1CA}"/>
    <cellStyle name="Moneda 5 4 6" xfId="890" xr:uid="{1892BB35-5B77-420D-89EF-0DB32380C116}"/>
    <cellStyle name="Moneda 5 4 6 2" xfId="1600" xr:uid="{47069490-9AC4-49C2-9D8D-82A82D5955A0}"/>
    <cellStyle name="Moneda 5 4 7" xfId="2231" xr:uid="{996F70DC-E5C8-4A4C-928F-D84FB4CD543D}"/>
    <cellStyle name="Moneda 5 4 8" xfId="2702" xr:uid="{22044B94-DE25-4540-80B1-BD25C64E6BEA}"/>
    <cellStyle name="Moneda 5 4 9" xfId="1309" xr:uid="{90E7CD2D-B8D6-4F6E-B93E-170FF2E62B5F}"/>
    <cellStyle name="Moneda 5 5" xfId="261" xr:uid="{00000000-0005-0000-0000-0000CC010000}"/>
    <cellStyle name="Moneda 5 5 2" xfId="262" xr:uid="{00000000-0005-0000-0000-0000CD010000}"/>
    <cellStyle name="Moneda 5 5 2 2" xfId="263" xr:uid="{00000000-0005-0000-0000-0000CE010000}"/>
    <cellStyle name="Moneda 5 5 2 2 2" xfId="629" xr:uid="{00000000-0005-0000-0000-0000CF010000}"/>
    <cellStyle name="Moneda 5 5 2 2 2 2" xfId="1171" xr:uid="{92C8AD13-940C-460A-832C-AC3D0E9D7C2D}"/>
    <cellStyle name="Moneda 5 5 2 2 2 3" xfId="1759" xr:uid="{175F15C5-5E80-4B57-891F-75B9912EB593}"/>
    <cellStyle name="Moneda 5 5 2 2 3" xfId="900" xr:uid="{20F68935-4033-46C6-872A-DCE7BAABCA85}"/>
    <cellStyle name="Moneda 5 5 2 2 3 2" xfId="2390" xr:uid="{39239C16-F495-4071-B0F0-B4523DAF25BD}"/>
    <cellStyle name="Moneda 5 5 2 2 4" xfId="2861" xr:uid="{E56198B4-F0C2-42FE-A4DE-BA5A1936BDA2}"/>
    <cellStyle name="Moneda 5 5 2 2 5" xfId="1538" xr:uid="{3776BFC0-29BB-4CEF-A7CD-2D51F6598559}"/>
    <cellStyle name="Moneda 5 5 2 3" xfId="628" xr:uid="{00000000-0005-0000-0000-0000D0010000}"/>
    <cellStyle name="Moneda 5 5 2 3 2" xfId="1170" xr:uid="{BA45FF7D-E5A5-4C1E-8921-23868F88759E}"/>
    <cellStyle name="Moneda 5 5 2 3 2 2" xfId="2564" xr:uid="{BEEC4864-62F8-4FF0-8443-DAB3E017B3A5}"/>
    <cellStyle name="Moneda 5 5 2 3 3" xfId="3035" xr:uid="{A6CDF415-34AF-4D47-AF5A-2DFB5F083765}"/>
    <cellStyle name="Moneda 5 5 2 3 4" xfId="2089" xr:uid="{E4AD56C9-8429-404E-90C0-68FA831E86C4}"/>
    <cellStyle name="Moneda 5 5 2 4" xfId="899" xr:uid="{EB90FA07-3568-4EFC-B908-7CF2A40D5E74}"/>
    <cellStyle name="Moneda 5 5 2 4 2" xfId="1672" xr:uid="{6821E7FC-D53C-416E-9286-D5BDE01F2F42}"/>
    <cellStyle name="Moneda 5 5 2 5" xfId="2303" xr:uid="{20E32E29-DFFC-463C-9C56-FC2C5CEBAF38}"/>
    <cellStyle name="Moneda 5 5 2 6" xfId="2774" xr:uid="{DCCA4C31-61BA-4E93-BD7C-A9491F87DC54}"/>
    <cellStyle name="Moneda 5 5 2 7" xfId="1370" xr:uid="{8B7FC791-B482-4D7D-8119-7D8928C8CE18}"/>
    <cellStyle name="Moneda 5 5 3" xfId="264" xr:uid="{00000000-0005-0000-0000-0000D1010000}"/>
    <cellStyle name="Moneda 5 5 3 2" xfId="630" xr:uid="{00000000-0005-0000-0000-0000D2010000}"/>
    <cellStyle name="Moneda 5 5 3 2 2" xfId="1172" xr:uid="{30865A93-F9A9-402D-996D-D9557AB4ED23}"/>
    <cellStyle name="Moneda 5 5 3 2 2 2" xfId="2579" xr:uid="{2910F563-8270-4703-85B8-41CE2489FD17}"/>
    <cellStyle name="Moneda 5 5 3 2 3" xfId="3050" xr:uid="{16F7D9FA-5FBF-4097-BC61-9E595D596D14}"/>
    <cellStyle name="Moneda 5 5 3 2 4" xfId="2104" xr:uid="{BD459FE3-2A45-484E-898A-44EC415FEE40}"/>
    <cellStyle name="Moneda 5 5 3 3" xfId="901" xr:uid="{32DFABB2-7BF0-4A58-8AC5-7610A1CB732F}"/>
    <cellStyle name="Moneda 5 5 3 3 2" xfId="1700" xr:uid="{4130E30D-2659-44A7-91CE-F5F1254E6226}"/>
    <cellStyle name="Moneda 5 5 3 4" xfId="2331" xr:uid="{D77CED8C-153A-438B-9721-D6F922966B4E}"/>
    <cellStyle name="Moneda 5 5 3 5" xfId="2802" xr:uid="{70A30912-83FA-4B4A-B51F-0BB987A8FB4F}"/>
    <cellStyle name="Moneda 5 5 3 6" xfId="1486" xr:uid="{8C4A33F1-7134-432C-80E0-5C9D004E1867}"/>
    <cellStyle name="Moneda 5 5 4" xfId="627" xr:uid="{00000000-0005-0000-0000-0000D3010000}"/>
    <cellStyle name="Moneda 5 5 4 2" xfId="1169" xr:uid="{740A05A3-2C9C-4702-9295-B891F72494D0}"/>
    <cellStyle name="Moneda 5 5 4 2 2" xfId="2549" xr:uid="{2E165184-3801-4951-87B2-1B3FF8EFAA1C}"/>
    <cellStyle name="Moneda 5 5 4 3" xfId="3020" xr:uid="{3AB42DC7-526F-41B8-8390-986C9489A6B4}"/>
    <cellStyle name="Moneda 5 5 4 4" xfId="2074" xr:uid="{C3D1F9CC-B786-48DF-AB4F-6B65E64A9BC4}"/>
    <cellStyle name="Moneda 5 5 5" xfId="898" xr:uid="{23BF4BA0-BBE3-47F0-8AAF-2076A9F45B20}"/>
    <cellStyle name="Moneda 5 5 5 2" xfId="1613" xr:uid="{B0DFC20D-D1E0-4EC3-9756-51E776847FF5}"/>
    <cellStyle name="Moneda 5 5 6" xfId="2244" xr:uid="{4A85FF1B-DB89-4129-B7A6-1E21E889A57A}"/>
    <cellStyle name="Moneda 5 5 7" xfId="2715" xr:uid="{FF1BB5DB-74BB-4C8F-800E-32512E49FC09}"/>
    <cellStyle name="Moneda 5 5 8" xfId="1322" xr:uid="{BC859077-C26F-4D12-A3E9-EA69407E3111}"/>
    <cellStyle name="Moneda 5 6" xfId="265" xr:uid="{00000000-0005-0000-0000-0000D4010000}"/>
    <cellStyle name="Moneda 5 6 2" xfId="266" xr:uid="{00000000-0005-0000-0000-0000D5010000}"/>
    <cellStyle name="Moneda 5 6 2 2" xfId="632" xr:uid="{00000000-0005-0000-0000-0000D6010000}"/>
    <cellStyle name="Moneda 5 6 2 2 2" xfId="1174" xr:uid="{284D3D73-89D0-4BE0-B8A6-8C9128A289EB}"/>
    <cellStyle name="Moneda 5 6 2 2 3" xfId="1746" xr:uid="{899C5226-46BD-4BC3-A21F-7E416A7C8B58}"/>
    <cellStyle name="Moneda 5 6 2 3" xfId="903" xr:uid="{14153E25-08C9-4B66-A268-95B89256846C}"/>
    <cellStyle name="Moneda 5 6 2 3 2" xfId="2377" xr:uid="{30B305FF-5E32-41F1-AFBA-85EB258CA613}"/>
    <cellStyle name="Moneda 5 6 2 4" xfId="2848" xr:uid="{8263395B-16C8-4E3C-8E95-7BC7FC86FBD1}"/>
    <cellStyle name="Moneda 5 6 2 5" xfId="1525" xr:uid="{224F2E2C-74E9-409F-97F2-4A86636FBE68}"/>
    <cellStyle name="Moneda 5 6 3" xfId="631" xr:uid="{00000000-0005-0000-0000-0000D7010000}"/>
    <cellStyle name="Moneda 5 6 3 2" xfId="1173" xr:uid="{C7D349BA-6C93-443F-B468-E9B3F9B5837C}"/>
    <cellStyle name="Moneda 5 6 3 2 2" xfId="2536" xr:uid="{D4ADB2BF-7D2E-4D7B-B8B7-87DAAEC5C5F9}"/>
    <cellStyle name="Moneda 5 6 3 3" xfId="3007" xr:uid="{CAED426F-CD05-48DC-BD7C-EB5D179CD010}"/>
    <cellStyle name="Moneda 5 6 3 4" xfId="2061" xr:uid="{483C4AD2-094B-4E2F-A915-7F94F6B466FB}"/>
    <cellStyle name="Moneda 5 6 4" xfId="902" xr:uid="{FBA0193C-D986-42D1-A18E-B6FB17F0392E}"/>
    <cellStyle name="Moneda 5 6 4 2" xfId="1659" xr:uid="{77DD2658-361C-4BAD-9B44-0B8E5A262A8F}"/>
    <cellStyle name="Moneda 5 6 5" xfId="2290" xr:uid="{427250B1-C944-4EE1-8009-E01100E2A54D}"/>
    <cellStyle name="Moneda 5 6 6" xfId="2761" xr:uid="{677BCD6A-60C1-4F48-BDF3-AE0A524A1734}"/>
    <cellStyle name="Moneda 5 6 7" xfId="1346" xr:uid="{EED9EA70-EE82-4E4C-8D42-C82EFB0A1CFA}"/>
    <cellStyle name="Moneda 5 7" xfId="267" xr:uid="{00000000-0005-0000-0000-0000D8010000}"/>
    <cellStyle name="Moneda 5 7 2" xfId="268" xr:uid="{00000000-0005-0000-0000-0000D9010000}"/>
    <cellStyle name="Moneda 5 7 2 2" xfId="634" xr:uid="{00000000-0005-0000-0000-0000DA010000}"/>
    <cellStyle name="Moneda 5 7 2 2 2" xfId="1176" xr:uid="{C1E4EF57-19DA-420F-89F1-8F3E46C1A428}"/>
    <cellStyle name="Moneda 5 7 2 2 3" xfId="1724" xr:uid="{54E645B1-07AA-44F8-9CB6-17FE700756FC}"/>
    <cellStyle name="Moneda 5 7 2 3" xfId="905" xr:uid="{553A8DCA-1D87-4679-B619-89F1D81CF9AA}"/>
    <cellStyle name="Moneda 5 7 2 3 2" xfId="2355" xr:uid="{49CE5C59-AA9D-47AD-AB02-A49CD95F9F22}"/>
    <cellStyle name="Moneda 5 7 2 4" xfId="2826" xr:uid="{1BE21824-B717-4F4F-AD94-F591A12AD187}"/>
    <cellStyle name="Moneda 5 7 2 5" xfId="1503" xr:uid="{3F9F0D59-68F0-46A1-983C-DED9613228F1}"/>
    <cellStyle name="Moneda 5 7 3" xfId="633" xr:uid="{00000000-0005-0000-0000-0000DB010000}"/>
    <cellStyle name="Moneda 5 7 3 2" xfId="1175" xr:uid="{633F939B-64DD-4ED0-AE14-9C1225016081}"/>
    <cellStyle name="Moneda 5 7 3 2 2" xfId="2551" xr:uid="{90435D8A-4097-4946-90A8-FF22FDFFE982}"/>
    <cellStyle name="Moneda 5 7 3 3" xfId="3022" xr:uid="{52779CEB-F494-410E-BFF5-A68A48ACD449}"/>
    <cellStyle name="Moneda 5 7 3 4" xfId="2076" xr:uid="{1541AFC7-D855-44F0-8B09-A911C1DB09F0}"/>
    <cellStyle name="Moneda 5 7 4" xfId="904" xr:uid="{CD0A3727-2792-4F86-B45A-8F962E14536C}"/>
    <cellStyle name="Moneda 5 7 4 2" xfId="1637" xr:uid="{79AFDC08-FC90-4F44-B505-83E867C5CD79}"/>
    <cellStyle name="Moneda 5 7 5" xfId="2268" xr:uid="{1C0D60AD-F6D2-47E6-96E0-BD64484E22C9}"/>
    <cellStyle name="Moneda 5 7 6" xfId="2739" xr:uid="{D4A0343D-5040-47B6-B750-A2B780E90727}"/>
    <cellStyle name="Moneda 5 7 7" xfId="1413" xr:uid="{02889551-149E-414B-BA9C-75F9799132D4}"/>
    <cellStyle name="Moneda 5 8" xfId="269" xr:uid="{00000000-0005-0000-0000-0000DC010000}"/>
    <cellStyle name="Moneda 5 8 2" xfId="635" xr:uid="{00000000-0005-0000-0000-0000DD010000}"/>
    <cellStyle name="Moneda 5 8 2 2" xfId="1177" xr:uid="{7C39E7F1-09C2-4701-8AEB-3869F250F2C3}"/>
    <cellStyle name="Moneda 5 8 2 2 2" xfId="2566" xr:uid="{34A4C807-8027-4575-9366-8BE9AA508E50}"/>
    <cellStyle name="Moneda 5 8 2 3" xfId="3037" xr:uid="{80BD986E-3E2A-4115-A37D-DA81162A3DC4}"/>
    <cellStyle name="Moneda 5 8 2 4" xfId="2091" xr:uid="{0042B885-1745-4D68-9D88-C58959A6912D}"/>
    <cellStyle name="Moneda 5 8 3" xfId="906" xr:uid="{1C34F8E7-9B63-4EA6-8484-7B4F5B4814FD}"/>
    <cellStyle name="Moneda 5 8 3 2" xfId="1676" xr:uid="{DA8B2B70-B223-4C2C-B91A-A78CE32FC7F3}"/>
    <cellStyle name="Moneda 5 8 4" xfId="2307" xr:uid="{A7B71E8A-4060-42F1-848D-7DF1222CFED5}"/>
    <cellStyle name="Moneda 5 8 5" xfId="2778" xr:uid="{9B0861E8-5A5B-4927-917E-9535FBEDA764}"/>
    <cellStyle name="Moneda 5 8 6" xfId="1462" xr:uid="{2E77BFA2-4649-4B88-9EBF-3BED5EA4A49E}"/>
    <cellStyle name="Moneda 5 9" xfId="586" xr:uid="{00000000-0005-0000-0000-0000DE010000}"/>
    <cellStyle name="Moneda 5 9 2" xfId="1128" xr:uid="{0A01FE5E-B46D-4926-8D1A-737D8D1D3A7D}"/>
    <cellStyle name="Moneda 5 9 2 2" xfId="2514" xr:uid="{71320317-C80B-4AF9-A7DA-0492AD11D067}"/>
    <cellStyle name="Moneda 5 9 3" xfId="2985" xr:uid="{B2C80975-7872-403B-BD50-AA5F3810935B}"/>
    <cellStyle name="Moneda 5 9 4" xfId="2039" xr:uid="{9EF102D8-72BF-4CD4-B35E-71003E619340}"/>
    <cellStyle name="Moneda 6" xfId="270" xr:uid="{00000000-0005-0000-0000-0000DF010000}"/>
    <cellStyle name="Moneda 6 2" xfId="271" xr:uid="{00000000-0005-0000-0000-0000E0010000}"/>
    <cellStyle name="Moneda 6 2 2" xfId="272" xr:uid="{00000000-0005-0000-0000-0000E1010000}"/>
    <cellStyle name="Moneda 6 2 2 2" xfId="1914" xr:uid="{BFF5F843-4632-41AB-A5C1-8A545BF2954B}"/>
    <cellStyle name="Moneda 6 2 2 2 2" xfId="2009" xr:uid="{756EC798-C622-40F6-9C1D-CFD851B2E8A8}"/>
    <cellStyle name="Moneda 6 2 2 3" xfId="1971" xr:uid="{54675E21-5CBB-4F82-AF6F-5849C0D24922}"/>
    <cellStyle name="Moneda 6 2 2 4" xfId="1402" xr:uid="{E2383DBB-F114-48C4-A911-844277496C5E}"/>
    <cellStyle name="Moneda 6 2 3" xfId="273" xr:uid="{00000000-0005-0000-0000-0000E2010000}"/>
    <cellStyle name="Moneda 6 2 3 2" xfId="1990" xr:uid="{125FB83C-E5C8-4B6D-B233-216612F55609}"/>
    <cellStyle name="Moneda 6 2 3 3" xfId="1550" xr:uid="{13382DA0-CC6E-40C8-B6AF-9B01BF5FDF3C}"/>
    <cellStyle name="Moneda 6 2 4" xfId="1933" xr:uid="{469E2C77-8252-46A0-BE44-23451D4CD187}"/>
    <cellStyle name="Moneda 6 2 4 2" xfId="2028" xr:uid="{8A782567-3649-49CD-BCBA-7B2AECF405ED}"/>
    <cellStyle name="Moneda 6 2 5" xfId="1952" xr:uid="{B9BABAEA-00D3-4522-B168-5FD66350C795}"/>
    <cellStyle name="Moneda 6 2 6" xfId="1871" xr:uid="{FCBB992F-2BAD-4E3D-B4F3-FACCB06EFBD3}"/>
    <cellStyle name="Moneda 6 2 7" xfId="1306" xr:uid="{FBAFC1D1-707D-44E5-A767-674CC37DF440}"/>
    <cellStyle name="Moneda 6 3" xfId="274" xr:uid="{00000000-0005-0000-0000-0000E3010000}"/>
    <cellStyle name="Moneda 6 3 2" xfId="1908" xr:uid="{0ABE5873-0819-4459-9E84-6BA5FECA158A}"/>
    <cellStyle name="Moneda 6 3 2 2" xfId="2003" xr:uid="{EA26DA79-2507-4B2D-BF40-EDB50721CDA7}"/>
    <cellStyle name="Moneda 6 3 3" xfId="1965" xr:uid="{370B1F8F-6696-470E-8928-A87586575FC5}"/>
    <cellStyle name="Moneda 6 3 4" xfId="1396" xr:uid="{661734F4-D5D2-4E6B-AD20-52C205AA5165}"/>
    <cellStyle name="Moneda 6 4" xfId="275" xr:uid="{00000000-0005-0000-0000-0000E4010000}"/>
    <cellStyle name="Moneda 6 4 2" xfId="1984" xr:uid="{E682A92B-B9B7-498F-8FB7-7EE23196DD67}"/>
    <cellStyle name="Moneda 6 4 3" xfId="1544" xr:uid="{22989BA7-D3C6-4CD5-8C0E-99016B058329}"/>
    <cellStyle name="Moneda 6 5" xfId="1927" xr:uid="{C4903F9C-4CAC-431F-A21C-D9B769A2D0C5}"/>
    <cellStyle name="Moneda 6 5 2" xfId="2022" xr:uid="{B247AB35-E3D7-4EF9-BC98-6DEF53332B86}"/>
    <cellStyle name="Moneda 6 6" xfId="1946" xr:uid="{47E2A4B3-6998-48BB-B590-63F606DC4794}"/>
    <cellStyle name="Moneda 6 7" xfId="1859" xr:uid="{505F75FB-46D9-4474-A4B4-04B52279DC03}"/>
    <cellStyle name="Moneda 6 8" xfId="1286" xr:uid="{5B4EBC80-8023-4CFD-A5C4-77D568BFA799}"/>
    <cellStyle name="Moneda 7" xfId="276" xr:uid="{00000000-0005-0000-0000-0000E5010000}"/>
    <cellStyle name="Moneda 7 2" xfId="277" xr:uid="{00000000-0005-0000-0000-0000E6010000}"/>
    <cellStyle name="Moneda 7 2 2" xfId="1909" xr:uid="{A009D7DF-CC4E-4F09-BDAD-9C63D30C809D}"/>
    <cellStyle name="Moneda 7 2 2 2" xfId="2004" xr:uid="{A7FCAD4C-1F3C-4762-89E9-A392F70CDE6A}"/>
    <cellStyle name="Moneda 7 2 3" xfId="1966" xr:uid="{BD132446-E4F1-4754-BDFA-33AA4F38F101}"/>
    <cellStyle name="Moneda 7 2 4" xfId="1397" xr:uid="{D423C958-5EF4-4CF2-90A7-F6ABA51C8CB9}"/>
    <cellStyle name="Moneda 7 3" xfId="278" xr:uid="{00000000-0005-0000-0000-0000E7010000}"/>
    <cellStyle name="Moneda 7 3 2" xfId="1985" xr:uid="{1548B370-4721-4272-990D-715194204AB9}"/>
    <cellStyle name="Moneda 7 3 3" xfId="1545" xr:uid="{DA743797-82EB-41DC-A5E0-53835D68ADB2}"/>
    <cellStyle name="Moneda 7 4" xfId="1928" xr:uid="{79248A73-F051-472B-9303-4E48265588FE}"/>
    <cellStyle name="Moneda 7 4 2" xfId="2023" xr:uid="{3A17B8EF-B1D0-4E25-9B02-489E387B38C5}"/>
    <cellStyle name="Moneda 7 5" xfId="1947" xr:uid="{52750EBD-B5CA-490E-AF86-7175BD7B4C98}"/>
    <cellStyle name="Moneda 7 6" xfId="1864" xr:uid="{C0B4C370-FBBA-4404-9FCF-0CDEC1BC3674}"/>
    <cellStyle name="Moneda 7 7" xfId="1287" xr:uid="{B0576A6F-9B6A-443F-84BB-C700B7890A95}"/>
    <cellStyle name="Moneda 8" xfId="279" xr:uid="{00000000-0005-0000-0000-0000E8010000}"/>
    <cellStyle name="Moneda 8 2" xfId="280" xr:uid="{00000000-0005-0000-0000-0000E9010000}"/>
    <cellStyle name="Moneda 8 2 2" xfId="1910" xr:uid="{B1A4D11D-B050-478E-88C6-D361B70D0C8D}"/>
    <cellStyle name="Moneda 8 2 2 2" xfId="2005" xr:uid="{1767F430-E334-4804-8628-4AF439B2E310}"/>
    <cellStyle name="Moneda 8 2 3" xfId="1967" xr:uid="{98B6C270-49D6-411B-B99A-8C27A8E2BCA8}"/>
    <cellStyle name="Moneda 8 2 4" xfId="1398" xr:uid="{1C23F714-490F-4A76-BAC7-9BC2A801DF32}"/>
    <cellStyle name="Moneda 8 3" xfId="281" xr:uid="{00000000-0005-0000-0000-0000EA010000}"/>
    <cellStyle name="Moneda 8 3 2" xfId="1986" xr:uid="{23B53826-6DF2-45EC-8B7E-25C23FE1F7B7}"/>
    <cellStyle name="Moneda 8 3 3" xfId="1546" xr:uid="{571628E2-C8F1-4CE9-ACA9-25BD48D75E55}"/>
    <cellStyle name="Moneda 8 4" xfId="1929" xr:uid="{F7868DD2-2C5A-4DD8-95B3-F958C0BE7E29}"/>
    <cellStyle name="Moneda 8 4 2" xfId="2024" xr:uid="{7E8A9FA0-690E-4C5E-9749-6237B1538F1C}"/>
    <cellStyle name="Moneda 8 5" xfId="1948" xr:uid="{C5A98CDA-6A92-4184-8739-3DFF3D71ECFA}"/>
    <cellStyle name="Moneda 8 6" xfId="1860" xr:uid="{E2CE47A7-B164-4D88-A916-D144E43ADAA8}"/>
    <cellStyle name="Moneda 8 7" xfId="1289" xr:uid="{7F53F0C3-A528-4752-84A1-B59B00EC5812}"/>
    <cellStyle name="Moneda 9" xfId="282" xr:uid="{00000000-0005-0000-0000-0000EB010000}"/>
    <cellStyle name="Moneda 9 10" xfId="2221" xr:uid="{D2205976-4E68-4165-849B-878F48B37A43}"/>
    <cellStyle name="Moneda 9 11" xfId="2692" xr:uid="{695EE165-F8C2-444C-B283-3914DD03ED10}"/>
    <cellStyle name="Moneda 9 12" xfId="1291" xr:uid="{9C1C164F-4F50-43A4-A6B6-55FF7F75E100}"/>
    <cellStyle name="Moneda 9 2" xfId="283" xr:uid="{00000000-0005-0000-0000-0000EC010000}"/>
    <cellStyle name="Moneda 9 2 10" xfId="1307" xr:uid="{5FEA2468-F705-4EEB-8D03-B98A0F79BBF9}"/>
    <cellStyle name="Moneda 9 2 2" xfId="284" xr:uid="{00000000-0005-0000-0000-0000ED010000}"/>
    <cellStyle name="Moneda 9 2 2 2" xfId="285" xr:uid="{00000000-0005-0000-0000-0000EE010000}"/>
    <cellStyle name="Moneda 9 2 2 2 2" xfId="286" xr:uid="{00000000-0005-0000-0000-0000EF010000}"/>
    <cellStyle name="Moneda 9 2 2 2 2 2" xfId="640" xr:uid="{00000000-0005-0000-0000-0000F0010000}"/>
    <cellStyle name="Moneda 9 2 2 2 2 2 2" xfId="1182" xr:uid="{26BDCD0A-86FE-46A0-A6F2-7D25D4F7D1E5}"/>
    <cellStyle name="Moneda 9 2 2 2 2 2 3" xfId="1720" xr:uid="{8CD183A8-3661-48F9-8C45-BCA57F9DC2E9}"/>
    <cellStyle name="Moneda 9 2 2 2 2 3" xfId="911" xr:uid="{94D19228-881E-47FE-9BE2-6C4139004E9C}"/>
    <cellStyle name="Moneda 9 2 2 2 2 3 2" xfId="2351" xr:uid="{A8445103-50E8-4F40-A1C3-B39168196BB0}"/>
    <cellStyle name="Moneda 9 2 2 2 2 4" xfId="2822" xr:uid="{54785578-0FE0-44A1-AFAB-C1C4A44D1E68}"/>
    <cellStyle name="Moneda 9 2 2 2 2 5" xfId="1390" xr:uid="{AD2BBA21-DF12-48E1-9325-585DF303AC48}"/>
    <cellStyle name="Moneda 9 2 2 2 3" xfId="639" xr:uid="{00000000-0005-0000-0000-0000F1010000}"/>
    <cellStyle name="Moneda 9 2 2 2 3 2" xfId="1181" xr:uid="{97E1C223-8341-492E-B84E-982F56EB0D62}"/>
    <cellStyle name="Moneda 9 2 2 2 3 3" xfId="1633" xr:uid="{04B6F8CD-6A42-422C-AF19-D230F6BEA126}"/>
    <cellStyle name="Moneda 9 2 2 2 4" xfId="910" xr:uid="{6598632F-16A3-4F47-A16C-1EAFB3B116E8}"/>
    <cellStyle name="Moneda 9 2 2 2 4 2" xfId="2264" xr:uid="{AB8C6063-900F-46AB-8793-EDBFE750C38D}"/>
    <cellStyle name="Moneda 9 2 2 2 5" xfId="2735" xr:uid="{60293657-3DD4-41A5-884B-C33E954058FD}"/>
    <cellStyle name="Moneda 9 2 2 2 6" xfId="1342" xr:uid="{C4837E66-F67F-49E5-8832-8A44BEAF7F7B}"/>
    <cellStyle name="Moneda 9 2 2 3" xfId="287" xr:uid="{00000000-0005-0000-0000-0000F2010000}"/>
    <cellStyle name="Moneda 9 2 2 3 2" xfId="288" xr:uid="{00000000-0005-0000-0000-0000F3010000}"/>
    <cellStyle name="Moneda 9 2 2 3 2 2" xfId="642" xr:uid="{00000000-0005-0000-0000-0000F4010000}"/>
    <cellStyle name="Moneda 9 2 2 3 2 2 2" xfId="1184" xr:uid="{7E19744F-42B9-4B5F-8230-77C6D3FDA4F2}"/>
    <cellStyle name="Moneda 9 2 2 3 2 2 3" xfId="1744" xr:uid="{41937C96-8F04-44FC-A262-0E84C8BA4241}"/>
    <cellStyle name="Moneda 9 2 2 3 2 3" xfId="913" xr:uid="{7F339D2F-436F-4C4A-AC6C-EAAE52732C41}"/>
    <cellStyle name="Moneda 9 2 2 3 2 3 2" xfId="2375" xr:uid="{72ABEB36-29F9-4419-9552-8D8D5EAFF31C}"/>
    <cellStyle name="Moneda 9 2 2 3 2 4" xfId="2846" xr:uid="{2516D9BB-FCA2-40F2-88DC-4BA040B20F9D}"/>
    <cellStyle name="Moneda 9 2 2 3 2 5" xfId="1523" xr:uid="{A2555EC4-A911-4316-97F4-E8EF7A0E67A5}"/>
    <cellStyle name="Moneda 9 2 2 3 3" xfId="641" xr:uid="{00000000-0005-0000-0000-0000F5010000}"/>
    <cellStyle name="Moneda 9 2 2 3 3 2" xfId="1183" xr:uid="{6186075E-182B-4736-8AF8-30785189F4C6}"/>
    <cellStyle name="Moneda 9 2 2 3 3 3" xfId="1657" xr:uid="{BC4D7339-633A-4DCF-A688-CBF3CC97A457}"/>
    <cellStyle name="Moneda 9 2 2 3 4" xfId="912" xr:uid="{F4975630-577E-4975-B71B-843EA6350262}"/>
    <cellStyle name="Moneda 9 2 2 3 4 2" xfId="2288" xr:uid="{B97FFC33-FE40-4F0E-A455-41C171308EF7}"/>
    <cellStyle name="Moneda 9 2 2 3 5" xfId="2759" xr:uid="{FE6DF6CA-D45D-4826-B52C-83F3C2172420}"/>
    <cellStyle name="Moneda 9 2 2 3 6" xfId="1366" xr:uid="{67C93171-4C4C-45F9-A1F0-C891FC9EA69D}"/>
    <cellStyle name="Moneda 9 2 2 4" xfId="289" xr:uid="{00000000-0005-0000-0000-0000F6010000}"/>
    <cellStyle name="Moneda 9 2 2 4 2" xfId="643" xr:uid="{00000000-0005-0000-0000-0000F7010000}"/>
    <cellStyle name="Moneda 9 2 2 4 2 2" xfId="1185" xr:uid="{9CE26F05-5F95-4D80-9379-5BB95907419D}"/>
    <cellStyle name="Moneda 9 2 2 4 2 3" xfId="1696" xr:uid="{CC242458-F9D7-4918-B4DE-844094854198}"/>
    <cellStyle name="Moneda 9 2 2 4 3" xfId="914" xr:uid="{BE7B0AB3-679E-41FF-A5ED-AE915E11F864}"/>
    <cellStyle name="Moneda 9 2 2 4 3 2" xfId="2327" xr:uid="{60DD0E17-DF1F-4D5D-AE2C-646C090CEE8C}"/>
    <cellStyle name="Moneda 9 2 2 4 4" xfId="2798" xr:uid="{95E06D7C-B3C2-4587-AC3B-319709018055}"/>
    <cellStyle name="Moneda 9 2 2 4 5" xfId="1482" xr:uid="{5FFD59D2-B2E4-4AB8-A2A3-AB84A2D275A8}"/>
    <cellStyle name="Moneda 9 2 2 5" xfId="638" xr:uid="{00000000-0005-0000-0000-0000F8010000}"/>
    <cellStyle name="Moneda 9 2 2 5 2" xfId="1180" xr:uid="{CA5BC31F-D16E-4427-9395-F3A5F9002C86}"/>
    <cellStyle name="Moneda 9 2 2 5 2 2" xfId="2534" xr:uid="{5173D9BF-311D-4208-96AA-C0371B684B4F}"/>
    <cellStyle name="Moneda 9 2 2 5 3" xfId="3005" xr:uid="{04B424C1-3600-446C-9BD6-B5C6724F4DA5}"/>
    <cellStyle name="Moneda 9 2 2 5 4" xfId="2059" xr:uid="{C6CD5A21-FE3B-48D8-A553-18C93C2230D4}"/>
    <cellStyle name="Moneda 9 2 2 6" xfId="909" xr:uid="{E902124B-DCE0-4CD3-BCD8-F4F6A87B0BD9}"/>
    <cellStyle name="Moneda 9 2 2 6 2" xfId="1609" xr:uid="{3BD20ACE-60D1-41F4-98C0-B2B51E260EBF}"/>
    <cellStyle name="Moneda 9 2 2 7" xfId="2240" xr:uid="{A462E849-58D6-4DA9-AA02-BC711A63EDBB}"/>
    <cellStyle name="Moneda 9 2 2 8" xfId="2711" xr:uid="{4A043CB0-17F9-49D2-9031-1E6E21E35CD9}"/>
    <cellStyle name="Moneda 9 2 2 9" xfId="1318" xr:uid="{F550A978-19E7-4AC0-9555-62623488C34C}"/>
    <cellStyle name="Moneda 9 2 3" xfId="290" xr:uid="{00000000-0005-0000-0000-0000F9010000}"/>
    <cellStyle name="Moneda 9 2 3 2" xfId="291" xr:uid="{00000000-0005-0000-0000-0000FA010000}"/>
    <cellStyle name="Moneda 9 2 3 2 2" xfId="292" xr:uid="{00000000-0005-0000-0000-0000FB010000}"/>
    <cellStyle name="Moneda 9 2 3 2 2 2" xfId="646" xr:uid="{00000000-0005-0000-0000-0000FC010000}"/>
    <cellStyle name="Moneda 9 2 3 2 2 2 2" xfId="1188" xr:uid="{A6C292C3-A995-4277-8C66-1A3A540CE1D7}"/>
    <cellStyle name="Moneda 9 2 3 2 2 2 3" xfId="1755" xr:uid="{73E9716A-FE85-4B8B-8511-94B33CCD29EE}"/>
    <cellStyle name="Moneda 9 2 3 2 2 3" xfId="917" xr:uid="{767E7200-C7B3-4F0A-844A-70024CEE716D}"/>
    <cellStyle name="Moneda 9 2 3 2 2 3 2" xfId="2386" xr:uid="{CE063050-FD41-480C-9337-C1EECD01EC66}"/>
    <cellStyle name="Moneda 9 2 3 2 2 4" xfId="2857" xr:uid="{4FAFCACA-D2E5-42D7-965F-DC077A8EA50E}"/>
    <cellStyle name="Moneda 9 2 3 2 2 5" xfId="1534" xr:uid="{CC76247D-785C-4317-AAE6-EB8759B86F92}"/>
    <cellStyle name="Moneda 9 2 3 2 3" xfId="645" xr:uid="{00000000-0005-0000-0000-0000FD010000}"/>
    <cellStyle name="Moneda 9 2 3 2 3 2" xfId="1187" xr:uid="{178F18DE-4605-46DA-BD2B-E77C713F9456}"/>
    <cellStyle name="Moneda 9 2 3 2 3 3" xfId="1668" xr:uid="{0FC31E3B-0658-462A-B946-2E60F6846D45}"/>
    <cellStyle name="Moneda 9 2 3 2 4" xfId="916" xr:uid="{2EB13F71-78DA-486D-8BA9-F4C9A7539F38}"/>
    <cellStyle name="Moneda 9 2 3 2 4 2" xfId="2299" xr:uid="{5791E108-3CE8-4269-9CBE-D9EA3AE8CDCA}"/>
    <cellStyle name="Moneda 9 2 3 2 5" xfId="2770" xr:uid="{DCF0DC68-BFE5-4FDD-9B8A-4C99A3F44BD1}"/>
    <cellStyle name="Moneda 9 2 3 2 6" xfId="1379" xr:uid="{D64AC8DE-C70D-4342-A886-B9D4D5257285}"/>
    <cellStyle name="Moneda 9 2 3 3" xfId="293" xr:uid="{00000000-0005-0000-0000-0000FE010000}"/>
    <cellStyle name="Moneda 9 2 3 3 2" xfId="647" xr:uid="{00000000-0005-0000-0000-0000FF010000}"/>
    <cellStyle name="Moneda 9 2 3 3 2 2" xfId="1189" xr:uid="{93055AC1-2C2C-4C8B-9F0C-9AB70B285B95}"/>
    <cellStyle name="Moneda 9 2 3 3 2 3" xfId="1709" xr:uid="{C04F946A-3C05-4854-8626-CF9E6D620EBA}"/>
    <cellStyle name="Moneda 9 2 3 3 3" xfId="918" xr:uid="{6F99647D-C6BF-4E4C-9CF5-5203A9CF4E3B}"/>
    <cellStyle name="Moneda 9 2 3 3 3 2" xfId="2340" xr:uid="{07431ACA-1622-491B-8556-877963B0DB70}"/>
    <cellStyle name="Moneda 9 2 3 3 4" xfId="2811" xr:uid="{054DC7F9-90E5-4D6D-AA61-3B85BA1ECF2D}"/>
    <cellStyle name="Moneda 9 2 3 3 5" xfId="1495" xr:uid="{DF98975A-58D3-419F-AA87-43CAB9D6DBE6}"/>
    <cellStyle name="Moneda 9 2 3 4" xfId="644" xr:uid="{00000000-0005-0000-0000-000000020000}"/>
    <cellStyle name="Moneda 9 2 3 4 2" xfId="1186" xr:uid="{5ED1BCF4-E77D-4E29-B1BA-914BF97E0555}"/>
    <cellStyle name="Moneda 9 2 3 4 2 2" xfId="2545" xr:uid="{4B478473-8E2D-469E-844B-A01C49966251}"/>
    <cellStyle name="Moneda 9 2 3 4 3" xfId="3016" xr:uid="{135689B9-A230-4FF4-BADF-44CDEEA621CA}"/>
    <cellStyle name="Moneda 9 2 3 4 4" xfId="2070" xr:uid="{E4328124-96F1-4182-9BB6-6E04026A2242}"/>
    <cellStyle name="Moneda 9 2 3 5" xfId="915" xr:uid="{A1243CEC-E2EF-4AF3-ADAF-6FF3A7BB8DFD}"/>
    <cellStyle name="Moneda 9 2 3 5 2" xfId="1622" xr:uid="{639D8E96-C3AE-430F-8876-D5337EC9D264}"/>
    <cellStyle name="Moneda 9 2 3 6" xfId="2253" xr:uid="{C3004890-FBCE-452E-A89E-10B4A0D9092B}"/>
    <cellStyle name="Moneda 9 2 3 7" xfId="2724" xr:uid="{C3CD8D2D-E28A-4A72-A72B-010A541285A6}"/>
    <cellStyle name="Moneda 9 2 3 8" xfId="1331" xr:uid="{E39BFF51-701D-477E-A3C0-DB8ADF172A54}"/>
    <cellStyle name="Moneda 9 2 4" xfId="294" xr:uid="{00000000-0005-0000-0000-000001020000}"/>
    <cellStyle name="Moneda 9 2 4 2" xfId="295" xr:uid="{00000000-0005-0000-0000-000002020000}"/>
    <cellStyle name="Moneda 9 2 4 2 2" xfId="649" xr:uid="{00000000-0005-0000-0000-000003020000}"/>
    <cellStyle name="Moneda 9 2 4 2 2 2" xfId="1191" xr:uid="{C1B92794-0711-4110-BA18-1DD375435BB7}"/>
    <cellStyle name="Moneda 9 2 4 2 2 3" xfId="1733" xr:uid="{6658E6FA-8315-453E-BB9D-1A96BDE848FB}"/>
    <cellStyle name="Moneda 9 2 4 2 3" xfId="920" xr:uid="{BB1C020C-4BB1-469F-93BB-1937C600A64F}"/>
    <cellStyle name="Moneda 9 2 4 2 3 2" xfId="2364" xr:uid="{350D5111-DDE9-4060-BD34-58D71D033A7B}"/>
    <cellStyle name="Moneda 9 2 4 2 4" xfId="2835" xr:uid="{4EB7D811-2066-4F3C-9DC7-3C2FE92F6D35}"/>
    <cellStyle name="Moneda 9 2 4 2 5" xfId="1512" xr:uid="{2000EF9C-CD7F-41D5-9830-B782EA26AFE6}"/>
    <cellStyle name="Moneda 9 2 4 3" xfId="648" xr:uid="{00000000-0005-0000-0000-000004020000}"/>
    <cellStyle name="Moneda 9 2 4 3 2" xfId="1190" xr:uid="{2DE5D28E-B661-492F-B7AE-778EB8F83707}"/>
    <cellStyle name="Moneda 9 2 4 3 2 2" xfId="2560" xr:uid="{DBBCAA55-7219-4D3E-AAF7-1CB127A0EEF1}"/>
    <cellStyle name="Moneda 9 2 4 3 3" xfId="3031" xr:uid="{532C5721-ECA4-444E-AE92-88C2C7A82EDD}"/>
    <cellStyle name="Moneda 9 2 4 3 4" xfId="2085" xr:uid="{4DAF3843-697C-4C67-9BB1-3D369BDF587C}"/>
    <cellStyle name="Moneda 9 2 4 4" xfId="919" xr:uid="{0C3E67F3-E546-4CF4-A771-3FE8357A0B22}"/>
    <cellStyle name="Moneda 9 2 4 4 2" xfId="1646" xr:uid="{09B30B07-91EE-4F8A-BD10-B6EDC5E39A8E}"/>
    <cellStyle name="Moneda 9 2 4 5" xfId="2277" xr:uid="{A9E5A583-A19A-4F9E-9ABB-5C7696D3B202}"/>
    <cellStyle name="Moneda 9 2 4 6" xfId="2748" xr:uid="{FB8133E5-5557-4BFE-90E5-19415B8F78F2}"/>
    <cellStyle name="Moneda 9 2 4 7" xfId="1355" xr:uid="{15C081DD-EF84-4BA3-8461-4BBEE52F5619}"/>
    <cellStyle name="Moneda 9 2 5" xfId="296" xr:uid="{00000000-0005-0000-0000-000005020000}"/>
    <cellStyle name="Moneda 9 2 5 2" xfId="650" xr:uid="{00000000-0005-0000-0000-000006020000}"/>
    <cellStyle name="Moneda 9 2 5 2 2" xfId="1192" xr:uid="{CD37B9A4-AE68-4A38-9AC6-E9283B643A5A}"/>
    <cellStyle name="Moneda 9 2 5 2 2 2" xfId="2575" xr:uid="{B6C30385-EB87-436A-8B56-7A02E4799312}"/>
    <cellStyle name="Moneda 9 2 5 2 3" xfId="3046" xr:uid="{811EA72F-C3BF-4C36-BAD1-2B4D4BAE0097}"/>
    <cellStyle name="Moneda 9 2 5 2 4" xfId="2100" xr:uid="{50366E34-235D-4A5F-BC73-43F56D26FB92}"/>
    <cellStyle name="Moneda 9 2 5 3" xfId="921" xr:uid="{6AEB1E4A-D547-4356-894D-34643BD31FC6}"/>
    <cellStyle name="Moneda 9 2 5 3 2" xfId="1685" xr:uid="{5FC2FC2E-79DE-4E7A-A0AA-42C12C28156D}"/>
    <cellStyle name="Moneda 9 2 5 4" xfId="2316" xr:uid="{E1E131FB-DFE6-4442-AC1B-BFCE8982A7CB}"/>
    <cellStyle name="Moneda 9 2 5 5" xfId="2787" xr:uid="{306D7472-D919-4888-BAF4-3CC979B9B9D0}"/>
    <cellStyle name="Moneda 9 2 5 6" xfId="1471" xr:uid="{77B99CB7-F749-49A1-8F20-F0107B81FB9F}"/>
    <cellStyle name="Moneda 9 2 6" xfId="637" xr:uid="{00000000-0005-0000-0000-000007020000}"/>
    <cellStyle name="Moneda 9 2 6 2" xfId="1179" xr:uid="{147CCCAB-DEC7-46E5-909C-633C9E09BD89}"/>
    <cellStyle name="Moneda 9 2 6 2 2" xfId="2523" xr:uid="{C9585219-203F-4D32-A5EE-F017D58A3675}"/>
    <cellStyle name="Moneda 9 2 6 3" xfId="2994" xr:uid="{D9293A03-8006-433D-82B3-210E07AD630E}"/>
    <cellStyle name="Moneda 9 2 6 4" xfId="2048" xr:uid="{DFFF4820-1C0B-4FA8-A1E7-2379C26FB3A0}"/>
    <cellStyle name="Moneda 9 2 7" xfId="908" xr:uid="{7DAD787D-D2EF-4652-8F51-DF43576AD4D0}"/>
    <cellStyle name="Moneda 9 2 7 2" xfId="1598" xr:uid="{228F4200-E05C-411F-A603-46F463AE819B}"/>
    <cellStyle name="Moneda 9 2 8" xfId="2229" xr:uid="{4E6B3D01-4FAC-4CD7-A3F6-09617AE3877C}"/>
    <cellStyle name="Moneda 9 2 9" xfId="2700" xr:uid="{0189F355-BE43-4DC2-BFA7-23856D128EFE}"/>
    <cellStyle name="Moneda 9 3" xfId="297" xr:uid="{00000000-0005-0000-0000-000008020000}"/>
    <cellStyle name="Moneda 9 3 10" xfId="1295" xr:uid="{EF99F838-A5E6-4C4B-B81E-25E030938100}"/>
    <cellStyle name="Moneda 9 3 2" xfId="298" xr:uid="{00000000-0005-0000-0000-000009020000}"/>
    <cellStyle name="Moneda 9 3 2 2" xfId="299" xr:uid="{00000000-0005-0000-0000-00000A020000}"/>
    <cellStyle name="Moneda 9 3 2 2 2" xfId="300" xr:uid="{00000000-0005-0000-0000-00000B020000}"/>
    <cellStyle name="Moneda 9 3 2 2 2 2" xfId="654" xr:uid="{00000000-0005-0000-0000-00000C020000}"/>
    <cellStyle name="Moneda 9 3 2 2 2 2 2" xfId="1196" xr:uid="{E28FB113-46C0-47DA-A493-A58CF038F021}"/>
    <cellStyle name="Moneda 9 3 2 2 2 2 3" xfId="1715" xr:uid="{E6B40F20-B80B-46B0-838A-96356F25A07A}"/>
    <cellStyle name="Moneda 9 3 2 2 2 3" xfId="925" xr:uid="{EC66ECC8-08F6-432C-A43F-AE52B8A6209F}"/>
    <cellStyle name="Moneda 9 3 2 2 2 3 2" xfId="2346" xr:uid="{7036F5D6-3230-4FDE-93D4-60E39ACA8FD1}"/>
    <cellStyle name="Moneda 9 3 2 2 2 4" xfId="2817" xr:uid="{33E76C5B-A52F-4C0C-9023-1FDCE24B42BE}"/>
    <cellStyle name="Moneda 9 3 2 2 2 5" xfId="1385" xr:uid="{AAB01506-F90B-4F34-B2C1-714635352E69}"/>
    <cellStyle name="Moneda 9 3 2 2 3" xfId="653" xr:uid="{00000000-0005-0000-0000-00000D020000}"/>
    <cellStyle name="Moneda 9 3 2 2 3 2" xfId="1195" xr:uid="{5179C416-FEE7-414A-893C-4964D54C5F40}"/>
    <cellStyle name="Moneda 9 3 2 2 3 3" xfId="1628" xr:uid="{DB873566-3CF9-41C5-BC1A-0155B41D2F45}"/>
    <cellStyle name="Moneda 9 3 2 2 4" xfId="924" xr:uid="{5A430E1D-698C-401A-AF4D-B5B6C02207AD}"/>
    <cellStyle name="Moneda 9 3 2 2 4 2" xfId="2259" xr:uid="{F72243E6-3E4E-4BAC-A53B-270AA2231806}"/>
    <cellStyle name="Moneda 9 3 2 2 5" xfId="2730" xr:uid="{D3EFE55C-D7E6-41E0-802F-1938B93E5F88}"/>
    <cellStyle name="Moneda 9 3 2 2 6" xfId="1337" xr:uid="{DBB46E9E-B8D0-4B0E-BF59-A0CC96E82AF9}"/>
    <cellStyle name="Moneda 9 3 2 3" xfId="301" xr:uid="{00000000-0005-0000-0000-00000E020000}"/>
    <cellStyle name="Moneda 9 3 2 3 2" xfId="302" xr:uid="{00000000-0005-0000-0000-00000F020000}"/>
    <cellStyle name="Moneda 9 3 2 3 2 2" xfId="656" xr:uid="{00000000-0005-0000-0000-000010020000}"/>
    <cellStyle name="Moneda 9 3 2 3 2 2 2" xfId="1198" xr:uid="{5A49223C-7785-42B2-8E87-41AB06902D20}"/>
    <cellStyle name="Moneda 9 3 2 3 2 2 3" xfId="1739" xr:uid="{DC987070-F3D1-4A55-9343-D394F25E96E2}"/>
    <cellStyle name="Moneda 9 3 2 3 2 3" xfId="927" xr:uid="{C9E087EE-9CA7-416D-B7CE-D72C379FE5BA}"/>
    <cellStyle name="Moneda 9 3 2 3 2 3 2" xfId="2370" xr:uid="{7D904E13-1DC1-4649-B984-9952BB0B7CF9}"/>
    <cellStyle name="Moneda 9 3 2 3 2 4" xfId="2841" xr:uid="{48D21306-9EDB-4903-85AC-2729C7074653}"/>
    <cellStyle name="Moneda 9 3 2 3 2 5" xfId="1518" xr:uid="{16DD88D1-7133-48A1-83D7-D7CAB5473472}"/>
    <cellStyle name="Moneda 9 3 2 3 3" xfId="655" xr:uid="{00000000-0005-0000-0000-000011020000}"/>
    <cellStyle name="Moneda 9 3 2 3 3 2" xfId="1197" xr:uid="{542E3E98-A78F-4DF6-BC71-D64EF0E34BC9}"/>
    <cellStyle name="Moneda 9 3 2 3 3 3" xfId="1652" xr:uid="{CC440BC7-8B78-466A-BABD-E76558152590}"/>
    <cellStyle name="Moneda 9 3 2 3 4" xfId="926" xr:uid="{7036AC0E-2CE8-4217-BAB2-CA5E1D83712A}"/>
    <cellStyle name="Moneda 9 3 2 3 4 2" xfId="2283" xr:uid="{9373C7B7-2220-4D5C-9AFF-FC8860713C00}"/>
    <cellStyle name="Moneda 9 3 2 3 5" xfId="2754" xr:uid="{B79DF986-4364-4E3A-AC99-A193C61DB923}"/>
    <cellStyle name="Moneda 9 3 2 3 6" xfId="1361" xr:uid="{E26F796C-DBF2-4804-8B0E-A818495424F9}"/>
    <cellStyle name="Moneda 9 3 2 4" xfId="303" xr:uid="{00000000-0005-0000-0000-000012020000}"/>
    <cellStyle name="Moneda 9 3 2 4 2" xfId="657" xr:uid="{00000000-0005-0000-0000-000013020000}"/>
    <cellStyle name="Moneda 9 3 2 4 2 2" xfId="1199" xr:uid="{1534DDF8-0565-4473-8330-2D9CA197CE27}"/>
    <cellStyle name="Moneda 9 3 2 4 2 3" xfId="1691" xr:uid="{5F9024FD-5FAE-4DB9-9411-C1C940D2117C}"/>
    <cellStyle name="Moneda 9 3 2 4 3" xfId="928" xr:uid="{3DB256A0-54FD-4A95-90D6-12BACE111551}"/>
    <cellStyle name="Moneda 9 3 2 4 3 2" xfId="2322" xr:uid="{B4220064-439D-41D5-A04B-955CF9D259F0}"/>
    <cellStyle name="Moneda 9 3 2 4 4" xfId="2793" xr:uid="{E9D0D7EC-32C2-4A6F-B229-AC6B5CB26F46}"/>
    <cellStyle name="Moneda 9 3 2 4 5" xfId="1477" xr:uid="{96BC194A-445B-4AFC-943F-610064CBC9F2}"/>
    <cellStyle name="Moneda 9 3 2 5" xfId="652" xr:uid="{00000000-0005-0000-0000-000014020000}"/>
    <cellStyle name="Moneda 9 3 2 5 2" xfId="1194" xr:uid="{C052CF22-022E-4F9B-9FF6-741C1485D2AD}"/>
    <cellStyle name="Moneda 9 3 2 5 2 2" xfId="2529" xr:uid="{DED2AAA5-E264-4819-996F-B8D9FB04D5E9}"/>
    <cellStyle name="Moneda 9 3 2 5 3" xfId="3000" xr:uid="{018814A2-75C1-494A-84C1-2EBA655F81A9}"/>
    <cellStyle name="Moneda 9 3 2 5 4" xfId="2054" xr:uid="{C5BF0AB9-F0B3-4192-BFDD-E81C88FDBCA3}"/>
    <cellStyle name="Moneda 9 3 2 6" xfId="923" xr:uid="{499D77C0-24CB-46F1-9CD5-6DC4C011D274}"/>
    <cellStyle name="Moneda 9 3 2 6 2" xfId="1604" xr:uid="{A267A0DF-9F8C-483C-9E5D-9BBB5DD062AC}"/>
    <cellStyle name="Moneda 9 3 2 7" xfId="2235" xr:uid="{701A2D44-5942-4E47-A018-5DF4C1BB0424}"/>
    <cellStyle name="Moneda 9 3 2 8" xfId="2706" xr:uid="{47E127A9-B2E6-49A3-841B-1A85DF0685B4}"/>
    <cellStyle name="Moneda 9 3 2 9" xfId="1313" xr:uid="{6EC89154-BCFC-4076-8E11-FC5D3E9CA158}"/>
    <cellStyle name="Moneda 9 3 3" xfId="304" xr:uid="{00000000-0005-0000-0000-000015020000}"/>
    <cellStyle name="Moneda 9 3 3 2" xfId="305" xr:uid="{00000000-0005-0000-0000-000016020000}"/>
    <cellStyle name="Moneda 9 3 3 2 2" xfId="306" xr:uid="{00000000-0005-0000-0000-000017020000}"/>
    <cellStyle name="Moneda 9 3 3 2 2 2" xfId="660" xr:uid="{00000000-0005-0000-0000-000018020000}"/>
    <cellStyle name="Moneda 9 3 3 2 2 2 2" xfId="1202" xr:uid="{9D33CE91-93E6-455E-B722-93844E8315BF}"/>
    <cellStyle name="Moneda 9 3 3 2 2 2 3" xfId="1750" xr:uid="{D3DB2ACC-309E-477F-8ACE-AD812429C554}"/>
    <cellStyle name="Moneda 9 3 3 2 2 3" xfId="931" xr:uid="{E7941315-E173-4E66-A025-F626B2DCF89E}"/>
    <cellStyle name="Moneda 9 3 3 2 2 3 2" xfId="2381" xr:uid="{8EA6C725-5EAE-44AC-8DAE-BD63A57B9D94}"/>
    <cellStyle name="Moneda 9 3 3 2 2 4" xfId="2852" xr:uid="{79F27376-DBAA-47CB-B1FF-7A5FC0F20541}"/>
    <cellStyle name="Moneda 9 3 3 2 2 5" xfId="1529" xr:uid="{322F6C46-A07F-4C0F-BA4F-9B37821FF098}"/>
    <cellStyle name="Moneda 9 3 3 2 3" xfId="659" xr:uid="{00000000-0005-0000-0000-000019020000}"/>
    <cellStyle name="Moneda 9 3 3 2 3 2" xfId="1201" xr:uid="{6C933B4F-ACED-4786-A1AA-71242CC9B037}"/>
    <cellStyle name="Moneda 9 3 3 2 3 3" xfId="1663" xr:uid="{221E7A35-B125-4772-86A9-78B649D4FEBE}"/>
    <cellStyle name="Moneda 9 3 3 2 4" xfId="930" xr:uid="{68C5BB1C-B665-44C3-95D2-B3D8A9EF69FA}"/>
    <cellStyle name="Moneda 9 3 3 2 4 2" xfId="2294" xr:uid="{1923B9BE-F07A-474C-BA78-1224DBF0E709}"/>
    <cellStyle name="Moneda 9 3 3 2 5" xfId="2765" xr:uid="{47A67482-65CA-4A2C-B915-A7D080720A4D}"/>
    <cellStyle name="Moneda 9 3 3 2 6" xfId="1374" xr:uid="{053A0344-94DC-4E5F-8D0F-5A27CC3C4E3C}"/>
    <cellStyle name="Moneda 9 3 3 3" xfId="307" xr:uid="{00000000-0005-0000-0000-00001A020000}"/>
    <cellStyle name="Moneda 9 3 3 3 2" xfId="661" xr:uid="{00000000-0005-0000-0000-00001B020000}"/>
    <cellStyle name="Moneda 9 3 3 3 2 2" xfId="1203" xr:uid="{93735A67-19A5-4C54-9AB9-9A7256981636}"/>
    <cellStyle name="Moneda 9 3 3 3 2 3" xfId="1704" xr:uid="{047A3BDA-421A-4FDC-8E16-2BE3A4466AD3}"/>
    <cellStyle name="Moneda 9 3 3 3 3" xfId="932" xr:uid="{D3F58C16-E97B-4BAF-8527-5B8A47529730}"/>
    <cellStyle name="Moneda 9 3 3 3 3 2" xfId="2335" xr:uid="{168B59D7-66A2-498C-967E-2E3293FDFC10}"/>
    <cellStyle name="Moneda 9 3 3 3 4" xfId="2806" xr:uid="{774C3613-B531-48D6-B96B-C99C29BAB4DE}"/>
    <cellStyle name="Moneda 9 3 3 3 5" xfId="1490" xr:uid="{60BE0868-2220-4AAB-A5B7-86E1A7CC5825}"/>
    <cellStyle name="Moneda 9 3 3 4" xfId="658" xr:uid="{00000000-0005-0000-0000-00001C020000}"/>
    <cellStyle name="Moneda 9 3 3 4 2" xfId="1200" xr:uid="{A31B37C9-87C2-4193-B5C8-0A641644F841}"/>
    <cellStyle name="Moneda 9 3 3 4 2 2" xfId="2540" xr:uid="{A4239261-E9B3-4C3A-942E-318A4758DEF3}"/>
    <cellStyle name="Moneda 9 3 3 4 3" xfId="3011" xr:uid="{035FFED4-2B6A-4FCF-8341-0F8D438EAA92}"/>
    <cellStyle name="Moneda 9 3 3 4 4" xfId="2065" xr:uid="{3E5F2869-475B-4585-99DE-596E36D8D5E9}"/>
    <cellStyle name="Moneda 9 3 3 5" xfId="929" xr:uid="{7D913C3E-A48F-4FFB-8869-842F045DA6E5}"/>
    <cellStyle name="Moneda 9 3 3 5 2" xfId="1617" xr:uid="{5DE3211C-6427-4C4B-B09C-1DBC1F4EEC6F}"/>
    <cellStyle name="Moneda 9 3 3 6" xfId="2248" xr:uid="{9081CE43-5954-403C-8708-FC2CD39CD251}"/>
    <cellStyle name="Moneda 9 3 3 7" xfId="2719" xr:uid="{0C63F6DB-C18E-463C-B37E-4134817111B7}"/>
    <cellStyle name="Moneda 9 3 3 8" xfId="1326" xr:uid="{C837DB92-CD07-4257-B848-107894A1DDD9}"/>
    <cellStyle name="Moneda 9 3 4" xfId="308" xr:uid="{00000000-0005-0000-0000-00001D020000}"/>
    <cellStyle name="Moneda 9 3 4 2" xfId="309" xr:uid="{00000000-0005-0000-0000-00001E020000}"/>
    <cellStyle name="Moneda 9 3 4 2 2" xfId="663" xr:uid="{00000000-0005-0000-0000-00001F020000}"/>
    <cellStyle name="Moneda 9 3 4 2 2 2" xfId="1205" xr:uid="{1E373FC5-AE67-47F9-A534-DE5FB6FDEEC9}"/>
    <cellStyle name="Moneda 9 3 4 2 2 3" xfId="1728" xr:uid="{5BBB4CCC-5D57-48FF-8DB7-0EA6E9702665}"/>
    <cellStyle name="Moneda 9 3 4 2 3" xfId="934" xr:uid="{2767CD90-E2A2-4352-9499-B880DCB8471A}"/>
    <cellStyle name="Moneda 9 3 4 2 3 2" xfId="2359" xr:uid="{6EA773D2-98E2-48E4-97BF-DB689DF984E7}"/>
    <cellStyle name="Moneda 9 3 4 2 4" xfId="2830" xr:uid="{628D363B-ABAD-4EAD-932D-E2E7171BC044}"/>
    <cellStyle name="Moneda 9 3 4 2 5" xfId="1507" xr:uid="{AC09B6FB-721E-48EC-8A96-525A1EF2A02A}"/>
    <cellStyle name="Moneda 9 3 4 3" xfId="662" xr:uid="{00000000-0005-0000-0000-000020020000}"/>
    <cellStyle name="Moneda 9 3 4 3 2" xfId="1204" xr:uid="{251DB681-5D35-4F88-87DE-ACEB152CE263}"/>
    <cellStyle name="Moneda 9 3 4 3 2 2" xfId="2555" xr:uid="{7A462FB7-8B0B-4B5E-8ADC-897C7038A8FD}"/>
    <cellStyle name="Moneda 9 3 4 3 3" xfId="3026" xr:uid="{3D262039-051F-45D9-85AC-3694FBCC44A1}"/>
    <cellStyle name="Moneda 9 3 4 3 4" xfId="2080" xr:uid="{AF99DF19-5D4F-43C4-BCE1-F031636EA546}"/>
    <cellStyle name="Moneda 9 3 4 4" xfId="933" xr:uid="{46FDACE4-E1BC-45D2-85FC-66508967E7AE}"/>
    <cellStyle name="Moneda 9 3 4 4 2" xfId="1641" xr:uid="{140F257F-B4DF-4E3D-B5FB-B7592CC1656B}"/>
    <cellStyle name="Moneda 9 3 4 5" xfId="2272" xr:uid="{1EAC243F-BC82-4942-8D92-A9F2E606A3F1}"/>
    <cellStyle name="Moneda 9 3 4 6" xfId="2743" xr:uid="{380D91D0-0AFA-47BA-9F49-49288A093D12}"/>
    <cellStyle name="Moneda 9 3 4 7" xfId="1350" xr:uid="{220F5B6D-39E9-47A7-9C0C-9233562E7EF9}"/>
    <cellStyle name="Moneda 9 3 5" xfId="310" xr:uid="{00000000-0005-0000-0000-000021020000}"/>
    <cellStyle name="Moneda 9 3 5 2" xfId="664" xr:uid="{00000000-0005-0000-0000-000022020000}"/>
    <cellStyle name="Moneda 9 3 5 2 2" xfId="1206" xr:uid="{8008158B-C868-4F28-BFE8-47147A7D94A8}"/>
    <cellStyle name="Moneda 9 3 5 2 2 2" xfId="2570" xr:uid="{63FA946E-BDAE-4160-B5EA-D3608CFDFCEE}"/>
    <cellStyle name="Moneda 9 3 5 2 3" xfId="3041" xr:uid="{156280E0-78B1-40E2-84AF-48FA901A8258}"/>
    <cellStyle name="Moneda 9 3 5 2 4" xfId="2095" xr:uid="{D223DABC-75D1-44DF-85DE-B1FDACB9409E}"/>
    <cellStyle name="Moneda 9 3 5 3" xfId="935" xr:uid="{868405D9-A978-437E-B530-89BC0CF394D3}"/>
    <cellStyle name="Moneda 9 3 5 3 2" xfId="1680" xr:uid="{0ACDA433-AC8B-4908-910A-65FC5D093188}"/>
    <cellStyle name="Moneda 9 3 5 4" xfId="2311" xr:uid="{E0435FA7-BF15-4A8E-ABE5-79B5FF82234C}"/>
    <cellStyle name="Moneda 9 3 5 5" xfId="2782" xr:uid="{3187F9AB-99F1-41AC-BF91-78F75DE06C5B}"/>
    <cellStyle name="Moneda 9 3 5 6" xfId="1466" xr:uid="{0AAA4882-5050-4907-8AEB-BF405AB0EC21}"/>
    <cellStyle name="Moneda 9 3 6" xfId="651" xr:uid="{00000000-0005-0000-0000-000023020000}"/>
    <cellStyle name="Moneda 9 3 6 2" xfId="1193" xr:uid="{CFF6FCB5-EE54-4302-874A-7BFC6896E954}"/>
    <cellStyle name="Moneda 9 3 6 2 2" xfId="2518" xr:uid="{FC3D0FA4-C739-4ABA-9298-AB61C59CE8D2}"/>
    <cellStyle name="Moneda 9 3 6 3" xfId="2989" xr:uid="{774BE884-201E-4F5F-8CC7-09B9AC09FC19}"/>
    <cellStyle name="Moneda 9 3 6 4" xfId="2043" xr:uid="{9AF83413-AFCE-45E2-A26D-8F01CCED104D}"/>
    <cellStyle name="Moneda 9 3 7" xfId="922" xr:uid="{2EBA7FC0-0D72-4831-BD84-D6BDE7636213}"/>
    <cellStyle name="Moneda 9 3 7 2" xfId="1593" xr:uid="{3FDC73B8-155B-4F3D-95D0-4CD35E623CC8}"/>
    <cellStyle name="Moneda 9 3 8" xfId="2224" xr:uid="{FC506CD2-974C-4036-9890-B1911A3EFC08}"/>
    <cellStyle name="Moneda 9 3 9" xfId="2695" xr:uid="{3C781074-A3E7-4529-9F76-7543A06D2422}"/>
    <cellStyle name="Moneda 9 4" xfId="311" xr:uid="{00000000-0005-0000-0000-000024020000}"/>
    <cellStyle name="Moneda 9 4 2" xfId="312" xr:uid="{00000000-0005-0000-0000-000025020000}"/>
    <cellStyle name="Moneda 9 4 2 2" xfId="313" xr:uid="{00000000-0005-0000-0000-000026020000}"/>
    <cellStyle name="Moneda 9 4 2 2 2" xfId="667" xr:uid="{00000000-0005-0000-0000-000027020000}"/>
    <cellStyle name="Moneda 9 4 2 2 2 2" xfId="1209" xr:uid="{5D4B6589-3A1B-4A3B-93C3-FBFC7BB2CD8B}"/>
    <cellStyle name="Moneda 9 4 2 2 2 3" xfId="1712" xr:uid="{584E5679-E6FD-49E8-9917-4DFD3C48B251}"/>
    <cellStyle name="Moneda 9 4 2 2 3" xfId="938" xr:uid="{1F586071-2D01-471C-8D30-5517D0B8F978}"/>
    <cellStyle name="Moneda 9 4 2 2 3 2" xfId="2343" xr:uid="{E7B14098-AB98-4EC7-81D7-503DA7D29971}"/>
    <cellStyle name="Moneda 9 4 2 2 4" xfId="2814" xr:uid="{413E6970-2CC3-451E-BC81-D5D4381B5BD0}"/>
    <cellStyle name="Moneda 9 4 2 2 5" xfId="1382" xr:uid="{6DDEB424-436E-4D78-93B8-BB1846185C87}"/>
    <cellStyle name="Moneda 9 4 2 3" xfId="666" xr:uid="{00000000-0005-0000-0000-000028020000}"/>
    <cellStyle name="Moneda 9 4 2 3 2" xfId="1208" xr:uid="{7444F1E4-090A-4F6E-8C88-AAC4C7340F1E}"/>
    <cellStyle name="Moneda 9 4 2 3 3" xfId="1625" xr:uid="{B650BD9D-8023-43DE-A522-D07B13D6E901}"/>
    <cellStyle name="Moneda 9 4 2 4" xfId="937" xr:uid="{21BCFF88-412D-4E29-87F6-4888ADFFE615}"/>
    <cellStyle name="Moneda 9 4 2 4 2" xfId="2256" xr:uid="{14FD28A7-608F-4C23-9835-95B485F73DA8}"/>
    <cellStyle name="Moneda 9 4 2 5" xfId="2727" xr:uid="{FF6B1816-E86A-4A39-8A51-D9BC8A4E1AC9}"/>
    <cellStyle name="Moneda 9 4 2 6" xfId="1334" xr:uid="{D3AA3D5F-C76F-4CE1-9C1E-7797056DF75D}"/>
    <cellStyle name="Moneda 9 4 3" xfId="314" xr:uid="{00000000-0005-0000-0000-000029020000}"/>
    <cellStyle name="Moneda 9 4 3 2" xfId="315" xr:uid="{00000000-0005-0000-0000-00002A020000}"/>
    <cellStyle name="Moneda 9 4 3 2 2" xfId="669" xr:uid="{00000000-0005-0000-0000-00002B020000}"/>
    <cellStyle name="Moneda 9 4 3 2 2 2" xfId="1211" xr:uid="{F3E598CA-1CA7-4CA1-AA00-714E2342FC4C}"/>
    <cellStyle name="Moneda 9 4 3 2 2 3" xfId="1736" xr:uid="{21AA8C34-5C6B-4BBE-B5A3-E51FA17CB1DC}"/>
    <cellStyle name="Moneda 9 4 3 2 3" xfId="940" xr:uid="{8C07ED24-8F64-43A2-8B6B-383BC739C58C}"/>
    <cellStyle name="Moneda 9 4 3 2 3 2" xfId="2367" xr:uid="{4755308B-DBDB-411A-90F2-2642E5AB93AE}"/>
    <cellStyle name="Moneda 9 4 3 2 4" xfId="2838" xr:uid="{EF042D7F-C664-4BE5-80AF-DB2B836BDE78}"/>
    <cellStyle name="Moneda 9 4 3 2 5" xfId="1515" xr:uid="{8984DD42-9D85-42D3-82D8-0F2545C9D8AE}"/>
    <cellStyle name="Moneda 9 4 3 3" xfId="668" xr:uid="{00000000-0005-0000-0000-00002C020000}"/>
    <cellStyle name="Moneda 9 4 3 3 2" xfId="1210" xr:uid="{5837A8EE-38E9-4526-AC1F-69ADB5F4AB79}"/>
    <cellStyle name="Moneda 9 4 3 3 3" xfId="1649" xr:uid="{6C338D6E-3B25-4801-8CE6-D3FC1850BC88}"/>
    <cellStyle name="Moneda 9 4 3 4" xfId="939" xr:uid="{92C7FC2B-1BCF-4370-91A0-57A0A01A1935}"/>
    <cellStyle name="Moneda 9 4 3 4 2" xfId="2280" xr:uid="{DC86C3B2-44F1-4A71-B6D2-2B7CBE8ACD2B}"/>
    <cellStyle name="Moneda 9 4 3 5" xfId="2751" xr:uid="{FC8173E4-C3DD-4713-BF34-DC7762F120FE}"/>
    <cellStyle name="Moneda 9 4 3 6" xfId="1358" xr:uid="{3B55DFBD-3CDE-40FA-A530-881664C3F8A1}"/>
    <cellStyle name="Moneda 9 4 4" xfId="316" xr:uid="{00000000-0005-0000-0000-00002D020000}"/>
    <cellStyle name="Moneda 9 4 4 2" xfId="670" xr:uid="{00000000-0005-0000-0000-00002E020000}"/>
    <cellStyle name="Moneda 9 4 4 2 2" xfId="1212" xr:uid="{C0E0C578-8108-419A-AD65-B2110A0A50A3}"/>
    <cellStyle name="Moneda 9 4 4 2 3" xfId="1688" xr:uid="{2A09FA10-43DF-4458-920E-B732D752ADEE}"/>
    <cellStyle name="Moneda 9 4 4 3" xfId="941" xr:uid="{957BB791-8C22-4B0C-B6C0-936A41A125BD}"/>
    <cellStyle name="Moneda 9 4 4 3 2" xfId="2319" xr:uid="{7B9DECBC-10E7-4F5D-9485-DA31A4D46FF5}"/>
    <cellStyle name="Moneda 9 4 4 4" xfId="2790" xr:uid="{04648C92-CFD5-44FB-813C-9939C9458B28}"/>
    <cellStyle name="Moneda 9 4 4 5" xfId="1474" xr:uid="{65CD494A-D889-4EC8-A25C-A311B78939B2}"/>
    <cellStyle name="Moneda 9 4 5" xfId="665" xr:uid="{00000000-0005-0000-0000-00002F020000}"/>
    <cellStyle name="Moneda 9 4 5 2" xfId="1207" xr:uid="{173C7AE1-DDC5-4B30-89DA-23B075D4BB9D}"/>
    <cellStyle name="Moneda 9 4 5 2 2" xfId="2526" xr:uid="{CBAB8C38-C774-4293-8EE2-DBA1F0D1A269}"/>
    <cellStyle name="Moneda 9 4 5 3" xfId="2997" xr:uid="{56482241-9622-44B0-88C6-BC89298E02EC}"/>
    <cellStyle name="Moneda 9 4 5 4" xfId="2051" xr:uid="{C45D39C3-14E8-4DBE-A774-07E5D780006E}"/>
    <cellStyle name="Moneda 9 4 6" xfId="936" xr:uid="{2E94C7BE-0045-4147-B36E-71EAEB226E81}"/>
    <cellStyle name="Moneda 9 4 6 2" xfId="1601" xr:uid="{FECFA452-C1B4-4555-A553-3F0902DAC633}"/>
    <cellStyle name="Moneda 9 4 7" xfId="2232" xr:uid="{AB628269-6F2E-48DC-A4BA-4F2A6F6B871B}"/>
    <cellStyle name="Moneda 9 4 8" xfId="2703" xr:uid="{F0FA593C-F197-4274-B701-84A91B14D2E3}"/>
    <cellStyle name="Moneda 9 4 9" xfId="1310" xr:uid="{C24F2384-3A2F-4570-AD55-E3C91AFC6AFE}"/>
    <cellStyle name="Moneda 9 5" xfId="317" xr:uid="{00000000-0005-0000-0000-000030020000}"/>
    <cellStyle name="Moneda 9 5 2" xfId="318" xr:uid="{00000000-0005-0000-0000-000031020000}"/>
    <cellStyle name="Moneda 9 5 2 2" xfId="319" xr:uid="{00000000-0005-0000-0000-000032020000}"/>
    <cellStyle name="Moneda 9 5 2 2 2" xfId="673" xr:uid="{00000000-0005-0000-0000-000033020000}"/>
    <cellStyle name="Moneda 9 5 2 2 2 2" xfId="1215" xr:uid="{C4B03AB5-908A-4B30-A2CF-E70E567C3229}"/>
    <cellStyle name="Moneda 9 5 2 2 2 3" xfId="1747" xr:uid="{4D65025E-8B09-4CF8-9E84-21E04ABF9542}"/>
    <cellStyle name="Moneda 9 5 2 2 3" xfId="944" xr:uid="{D233DCD3-A320-4015-9E14-ADEA05B8B7AA}"/>
    <cellStyle name="Moneda 9 5 2 2 3 2" xfId="2378" xr:uid="{0FCB6782-57A2-4319-8BFD-9019B9FF9948}"/>
    <cellStyle name="Moneda 9 5 2 2 4" xfId="2849" xr:uid="{C7175E70-F9CD-4DA5-8160-FFAF77C559E8}"/>
    <cellStyle name="Moneda 9 5 2 2 5" xfId="1526" xr:uid="{45A3D0A6-36B8-45A1-9B9E-3114C6C7C989}"/>
    <cellStyle name="Moneda 9 5 2 3" xfId="672" xr:uid="{00000000-0005-0000-0000-000034020000}"/>
    <cellStyle name="Moneda 9 5 2 3 2" xfId="1214" xr:uid="{FFF9A949-8851-4149-974A-CB308051668F}"/>
    <cellStyle name="Moneda 9 5 2 3 3" xfId="1660" xr:uid="{D09D66A7-BC90-4A01-8A54-29E32274752E}"/>
    <cellStyle name="Moneda 9 5 2 4" xfId="943" xr:uid="{674030A9-5B3C-4677-9947-A061DD794F9A}"/>
    <cellStyle name="Moneda 9 5 2 4 2" xfId="2291" xr:uid="{9E4990CB-536B-42AC-9677-88ACA131D0AF}"/>
    <cellStyle name="Moneda 9 5 2 5" xfId="2762" xr:uid="{8B255403-756E-4DD6-8FA0-690BFE1B0179}"/>
    <cellStyle name="Moneda 9 5 2 6" xfId="1371" xr:uid="{88497716-8595-41C2-842B-8D16C1D0EA34}"/>
    <cellStyle name="Moneda 9 5 3" xfId="320" xr:uid="{00000000-0005-0000-0000-000035020000}"/>
    <cellStyle name="Moneda 9 5 3 2" xfId="674" xr:uid="{00000000-0005-0000-0000-000036020000}"/>
    <cellStyle name="Moneda 9 5 3 2 2" xfId="1216" xr:uid="{AA98258F-5D93-4FDA-AD7D-F3D4FD81CF7D}"/>
    <cellStyle name="Moneda 9 5 3 2 3" xfId="1701" xr:uid="{80320F06-18A5-4916-9AD1-3AC5676740C4}"/>
    <cellStyle name="Moneda 9 5 3 3" xfId="945" xr:uid="{73BAB28F-2FA2-47A5-8074-5F96FB3BF6BF}"/>
    <cellStyle name="Moneda 9 5 3 3 2" xfId="2332" xr:uid="{7D79982B-7BAD-4DA9-B503-EB5458C9EC7A}"/>
    <cellStyle name="Moneda 9 5 3 4" xfId="2803" xr:uid="{F41D4E9F-AAD5-4586-B796-7A72562AEB10}"/>
    <cellStyle name="Moneda 9 5 3 5" xfId="1487" xr:uid="{43FEBC92-CC2F-4965-85C0-2BEC2023149A}"/>
    <cellStyle name="Moneda 9 5 4" xfId="671" xr:uid="{00000000-0005-0000-0000-000037020000}"/>
    <cellStyle name="Moneda 9 5 4 2" xfId="1213" xr:uid="{153B8471-58A7-448F-923D-BB488E96F0A8}"/>
    <cellStyle name="Moneda 9 5 4 2 2" xfId="2537" xr:uid="{6D5C7C5C-0880-4BF2-BFAF-7523B2E501A8}"/>
    <cellStyle name="Moneda 9 5 4 3" xfId="3008" xr:uid="{C8C5EB13-D847-41AA-9765-B8CC20427CF7}"/>
    <cellStyle name="Moneda 9 5 4 4" xfId="2062" xr:uid="{065DB503-F1C2-4CBE-AA25-D8771E507AAE}"/>
    <cellStyle name="Moneda 9 5 5" xfId="942" xr:uid="{9ACA2B65-960F-4B2D-BADC-AF18CB8E8C2D}"/>
    <cellStyle name="Moneda 9 5 5 2" xfId="1614" xr:uid="{B6052482-A04C-4A2E-AC3D-5A1998FC6F09}"/>
    <cellStyle name="Moneda 9 5 6" xfId="2245" xr:uid="{3ACB193B-A278-4FF9-9B0A-21301303112F}"/>
    <cellStyle name="Moneda 9 5 7" xfId="2716" xr:uid="{4F018E92-85B5-4359-8FAB-D214A6A2E78A}"/>
    <cellStyle name="Moneda 9 5 8" xfId="1323" xr:uid="{691E91D2-A69E-4CD9-ADB6-2BDC0741E7D3}"/>
    <cellStyle name="Moneda 9 6" xfId="321" xr:uid="{00000000-0005-0000-0000-000038020000}"/>
    <cellStyle name="Moneda 9 6 2" xfId="322" xr:uid="{00000000-0005-0000-0000-000039020000}"/>
    <cellStyle name="Moneda 9 6 2 2" xfId="676" xr:uid="{00000000-0005-0000-0000-00003A020000}"/>
    <cellStyle name="Moneda 9 6 2 2 2" xfId="1218" xr:uid="{E91D3CC5-D43A-4395-A4CE-4143FC28628D}"/>
    <cellStyle name="Moneda 9 6 2 2 3" xfId="1725" xr:uid="{16445985-963A-4DD2-93B7-4F752D3939C6}"/>
    <cellStyle name="Moneda 9 6 2 3" xfId="947" xr:uid="{8527308F-B9AE-4B68-93BC-796795C31F9F}"/>
    <cellStyle name="Moneda 9 6 2 3 2" xfId="2356" xr:uid="{A7963338-A9D5-46D9-BA85-256CBBF19A63}"/>
    <cellStyle name="Moneda 9 6 2 4" xfId="2827" xr:uid="{97A9902D-5EBF-4192-B388-C9C9459557D0}"/>
    <cellStyle name="Moneda 9 6 2 5" xfId="1504" xr:uid="{F1AD0B2E-0C75-4181-8245-467F309AC48F}"/>
    <cellStyle name="Moneda 9 6 3" xfId="675" xr:uid="{00000000-0005-0000-0000-00003B020000}"/>
    <cellStyle name="Moneda 9 6 3 2" xfId="1217" xr:uid="{3D43B6A4-727F-4396-8A17-D62A11D8F9BE}"/>
    <cellStyle name="Moneda 9 6 3 2 2" xfId="2552" xr:uid="{5C379C54-C6CD-4757-9BE4-6F0038CB92E8}"/>
    <cellStyle name="Moneda 9 6 3 3" xfId="3023" xr:uid="{9BC466E9-7CA7-4F82-AC0D-DA86B23178AA}"/>
    <cellStyle name="Moneda 9 6 3 4" xfId="2077" xr:uid="{C894BF2D-6893-41BD-B213-B247A3BBFB94}"/>
    <cellStyle name="Moneda 9 6 4" xfId="946" xr:uid="{947773DA-0BD2-4017-939C-BBE7CC56302D}"/>
    <cellStyle name="Moneda 9 6 4 2" xfId="1638" xr:uid="{48848A42-8813-4CE9-9AAA-D4C731FADF51}"/>
    <cellStyle name="Moneda 9 6 5" xfId="2269" xr:uid="{1232CD08-F13C-42D8-88E4-5F80F8341AD4}"/>
    <cellStyle name="Moneda 9 6 6" xfId="2740" xr:uid="{3CE2E68A-40F3-45CB-BA03-0EA8DC195404}"/>
    <cellStyle name="Moneda 9 6 7" xfId="1347" xr:uid="{7CFF880D-740A-4786-80C4-127F742C7C9D}"/>
    <cellStyle name="Moneda 9 7" xfId="323" xr:uid="{00000000-0005-0000-0000-00003C020000}"/>
    <cellStyle name="Moneda 9 7 2" xfId="677" xr:uid="{00000000-0005-0000-0000-00003D020000}"/>
    <cellStyle name="Moneda 9 7 2 2" xfId="1219" xr:uid="{41986116-AD50-4216-AD39-CFB8A9FF6117}"/>
    <cellStyle name="Moneda 9 7 2 2 2" xfId="2567" xr:uid="{0D50C110-FD57-4D93-91BB-1C13BF71265D}"/>
    <cellStyle name="Moneda 9 7 2 3" xfId="3038" xr:uid="{1B76C8EF-B01D-4850-891E-0FDFBA6A119D}"/>
    <cellStyle name="Moneda 9 7 2 4" xfId="2092" xr:uid="{ECF57155-E554-4638-8A1C-C8A50B5F5C14}"/>
    <cellStyle name="Moneda 9 7 3" xfId="948" xr:uid="{08439FF6-AAC7-429A-9832-462B81885EB5}"/>
    <cellStyle name="Moneda 9 7 3 2" xfId="1677" xr:uid="{5AA0D2AA-CDEC-4085-820F-C472A11DF72A}"/>
    <cellStyle name="Moneda 9 7 4" xfId="2308" xr:uid="{D867280D-7009-498D-8A53-0D6AE53FC977}"/>
    <cellStyle name="Moneda 9 7 5" xfId="2779" xr:uid="{B7AAC10F-E882-4E11-BCB3-4CA2FF0D218D}"/>
    <cellStyle name="Moneda 9 7 6" xfId="1463" xr:uid="{0B4C18DB-5982-406C-B459-49AEAC5CF0D6}"/>
    <cellStyle name="Moneda 9 8" xfId="636" xr:uid="{00000000-0005-0000-0000-00003E020000}"/>
    <cellStyle name="Moneda 9 8 2" xfId="1178" xr:uid="{B8A99B2F-9962-46B6-84DA-9736A6A4AC74}"/>
    <cellStyle name="Moneda 9 8 2 2" xfId="2515" xr:uid="{D32DCC62-62CD-4348-A6B0-3542680492D9}"/>
    <cellStyle name="Moneda 9 8 3" xfId="2986" xr:uid="{69998AB5-BB0F-4F9E-9B72-B6BA4FAD2919}"/>
    <cellStyle name="Moneda 9 8 4" xfId="2040" xr:uid="{9A43AFBF-D2CE-45D8-80BA-3EB30E3BD2B2}"/>
    <cellStyle name="Moneda 9 9" xfId="907" xr:uid="{3900D0B0-90EF-48F4-93A3-2F6512A9D3E2}"/>
    <cellStyle name="Moneda 9 9 2" xfId="1590" xr:uid="{3BCC7027-0350-4F30-8102-E47AA6E650D8}"/>
    <cellStyle name="Neutral 2" xfId="324" xr:uid="{00000000-0005-0000-0000-00003F020000}"/>
    <cellStyle name="Neutral 2 2" xfId="1451" xr:uid="{9F3F3A92-84B1-4D0E-B927-13EE015F42AB}"/>
    <cellStyle name="Normal" xfId="0" builtinId="0"/>
    <cellStyle name="Normal 10" xfId="325" xr:uid="{00000000-0005-0000-0000-000041020000}"/>
    <cellStyle name="Normal 10 2" xfId="678" xr:uid="{00000000-0005-0000-0000-000042020000}"/>
    <cellStyle name="Normal 10 2 2" xfId="1220" xr:uid="{5A960047-FF0A-42E3-AA7E-9D1ECCC45CEF}"/>
    <cellStyle name="Normal 10 2 3" xfId="1856" xr:uid="{D20DAF5D-D93E-46E5-9EBA-A182023F2AAF}"/>
    <cellStyle name="Normal 10 3" xfId="949" xr:uid="{14382760-6D72-4E40-A666-7DD1A35DBD0F}"/>
    <cellStyle name="Normal 10 3 2" xfId="1868" xr:uid="{8AC84569-13A9-418F-9BEE-0446764EA00A}"/>
    <cellStyle name="Normal 10 4" xfId="1786" xr:uid="{4B633DA7-150D-4657-ABE5-684A966B87F8}"/>
    <cellStyle name="Normal 10 5" xfId="1298" xr:uid="{71182E8A-3AD3-400F-947A-E654F13C9D05}"/>
    <cellStyle name="Normal 108" xfId="326" xr:uid="{00000000-0005-0000-0000-000043020000}"/>
    <cellStyle name="Normal 108 2" xfId="327" xr:uid="{00000000-0005-0000-0000-000044020000}"/>
    <cellStyle name="Normal 108 2 2" xfId="328" xr:uid="{00000000-0005-0000-0000-000045020000}"/>
    <cellStyle name="Normal 108 2 2 2" xfId="329" xr:uid="{00000000-0005-0000-0000-000046020000}"/>
    <cellStyle name="Normal 108 2 2 2 2" xfId="682" xr:uid="{00000000-0005-0000-0000-000047020000}"/>
    <cellStyle name="Normal 108 2 2 2 2 2" xfId="1224" xr:uid="{19F75597-9542-4AB7-981A-80D43A73EAEC}"/>
    <cellStyle name="Normal 108 2 2 2 2 3" xfId="1784" xr:uid="{5BD020C9-36AF-4B2F-8B59-C98870E33A04}"/>
    <cellStyle name="Normal 108 2 2 2 3" xfId="953" xr:uid="{C4C071FD-7596-4283-A9B1-29562AFFBB6E}"/>
    <cellStyle name="Normal 108 2 2 2 4" xfId="1278" xr:uid="{E2F47A4B-7DD5-4733-A53A-6128A649F211}"/>
    <cellStyle name="Normal 108 2 2 3" xfId="681" xr:uid="{00000000-0005-0000-0000-000048020000}"/>
    <cellStyle name="Normal 108 2 2 3 2" xfId="1223" xr:uid="{FA0359A7-915D-4DFA-AB2A-25FE3E1A7B39}"/>
    <cellStyle name="Normal 108 2 2 3 3" xfId="1772" xr:uid="{09C010DD-C140-4452-A067-4F764264D7C2}"/>
    <cellStyle name="Normal 108 2 2 4" xfId="952" xr:uid="{3389264B-65D8-4517-BFFF-C041F339258E}"/>
    <cellStyle name="Normal 108 2 2 5" xfId="1266" xr:uid="{3EC7B72A-FF6A-4F31-8C63-41737609D076}"/>
    <cellStyle name="Normal 108 2 3" xfId="330" xr:uid="{00000000-0005-0000-0000-000049020000}"/>
    <cellStyle name="Normal 108 2 3 2" xfId="683" xr:uid="{00000000-0005-0000-0000-00004A020000}"/>
    <cellStyle name="Normal 108 2 3 2 2" xfId="1225" xr:uid="{228536B7-4E23-4282-A227-2E549242553C}"/>
    <cellStyle name="Normal 108 2 3 2 3" xfId="1778" xr:uid="{9E5A3515-8622-4DBC-A737-C33F9FB7DD55}"/>
    <cellStyle name="Normal 108 2 3 3" xfId="954" xr:uid="{D98EC0F1-15F9-4524-9CB0-520FC9FE354B}"/>
    <cellStyle name="Normal 108 2 3 4" xfId="1272" xr:uid="{3840E510-4DDA-4072-807D-E6DC73A7A837}"/>
    <cellStyle name="Normal 108 2 4" xfId="680" xr:uid="{00000000-0005-0000-0000-00004B020000}"/>
    <cellStyle name="Normal 108 2 4 2" xfId="1222" xr:uid="{E969B580-F1A9-4D62-8579-3BB780FB3A98}"/>
    <cellStyle name="Normal 108 2 4 3" xfId="1766" xr:uid="{6D3E5E02-2E14-4ECE-982A-5ACCABFB3FC0}"/>
    <cellStyle name="Normal 108 2 5" xfId="951" xr:uid="{ACB7137C-8EF5-4078-8E8B-526332AED45E}"/>
    <cellStyle name="Normal 108 2 6" xfId="1258" xr:uid="{E650EE5E-3B72-447A-AE17-388318D4671F}"/>
    <cellStyle name="Normal 108 3" xfId="331" xr:uid="{00000000-0005-0000-0000-00004C020000}"/>
    <cellStyle name="Normal 108 3 2" xfId="332" xr:uid="{00000000-0005-0000-0000-00004D020000}"/>
    <cellStyle name="Normal 108 3 2 2" xfId="685" xr:uid="{00000000-0005-0000-0000-00004E020000}"/>
    <cellStyle name="Normal 108 3 2 2 2" xfId="1227" xr:uid="{4673308A-94A5-4589-A304-DCF80B2669BC}"/>
    <cellStyle name="Normal 108 3 2 2 3" xfId="1783" xr:uid="{BC3B5155-0259-4499-BC77-F640FE920A34}"/>
    <cellStyle name="Normal 108 3 2 3" xfId="956" xr:uid="{BF174D2A-19D4-4F7D-AA34-BDBD96630B6E}"/>
    <cellStyle name="Normal 108 3 2 4" xfId="1277" xr:uid="{056A9AD2-B916-4BD9-B4BA-2AF8B3225FFC}"/>
    <cellStyle name="Normal 108 3 3" xfId="684" xr:uid="{00000000-0005-0000-0000-00004F020000}"/>
    <cellStyle name="Normal 108 3 3 2" xfId="1226" xr:uid="{45BAA03C-C15F-4031-83CA-F89A1F5C9BD1}"/>
    <cellStyle name="Normal 108 3 3 3" xfId="1771" xr:uid="{B9F11A61-1D69-46D4-9985-7D5B0BA64BDE}"/>
    <cellStyle name="Normal 108 3 4" xfId="955" xr:uid="{6989D8DA-7669-46BE-9232-D5C7766D1EAF}"/>
    <cellStyle name="Normal 108 3 5" xfId="1265" xr:uid="{692AAEC5-F1D2-4828-992A-F3EB4312904F}"/>
    <cellStyle name="Normal 108 4" xfId="333" xr:uid="{00000000-0005-0000-0000-000050020000}"/>
    <cellStyle name="Normal 108 4 2" xfId="686" xr:uid="{00000000-0005-0000-0000-000051020000}"/>
    <cellStyle name="Normal 108 4 2 2" xfId="1228" xr:uid="{42102827-7CD9-48B5-82C1-810932BEF234}"/>
    <cellStyle name="Normal 108 4 2 3" xfId="1777" xr:uid="{D05DA6A9-44CA-4B3C-859F-C21AADFF8F43}"/>
    <cellStyle name="Normal 108 4 3" xfId="957" xr:uid="{ADED7F97-63CC-4337-BEEF-15DCBB5F5B70}"/>
    <cellStyle name="Normal 108 4 4" xfId="1271" xr:uid="{BDF4C23D-1C4D-4C5A-8A24-65320069C678}"/>
    <cellStyle name="Normal 108 5" xfId="679" xr:uid="{00000000-0005-0000-0000-000052020000}"/>
    <cellStyle name="Normal 108 5 2" xfId="1221" xr:uid="{839F32EC-B866-485E-A921-EA6EF9DF2773}"/>
    <cellStyle name="Normal 108 5 3" xfId="1765" xr:uid="{FF34A99B-B93C-42C9-996D-635B424636F2}"/>
    <cellStyle name="Normal 108 6" xfId="950" xr:uid="{9407979A-346C-4CAD-86A1-681E71F247D5}"/>
    <cellStyle name="Normal 108 7" xfId="1257" xr:uid="{4581CD7D-8A7A-42E4-9951-50ED7157971E}"/>
    <cellStyle name="Normal 108_PRECIPITACIONES DIARIAS febrero 2012" xfId="334" xr:uid="{00000000-0005-0000-0000-000053020000}"/>
    <cellStyle name="Normal 11" xfId="335" xr:uid="{00000000-0005-0000-0000-000054020000}"/>
    <cellStyle name="Normal 11 2" xfId="1863" xr:uid="{6DC7722A-8685-414F-8715-E5FAF0F2A37A}"/>
    <cellStyle name="Normal 11 3" xfId="1761" xr:uid="{07F19ECA-BBB3-4C2A-9962-009AD389DBFC}"/>
    <cellStyle name="Normal 12" xfId="336" xr:uid="{00000000-0005-0000-0000-000055020000}"/>
    <cellStyle name="Normal 13" xfId="337" xr:uid="{00000000-0005-0000-0000-000056020000}"/>
    <cellStyle name="Normal 14" xfId="338" xr:uid="{00000000-0005-0000-0000-000057020000}"/>
    <cellStyle name="Normal 14 2" xfId="339" xr:uid="{00000000-0005-0000-0000-000058020000}"/>
    <cellStyle name="Normal 14 2 2" xfId="1822" xr:uid="{D02FAA64-CF22-40E4-9A06-ED0E7023B954}"/>
    <cellStyle name="Normal 14 3" xfId="1792" xr:uid="{AB38C8F4-632E-4C78-900D-B75CA5502068}"/>
    <cellStyle name="Normal 15" xfId="340" xr:uid="{00000000-0005-0000-0000-000059020000}"/>
    <cellStyle name="Normal 16" xfId="341" xr:uid="{00000000-0005-0000-0000-00005A020000}"/>
    <cellStyle name="Normal 17" xfId="342" xr:uid="{00000000-0005-0000-0000-00005B020000}"/>
    <cellStyle name="Normal 17 2" xfId="1787" xr:uid="{0551F989-9033-4621-81DE-F7F4C1BB4C12}"/>
    <cellStyle name="Normal 18" xfId="1788" xr:uid="{91E0ECEA-891C-4820-A315-647B53295091}"/>
    <cellStyle name="Normal 19" xfId="343" xr:uid="{00000000-0005-0000-0000-00005C020000}"/>
    <cellStyle name="Normal 19 2" xfId="344" xr:uid="{00000000-0005-0000-0000-00005D020000}"/>
    <cellStyle name="Normal 19 2 2" xfId="1823" xr:uid="{388D54DB-BCFD-4E1E-8244-45713C25F4F3}"/>
    <cellStyle name="Normal 19 3" xfId="1793" xr:uid="{F8A3A921-DFE3-480F-B71F-B80D3B5D4A70}"/>
    <cellStyle name="Normal 2" xfId="345" xr:uid="{00000000-0005-0000-0000-00005E020000}"/>
    <cellStyle name="Normal 2 10" xfId="346" xr:uid="{00000000-0005-0000-0000-00005F020000}"/>
    <cellStyle name="Normal 2 10 2" xfId="347" xr:uid="{00000000-0005-0000-0000-000060020000}"/>
    <cellStyle name="Normal 2 10 2 2" xfId="1825" xr:uid="{DB34497B-DC0C-4549-B8E2-4A6CE20A04C3}"/>
    <cellStyle name="Normal 2 10 3" xfId="1795" xr:uid="{699D4CA8-3B50-4386-9A1E-480A9CB44690}"/>
    <cellStyle name="Normal 2 11" xfId="348" xr:uid="{00000000-0005-0000-0000-000061020000}"/>
    <cellStyle name="Normal 2 11 2" xfId="349" xr:uid="{00000000-0005-0000-0000-000062020000}"/>
    <cellStyle name="Normal 2 11 2 2" xfId="1826" xr:uid="{B1017756-AE57-418E-AA79-E3A070AA29C9}"/>
    <cellStyle name="Normal 2 11 3" xfId="1796" xr:uid="{025CEE33-2398-402D-AECA-86A10571E8FB}"/>
    <cellStyle name="Normal 2 12" xfId="350" xr:uid="{00000000-0005-0000-0000-000063020000}"/>
    <cellStyle name="Normal 2 12 2" xfId="351" xr:uid="{00000000-0005-0000-0000-000064020000}"/>
    <cellStyle name="Normal 2 12 2 2" xfId="1827" xr:uid="{79EAE854-C069-435E-9B39-FAE57C9A20D4}"/>
    <cellStyle name="Normal 2 12 3" xfId="1797" xr:uid="{D6F4DC4B-4A32-4F55-AC37-87115872B92D}"/>
    <cellStyle name="Normal 2 13" xfId="352" xr:uid="{00000000-0005-0000-0000-000065020000}"/>
    <cellStyle name="Normal 2 13 2" xfId="353" xr:uid="{00000000-0005-0000-0000-000066020000}"/>
    <cellStyle name="Normal 2 13 2 2" xfId="1828" xr:uid="{060111A9-EF27-4FE2-9D90-98026997F75F}"/>
    <cellStyle name="Normal 2 13 3" xfId="1798" xr:uid="{E3A797FB-18F6-4DC5-A039-715C8079AB44}"/>
    <cellStyle name="Normal 2 14" xfId="354" xr:uid="{00000000-0005-0000-0000-000067020000}"/>
    <cellStyle name="Normal 2 14 2" xfId="355" xr:uid="{00000000-0005-0000-0000-000068020000}"/>
    <cellStyle name="Normal 2 14 2 2" xfId="1829" xr:uid="{BF12FC72-7517-47DB-A34E-87D40B9D180F}"/>
    <cellStyle name="Normal 2 14 3" xfId="1799" xr:uid="{7B9FD13D-6713-44A1-B10B-D616BD590F0E}"/>
    <cellStyle name="Normal 2 15" xfId="356" xr:uid="{00000000-0005-0000-0000-000069020000}"/>
    <cellStyle name="Normal 2 15 2" xfId="357" xr:uid="{00000000-0005-0000-0000-00006A020000}"/>
    <cellStyle name="Normal 2 15 2 2" xfId="1830" xr:uid="{6969D025-F6B7-4EC9-B45A-400E7C0E935C}"/>
    <cellStyle name="Normal 2 15 3" xfId="1800" xr:uid="{FC9707C7-E0CB-4B66-88F2-FB8FF970EED1}"/>
    <cellStyle name="Normal 2 16" xfId="358" xr:uid="{00000000-0005-0000-0000-00006B020000}"/>
    <cellStyle name="Normal 2 16 2" xfId="359" xr:uid="{00000000-0005-0000-0000-00006C020000}"/>
    <cellStyle name="Normal 2 16 2 2" xfId="1831" xr:uid="{1DC65630-D60E-4A36-A4F9-7906DB42FA57}"/>
    <cellStyle name="Normal 2 16 3" xfId="1801" xr:uid="{59006066-FE0B-47C7-88FF-C9C3ADEE232F}"/>
    <cellStyle name="Normal 2 17" xfId="360" xr:uid="{00000000-0005-0000-0000-00006D020000}"/>
    <cellStyle name="Normal 2 17 2" xfId="361" xr:uid="{00000000-0005-0000-0000-00006E020000}"/>
    <cellStyle name="Normal 2 17 2 2" xfId="1832" xr:uid="{C6E29EA5-B20F-4530-B6BB-DC2299415970}"/>
    <cellStyle name="Normal 2 17 3" xfId="1802" xr:uid="{48622770-3320-4884-8DE9-962A2BF2B55B}"/>
    <cellStyle name="Normal 2 18" xfId="362" xr:uid="{00000000-0005-0000-0000-00006F020000}"/>
    <cellStyle name="Normal 2 18 2" xfId="1824" xr:uid="{35FA35C7-4C39-460B-8B7A-DB56F77FDCE5}"/>
    <cellStyle name="Normal 2 19" xfId="1794" xr:uid="{5BC3DD54-DD0E-4D83-BBCA-C7E87D8B0AED}"/>
    <cellStyle name="Normal 2 2" xfId="363" xr:uid="{00000000-0005-0000-0000-000070020000}"/>
    <cellStyle name="Normal 2 2 2" xfId="364" xr:uid="{00000000-0005-0000-0000-000071020000}"/>
    <cellStyle name="Normal 2 2 2 2" xfId="1833" xr:uid="{C29A97A6-8A1F-4433-B354-A7D392452EB5}"/>
    <cellStyle name="Normal 2 2 3" xfId="1803" xr:uid="{D2EF20E9-ECAF-42DE-98E3-C41E0B1D459F}"/>
    <cellStyle name="Normal 2 20" xfId="2216" xr:uid="{F20B2C8B-4027-4D57-8A78-7A893D98ACA9}"/>
    <cellStyle name="Normal 2 3" xfId="365" xr:uid="{00000000-0005-0000-0000-000072020000}"/>
    <cellStyle name="Normal 2 3 2" xfId="366" xr:uid="{00000000-0005-0000-0000-000073020000}"/>
    <cellStyle name="Normal 2 3 2 2" xfId="1834" xr:uid="{7C33F8EE-963A-4980-921C-7DB7E07D6A2F}"/>
    <cellStyle name="Normal 2 3 3" xfId="1804" xr:uid="{ABBEE9ED-0CFA-4CB1-A427-011D20250224}"/>
    <cellStyle name="Normal 2 4" xfId="367" xr:uid="{00000000-0005-0000-0000-000074020000}"/>
    <cellStyle name="Normal 2 4 2" xfId="368" xr:uid="{00000000-0005-0000-0000-000075020000}"/>
    <cellStyle name="Normal 2 4 2 2" xfId="1835" xr:uid="{CCF869EA-D2BB-426C-AAB8-EFA0470C609C}"/>
    <cellStyle name="Normal 2 4 3" xfId="1805" xr:uid="{BA720B87-B1FE-4733-B42D-484E25E09ABC}"/>
    <cellStyle name="Normal 2 5" xfId="369" xr:uid="{00000000-0005-0000-0000-000076020000}"/>
    <cellStyle name="Normal 2 5 2" xfId="370" xr:uid="{00000000-0005-0000-0000-000077020000}"/>
    <cellStyle name="Normal 2 5 2 2" xfId="1836" xr:uid="{26B246CA-D406-4211-9A09-331F1BBFAB6E}"/>
    <cellStyle name="Normal 2 5 3" xfId="1806" xr:uid="{577E015D-8632-48C4-8ABD-0373962728FA}"/>
    <cellStyle name="Normal 2 6" xfId="371" xr:uid="{00000000-0005-0000-0000-000078020000}"/>
    <cellStyle name="Normal 2 6 2" xfId="372" xr:uid="{00000000-0005-0000-0000-000079020000}"/>
    <cellStyle name="Normal 2 6 2 2" xfId="1837" xr:uid="{DA3C2F94-D419-4902-8474-F46FB896C0C5}"/>
    <cellStyle name="Normal 2 6 3" xfId="1807" xr:uid="{7FCAF2EF-F4C2-472C-B723-23C101FFF1C6}"/>
    <cellStyle name="Normal 2 7" xfId="373" xr:uid="{00000000-0005-0000-0000-00007A020000}"/>
    <cellStyle name="Normal 2 7 2" xfId="374" xr:uid="{00000000-0005-0000-0000-00007B020000}"/>
    <cellStyle name="Normal 2 7 2 2" xfId="1838" xr:uid="{FB3B660D-44D7-41D4-9E55-F4FBF625C78D}"/>
    <cellStyle name="Normal 2 7 3" xfId="1808" xr:uid="{A8CAE411-4569-4F89-B25D-1EF230FF65C6}"/>
    <cellStyle name="Normal 2 8" xfId="375" xr:uid="{00000000-0005-0000-0000-00007C020000}"/>
    <cellStyle name="Normal 2 8 2" xfId="376" xr:uid="{00000000-0005-0000-0000-00007D020000}"/>
    <cellStyle name="Normal 2 8 2 2" xfId="1839" xr:uid="{56FB80C2-8229-4B6E-BC22-523FF81FAF85}"/>
    <cellStyle name="Normal 2 8 3" xfId="1809" xr:uid="{2AF89279-7E87-47C1-A83F-7BAB3DA06BD5}"/>
    <cellStyle name="Normal 2 9" xfId="377" xr:uid="{00000000-0005-0000-0000-00007E020000}"/>
    <cellStyle name="Normal 2 9 2" xfId="378" xr:uid="{00000000-0005-0000-0000-00007F020000}"/>
    <cellStyle name="Normal 2 9 2 2" xfId="1840" xr:uid="{80A3BA9D-2652-4781-92E7-C3E68BCB3C68}"/>
    <cellStyle name="Normal 2 9 3" xfId="1810" xr:uid="{B5D986A8-941B-4249-A281-1EF87E13EC6D}"/>
    <cellStyle name="Normal 20" xfId="1789" xr:uid="{5FC9FE9E-02E6-4CA5-930F-923EDA091B41}"/>
    <cellStyle name="Normal 21" xfId="1851" xr:uid="{572B5B76-FD9E-460E-9336-6AF42CE277A5}"/>
    <cellStyle name="Normal 22" xfId="2214" xr:uid="{C801BF38-B710-42AB-82B7-804DEAC033CC}"/>
    <cellStyle name="Normal 23" xfId="1244" xr:uid="{8BB24EBA-3B73-4F72-8CB8-72891EEF355C}"/>
    <cellStyle name="Normal 26" xfId="379" xr:uid="{00000000-0005-0000-0000-000080020000}"/>
    <cellStyle name="Normal 26 2" xfId="380" xr:uid="{00000000-0005-0000-0000-000081020000}"/>
    <cellStyle name="Normal 26 2 2" xfId="381" xr:uid="{00000000-0005-0000-0000-000082020000}"/>
    <cellStyle name="Normal 26 2 2 2" xfId="689" xr:uid="{00000000-0005-0000-0000-000083020000}"/>
    <cellStyle name="Normal 26 2 2 2 2" xfId="1231" xr:uid="{8BE25EEB-6E46-414E-AAEA-D42DF22D4F80}"/>
    <cellStyle name="Normal 26 2 2 2 3" xfId="1785" xr:uid="{EE195A04-256F-48DA-A9A9-0D518F3E7F74}"/>
    <cellStyle name="Normal 26 2 2 3" xfId="960" xr:uid="{97D7D77D-61CC-4A7D-AEBD-F83191DB9C4A}"/>
    <cellStyle name="Normal 26 2 2 4" xfId="1279" xr:uid="{864AFE04-116C-4A1C-80F2-925441122EDA}"/>
    <cellStyle name="Normal 26 2 3" xfId="688" xr:uid="{00000000-0005-0000-0000-000084020000}"/>
    <cellStyle name="Normal 26 2 3 2" xfId="1230" xr:uid="{9288A133-128A-41EB-9BC3-7FD606172378}"/>
    <cellStyle name="Normal 26 2 3 3" xfId="1773" xr:uid="{2B865597-C6D7-4E43-9845-1A96E7756331}"/>
    <cellStyle name="Normal 26 2 4" xfId="959" xr:uid="{DA17A747-F0D3-4D9A-845D-329B49B568B8}"/>
    <cellStyle name="Normal 26 2 5" xfId="1267" xr:uid="{28894812-72CA-4B12-824C-37A259A955DB}"/>
    <cellStyle name="Normal 26 3" xfId="382" xr:uid="{00000000-0005-0000-0000-000085020000}"/>
    <cellStyle name="Normal 26 3 2" xfId="690" xr:uid="{00000000-0005-0000-0000-000086020000}"/>
    <cellStyle name="Normal 26 3 2 2" xfId="1232" xr:uid="{67A4E2E5-6359-4E5B-A1DE-174A33872407}"/>
    <cellStyle name="Normal 26 3 2 3" xfId="1779" xr:uid="{35819BC9-209D-468E-89FE-55B871CBACB6}"/>
    <cellStyle name="Normal 26 3 3" xfId="961" xr:uid="{FB4DEEC7-97D2-4E30-9480-AA5896A7A241}"/>
    <cellStyle name="Normal 26 3 4" xfId="1273" xr:uid="{67DB5843-A84C-41C2-B8CE-84D68307AFB2}"/>
    <cellStyle name="Normal 26 4" xfId="687" xr:uid="{00000000-0005-0000-0000-000087020000}"/>
    <cellStyle name="Normal 26 4 2" xfId="1229" xr:uid="{5B230316-CF77-40B2-A93A-8E8ABA99B629}"/>
    <cellStyle name="Normal 26 4 3" xfId="1767" xr:uid="{203ED05E-9E26-4E8A-8E04-07EBA0DF37CC}"/>
    <cellStyle name="Normal 26 5" xfId="958" xr:uid="{3722EAAD-C9C2-4C25-807B-2C1396F6399A}"/>
    <cellStyle name="Normal 26 6" xfId="1259" xr:uid="{882F0CA3-4AF9-41F6-A565-BB9E44E3547D}"/>
    <cellStyle name="Normal 27" xfId="2215" xr:uid="{435E1873-8A37-4475-8ED0-50A1A406A77B}"/>
    <cellStyle name="Normal 3" xfId="383" xr:uid="{00000000-0005-0000-0000-000088020000}"/>
    <cellStyle name="Normal 3 2" xfId="384" xr:uid="{00000000-0005-0000-0000-000089020000}"/>
    <cellStyle name="Normal 3 2 2" xfId="385" xr:uid="{00000000-0005-0000-0000-00008A020000}"/>
    <cellStyle name="Normal 3 2 2 2" xfId="1242" xr:uid="{E693DE9F-1E5D-40CC-A3E2-B38B7F25A401}"/>
    <cellStyle name="Normal 3 2 2 2 2" xfId="1843" xr:uid="{A68457B6-F6BE-49DF-AE6E-FD3C13E8D63F}"/>
    <cellStyle name="Normal 3 2 3" xfId="1240" xr:uid="{CEBFD2FD-DA67-473A-9C0A-07E82B52F965}"/>
    <cellStyle name="Normal 3 2 3 2" xfId="1812" xr:uid="{011E0EE2-4FF5-468C-B38E-A587DFCC2888}"/>
    <cellStyle name="Normal 3 3" xfId="386" xr:uid="{00000000-0005-0000-0000-00008B020000}"/>
    <cellStyle name="Normal 3 3 2" xfId="1241" xr:uid="{93E1DE19-2DFB-43DB-90A0-7E34E42867E0}"/>
    <cellStyle name="Normal 3 3 2 2" xfId="1842" xr:uid="{733D467E-7EA9-4AFF-8003-05AFBF74D5A9}"/>
    <cellStyle name="Normal 3 4" xfId="387" xr:uid="{00000000-0005-0000-0000-00008C020000}"/>
    <cellStyle name="Normal 3 4 2" xfId="691" xr:uid="{00000000-0005-0000-0000-00008D020000}"/>
    <cellStyle name="Normal 3 4 2 2" xfId="1233" xr:uid="{477865AA-C90A-42E9-B429-56739EFD2A7B}"/>
    <cellStyle name="Normal 3 4 2 3" xfId="1866" xr:uid="{ADD6B053-624A-4763-8284-54A9497EE6E8}"/>
    <cellStyle name="Normal 3 4 3" xfId="962" xr:uid="{7DAF3EC2-291A-422C-9967-932CD31F19BD}"/>
    <cellStyle name="Normal 3 4 3 2" xfId="1811" xr:uid="{3D8EB146-5E11-4A1B-8EB3-BEC1E62819FD}"/>
    <cellStyle name="Normal 3 4 4" xfId="1288" xr:uid="{C8517368-ACA3-426A-8763-0614C95EF6D3}"/>
    <cellStyle name="Normal 3 5" xfId="388" xr:uid="{00000000-0005-0000-0000-00008E020000}"/>
    <cellStyle name="Normal 3 6" xfId="1239" xr:uid="{29BC2604-ED16-4AF9-8CFE-50A80E8DC5C0}"/>
    <cellStyle name="Normal 3 6 2" xfId="2217" xr:uid="{1D126DE1-9951-4F61-B40D-396D0F290AC9}"/>
    <cellStyle name="Normal 4" xfId="389" xr:uid="{00000000-0005-0000-0000-00008F020000}"/>
    <cellStyle name="Normal 4 2" xfId="390" xr:uid="{00000000-0005-0000-0000-000090020000}"/>
    <cellStyle name="Normal 4 2 2" xfId="391" xr:uid="{00000000-0005-0000-0000-000091020000}"/>
    <cellStyle name="Normal 4 2 2 2" xfId="1844" xr:uid="{18D230CA-4064-4CAB-9B63-F1E8BF4AB18C}"/>
    <cellStyle name="Normal 4 2 3" xfId="1813" xr:uid="{8BAFF340-E5C5-4F24-9300-DF05BCE0F4DD}"/>
    <cellStyle name="Normal 4 3" xfId="392" xr:uid="{00000000-0005-0000-0000-000092020000}"/>
    <cellStyle name="Normal 4 3 2" xfId="393" xr:uid="{00000000-0005-0000-0000-000093020000}"/>
    <cellStyle name="Normal 4 3 2 2" xfId="1845" xr:uid="{499933A2-69B5-4779-B945-59B12DA8B879}"/>
    <cellStyle name="Normal 4 3 3" xfId="1814" xr:uid="{68B43143-000A-4460-B05D-6C5C43C9136F}"/>
    <cellStyle name="Normal 4 4" xfId="1243" xr:uid="{26D4C158-7F70-49BA-8FA2-15CADFE99639}"/>
    <cellStyle name="Normal 4 4 2" xfId="1852" xr:uid="{01A3E2A9-9624-484E-AC9B-9662C50AAF20}"/>
    <cellStyle name="Normal 5" xfId="394" xr:uid="{00000000-0005-0000-0000-000094020000}"/>
    <cellStyle name="Normal 5 2" xfId="395" xr:uid="{00000000-0005-0000-0000-000095020000}"/>
    <cellStyle name="Normal 5 2 2" xfId="396" xr:uid="{00000000-0005-0000-0000-000096020000}"/>
    <cellStyle name="Normal 5 2 2 2" xfId="1846" xr:uid="{29F86825-8864-4571-A8CC-550681BCAB61}"/>
    <cellStyle name="Normal 5 2 3" xfId="1815" xr:uid="{F61BA77C-808D-4F21-B79E-96549C5783FF}"/>
    <cellStyle name="Normal 5 3" xfId="397" xr:uid="{00000000-0005-0000-0000-000097020000}"/>
    <cellStyle name="Normal 5 3 2" xfId="398" xr:uid="{00000000-0005-0000-0000-000098020000}"/>
    <cellStyle name="Normal 5 3 2 2" xfId="1847" xr:uid="{65AC692E-BD61-48C3-A9C4-40C9CEB8D7CC}"/>
    <cellStyle name="Normal 5 3 3" xfId="1816" xr:uid="{8C67B557-F13D-4835-8AD1-685B833C8AA0}"/>
    <cellStyle name="Normal 5 4" xfId="399" xr:uid="{00000000-0005-0000-0000-000099020000}"/>
    <cellStyle name="Normal 5 4 2" xfId="693" xr:uid="{00000000-0005-0000-0000-00009A020000}"/>
    <cellStyle name="Normal 5 4 2 2" xfId="1235" xr:uid="{3C0AD3F3-10A7-4CFE-BDC5-F0CBB99E8517}"/>
    <cellStyle name="Normal 5 4 2 3" xfId="1853" xr:uid="{04A23780-29D0-4B07-9C66-C6BC0418AF9A}"/>
    <cellStyle name="Normal 5 4 3" xfId="964" xr:uid="{6DC41593-BB2A-400A-9766-243032B38286}"/>
    <cellStyle name="Normal 5 4 3 2" xfId="1855" xr:uid="{EFDA12A1-FAAD-46A9-A523-607CBBC6A09D}"/>
    <cellStyle name="Normal 5 4 4" xfId="1290" xr:uid="{6543934A-FC2C-4836-80C4-7BB76B6BEB14}"/>
    <cellStyle name="Normal 5 5" xfId="400" xr:uid="{00000000-0005-0000-0000-00009B020000}"/>
    <cellStyle name="Normal 5 6" xfId="401" xr:uid="{00000000-0005-0000-0000-00009C020000}"/>
    <cellStyle name="Normal 5 7" xfId="692" xr:uid="{00000000-0005-0000-0000-00009D020000}"/>
    <cellStyle name="Normal 5 7 2" xfId="1234" xr:uid="{FA49C581-C3D6-476E-A64C-DA596563DD17}"/>
    <cellStyle name="Normal 5 8" xfId="963" xr:uid="{4E36EF7A-F84E-42A7-BB4F-7D6C1E606B0F}"/>
    <cellStyle name="Normal 6" xfId="402" xr:uid="{00000000-0005-0000-0000-00009E020000}"/>
    <cellStyle name="Normal 6 2" xfId="403" xr:uid="{00000000-0005-0000-0000-00009F020000}"/>
    <cellStyle name="Normal 6 2 2" xfId="404" xr:uid="{00000000-0005-0000-0000-0000A0020000}"/>
    <cellStyle name="Normal 6 2 2 2" xfId="1848" xr:uid="{8FA3C1A1-06E1-4802-B6F2-0665E89C6F4E}"/>
    <cellStyle name="Normal 6 2 3" xfId="1817" xr:uid="{A58D1F2A-0622-4F54-8F23-50AD90C068B7}"/>
    <cellStyle name="Normal 6 3" xfId="405" xr:uid="{00000000-0005-0000-0000-0000A1020000}"/>
    <cellStyle name="Normal 6 3 2" xfId="406" xr:uid="{00000000-0005-0000-0000-0000A2020000}"/>
    <cellStyle name="Normal 6 3 2 2" xfId="1849" xr:uid="{62DA4655-ABC3-4739-8D13-8E8017DCDB1A}"/>
    <cellStyle name="Normal 6 3 3" xfId="1818" xr:uid="{06254089-FF7D-4888-946F-B020394DA393}"/>
    <cellStyle name="Normal 6 4" xfId="407" xr:uid="{00000000-0005-0000-0000-0000A3020000}"/>
    <cellStyle name="Normal 6 4 2" xfId="694" xr:uid="{00000000-0005-0000-0000-0000A4020000}"/>
    <cellStyle name="Normal 6 4 2 2" xfId="1236" xr:uid="{20CA6121-24A9-497F-88C3-1BA44F353D0C}"/>
    <cellStyle name="Normal 6 4 2 3" xfId="1861" xr:uid="{4C219FA1-9D73-4D8D-8F07-9D44176FF7D9}"/>
    <cellStyle name="Normal 6 4 3" xfId="965" xr:uid="{740A3032-01E0-4239-BF54-30732C086B5F}"/>
    <cellStyle name="Normal 6 4 3 2" xfId="1857" xr:uid="{07CAF8FF-535F-411C-9A2A-6E4B3AE250BC}"/>
    <cellStyle name="Normal 6 4 4" xfId="1292" xr:uid="{26C25773-6C76-4D2E-9E4B-0E13279BD38D}"/>
    <cellStyle name="Normal 6 5" xfId="408" xr:uid="{00000000-0005-0000-0000-0000A5020000}"/>
    <cellStyle name="Normal 7" xfId="409" xr:uid="{00000000-0005-0000-0000-0000A6020000}"/>
    <cellStyle name="Normal 7 2" xfId="410" xr:uid="{00000000-0005-0000-0000-0000A7020000}"/>
    <cellStyle name="Normal 7 2 2" xfId="411" xr:uid="{00000000-0005-0000-0000-0000A8020000}"/>
    <cellStyle name="Normal 7 2 2 2" xfId="1850" xr:uid="{41E26BB8-808F-4A10-A451-82AF97E3C399}"/>
    <cellStyle name="Normal 7 2 3" xfId="1819" xr:uid="{E6BC54F9-E52E-42B4-81A9-50EFF0158715}"/>
    <cellStyle name="Normal 7 3" xfId="412" xr:uid="{00000000-0005-0000-0000-0000A9020000}"/>
    <cellStyle name="Normal 7 4" xfId="695" xr:uid="{00000000-0005-0000-0000-0000AA020000}"/>
    <cellStyle name="Normal 7 4 2" xfId="1237" xr:uid="{D06594CF-CE85-481F-B283-BC26E97DDFE6}"/>
    <cellStyle name="Normal 7 5" xfId="966" xr:uid="{3754DB1F-7A24-4E6E-8B68-40B0BD078B34}"/>
    <cellStyle name="Normal 8" xfId="413" xr:uid="{00000000-0005-0000-0000-0000AB020000}"/>
    <cellStyle name="Normal 8 2" xfId="414" xr:uid="{00000000-0005-0000-0000-0000AC020000}"/>
    <cellStyle name="Normal 9" xfId="415" xr:uid="{00000000-0005-0000-0000-0000AD020000}"/>
    <cellStyle name="Normal 9 2" xfId="416" xr:uid="{00000000-0005-0000-0000-0000AE020000}"/>
    <cellStyle name="Notas 2" xfId="417" xr:uid="{00000000-0005-0000-0000-0000AF020000}"/>
    <cellStyle name="Notas 2 2" xfId="1452" xr:uid="{4A235F52-BE6C-4B05-B50C-665C7C5993B4}"/>
    <cellStyle name="Porcentaje 2" xfId="418" xr:uid="{00000000-0005-0000-0000-0000B0020000}"/>
    <cellStyle name="Porcentaje 2 2" xfId="696" xr:uid="{00000000-0005-0000-0000-0000B1020000}"/>
    <cellStyle name="Porcentaje 2 2 2" xfId="1238" xr:uid="{45CCD870-3FC0-4511-9C0D-231AB88AE8D2}"/>
    <cellStyle name="Porcentaje 2 3" xfId="967" xr:uid="{27ED06E1-B32B-4A2F-BE58-5E3FBB5E3D9F}"/>
    <cellStyle name="Porcentaje 2 4" xfId="1303" xr:uid="{E030E8F9-4D03-4B00-8D60-CFEE4A66E9CC}"/>
    <cellStyle name="Salida 2" xfId="419" xr:uid="{00000000-0005-0000-0000-0000B2020000}"/>
    <cellStyle name="Salida 2 2" xfId="1453" xr:uid="{2C019B95-7618-4F43-B69C-D734EA8F0627}"/>
    <cellStyle name="Texto de advertencia 2" xfId="420" xr:uid="{00000000-0005-0000-0000-0000B3020000}"/>
    <cellStyle name="Texto de advertencia 2 2" xfId="1454" xr:uid="{6F4DAC7C-498A-418B-B4EA-7DD592087C3A}"/>
    <cellStyle name="Texto explicativo 2" xfId="421" xr:uid="{00000000-0005-0000-0000-0000B4020000}"/>
    <cellStyle name="Texto explicativo 2 2" xfId="1455" xr:uid="{0692C7E1-7BE2-4200-8878-627B834DC899}"/>
    <cellStyle name="Título 2 2" xfId="422" xr:uid="{00000000-0005-0000-0000-0000B5020000}"/>
    <cellStyle name="Título 2 2 2" xfId="1457" xr:uid="{BCB3EDDB-8104-4B85-A457-6147E95E9F6A}"/>
    <cellStyle name="Título 3 2" xfId="423" xr:uid="{00000000-0005-0000-0000-0000B6020000}"/>
    <cellStyle name="Título 3 2 2" xfId="1458" xr:uid="{D9835C61-6E78-4936-A147-A46178858507}"/>
    <cellStyle name="Título 4" xfId="424" xr:uid="{00000000-0005-0000-0000-0000B7020000}"/>
    <cellStyle name="Título 4 2" xfId="1456" xr:uid="{0EBD74B7-433D-493F-9863-845CA37DD40D}"/>
    <cellStyle name="Total 2" xfId="425" xr:uid="{00000000-0005-0000-0000-0000B8020000}"/>
    <cellStyle name="Total 2 2" xfId="1459" xr:uid="{17EBC70A-B53A-45BF-B47C-5D1220DCF487}"/>
  </cellStyles>
  <dxfs count="7262"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indexed="9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indexed="9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indexed="9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66FF"/>
      <color rgb="FF66FFFF"/>
      <color rgb="FFFFFF99"/>
      <color rgb="FFFFCCFF"/>
      <color rgb="FF3366FF"/>
      <color rgb="FF66FFCC"/>
      <color rgb="FF33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3.6467236467236472E-2"/>
          <c:w val="0.98333333333333328"/>
          <c:h val="0.91783098907508354"/>
        </c:manualLayout>
      </c:layout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dLbls>
            <c:spPr>
              <a:noFill/>
              <a:ln w="25400">
                <a:noFill/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precipitacion!$I$1080:$AM$1080</c:f>
              <c:numCache>
                <c:formatCode>#,##0.0</c:formatCode>
                <c:ptCount val="31"/>
                <c:pt idx="0">
                  <c:v>4173.7</c:v>
                </c:pt>
                <c:pt idx="1">
                  <c:v>3757.2000000000003</c:v>
                </c:pt>
                <c:pt idx="2">
                  <c:v>4490.1000000000004</c:v>
                </c:pt>
                <c:pt idx="3">
                  <c:v>4631.7999999999975</c:v>
                </c:pt>
                <c:pt idx="4">
                  <c:v>8121.8999999999978</c:v>
                </c:pt>
                <c:pt idx="5">
                  <c:v>7686.6000000000013</c:v>
                </c:pt>
                <c:pt idx="6">
                  <c:v>2313.4999999999991</c:v>
                </c:pt>
                <c:pt idx="7">
                  <c:v>2434.0000000000023</c:v>
                </c:pt>
                <c:pt idx="8">
                  <c:v>4355.5000000000027</c:v>
                </c:pt>
                <c:pt idx="9">
                  <c:v>4613.2</c:v>
                </c:pt>
                <c:pt idx="10">
                  <c:v>8643.4000000000033</c:v>
                </c:pt>
                <c:pt idx="11">
                  <c:v>7037.7000000000044</c:v>
                </c:pt>
                <c:pt idx="12">
                  <c:v>4701.7999999999956</c:v>
                </c:pt>
                <c:pt idx="13">
                  <c:v>2621.0000000000009</c:v>
                </c:pt>
                <c:pt idx="14">
                  <c:v>4028.0999999999981</c:v>
                </c:pt>
                <c:pt idx="15">
                  <c:v>3193.5999999999985</c:v>
                </c:pt>
                <c:pt idx="16">
                  <c:v>741.4000000000002</c:v>
                </c:pt>
                <c:pt idx="17">
                  <c:v>1605.8999999999999</c:v>
                </c:pt>
                <c:pt idx="18">
                  <c:v>1671.4</c:v>
                </c:pt>
                <c:pt idx="19">
                  <c:v>1678.8</c:v>
                </c:pt>
                <c:pt idx="20">
                  <c:v>4370.8</c:v>
                </c:pt>
                <c:pt idx="21">
                  <c:v>3170.9999999999982</c:v>
                </c:pt>
                <c:pt idx="22">
                  <c:v>2410.3000000000006</c:v>
                </c:pt>
                <c:pt idx="23">
                  <c:v>2718</c:v>
                </c:pt>
                <c:pt idx="24">
                  <c:v>3965.1999999999989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53-45D8-B157-6D015752B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85046784"/>
        <c:axId val="85048320"/>
      </c:barChart>
      <c:catAx>
        <c:axId val="85046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85048320"/>
        <c:crosses val="autoZero"/>
        <c:auto val="1"/>
        <c:lblAlgn val="ctr"/>
        <c:lblOffset val="100"/>
        <c:noMultiLvlLbl val="0"/>
      </c:catAx>
      <c:valAx>
        <c:axId val="85048320"/>
        <c:scaling>
          <c:orientation val="minMax"/>
        </c:scaling>
        <c:delete val="1"/>
        <c:axPos val="l"/>
        <c:numFmt formatCode="#,##0.0" sourceLinked="1"/>
        <c:majorTickMark val="out"/>
        <c:minorTickMark val="none"/>
        <c:tickLblPos val="none"/>
        <c:crossAx val="8504678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7453308651331489E-2"/>
          <c:y val="3.7672157309436731E-2"/>
          <c:w val="0.96509338269733702"/>
          <c:h val="0.91511602727820152"/>
        </c:manualLayout>
      </c:layout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dLbls>
            <c:spPr>
              <a:noFill/>
              <a:ln w="25400">
                <a:noFill/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precipitacion!$AO$1080:$BE$1080</c:f>
            </c:numRef>
          </c:val>
          <c:extLst>
            <c:ext xmlns:c16="http://schemas.microsoft.com/office/drawing/2014/chart" uri="{C3380CC4-5D6E-409C-BE32-E72D297353CC}">
              <c16:uniqueId val="{00000000-1E75-4254-B7F0-DCA4034E98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108227200"/>
        <c:axId val="108233088"/>
      </c:barChart>
      <c:catAx>
        <c:axId val="108227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233088"/>
        <c:crosses val="autoZero"/>
        <c:auto val="1"/>
        <c:lblAlgn val="ctr"/>
        <c:lblOffset val="100"/>
        <c:noMultiLvlLbl val="0"/>
      </c:catAx>
      <c:valAx>
        <c:axId val="108233088"/>
        <c:scaling>
          <c:orientation val="minMax"/>
        </c:scaling>
        <c:delete val="1"/>
        <c:axPos val="l"/>
        <c:numFmt formatCode="#,##0.0" sourceLinked="1"/>
        <c:majorTickMark val="out"/>
        <c:minorTickMark val="none"/>
        <c:tickLblPos val="none"/>
        <c:crossAx val="10822720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 sz="1200" b="1" i="0" u="none" strike="noStrike" baseline="0">
                <a:solidFill>
                  <a:srgbClr val="336666"/>
                </a:solidFill>
                <a:latin typeface="Century Gothic"/>
              </a:rPr>
              <a:t>ACUMULADO DE PRECIPITACIÓN DIARIA (datos preliminares)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 sz="900" b="1" i="0" u="none" strike="noStrike" baseline="0">
                <a:solidFill>
                  <a:srgbClr val="000000"/>
                </a:solidFill>
                <a:latin typeface="Century Gothic"/>
              </a:rPr>
              <a:t>diciembre  2025</a:t>
            </a:r>
          </a:p>
        </c:rich>
      </c:tx>
      <c:overlay val="1"/>
      <c:spPr>
        <a:noFill/>
        <a:ln w="25400">
          <a:noFill/>
          <a:prstDash val="solid"/>
        </a:ln>
      </c:spPr>
    </c:title>
    <c:autoTitleDeleted val="0"/>
    <c:plotArea>
      <c:layout>
        <c:manualLayout>
          <c:layoutTarget val="inner"/>
          <c:xMode val="edge"/>
          <c:yMode val="edge"/>
          <c:x val="0.1202515832309952"/>
          <c:y val="0.14075861485056301"/>
          <c:w val="0.84992384638577567"/>
          <c:h val="0.7372556656224426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5">
                    <a:lumMod val="46000"/>
                  </a:schemeClr>
                </a:gs>
                <a:gs pos="100000">
                  <a:schemeClr val="accent5"/>
                </a:gs>
              </a:gsLst>
              <a:lin ang="5400000" scaled="1"/>
            </a:gradFill>
            <a:ln w="12700">
              <a:solidFill>
                <a:schemeClr val="bg1"/>
              </a:solidFill>
              <a:prstDash val="solid"/>
            </a:ln>
          </c:spPr>
          <c:invertIfNegative val="0"/>
          <c:dLbls>
            <c:dLbl>
              <c:idx val="0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520-48D0-9DF7-36B9AF0EF524}"/>
                </c:ext>
              </c:extLst>
            </c:dLbl>
            <c:dLbl>
              <c:idx val="4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520-48D0-9DF7-36B9AF0EF524}"/>
                </c:ext>
              </c:extLst>
            </c:dLbl>
            <c:dLbl>
              <c:idx val="7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520-48D0-9DF7-36B9AF0EF524}"/>
                </c:ext>
              </c:extLst>
            </c:dLbl>
            <c:dLbl>
              <c:idx val="9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520-48D0-9DF7-36B9AF0EF524}"/>
                </c:ext>
              </c:extLst>
            </c:dLbl>
            <c:dLbl>
              <c:idx val="11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520-48D0-9DF7-36B9AF0EF524}"/>
                </c:ext>
              </c:extLst>
            </c:dLbl>
            <c:dLbl>
              <c:idx val="13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520-48D0-9DF7-36B9AF0EF524}"/>
                </c:ext>
              </c:extLst>
            </c:dLbl>
            <c:dLbl>
              <c:idx val="15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520-48D0-9DF7-36B9AF0EF524}"/>
                </c:ext>
              </c:extLst>
            </c:dLbl>
            <c:dLbl>
              <c:idx val="16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520-48D0-9DF7-36B9AF0EF524}"/>
                </c:ext>
              </c:extLst>
            </c:dLbl>
            <c:dLbl>
              <c:idx val="18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520-48D0-9DF7-36B9AF0EF524}"/>
                </c:ext>
              </c:extLst>
            </c:dLbl>
            <c:dLbl>
              <c:idx val="21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520-48D0-9DF7-36B9AF0EF524}"/>
                </c:ext>
              </c:extLst>
            </c:dLbl>
            <c:dLbl>
              <c:idx val="22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520-48D0-9DF7-36B9AF0EF524}"/>
                </c:ext>
              </c:extLst>
            </c:dLbl>
            <c:dLbl>
              <c:idx val="23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520-48D0-9DF7-36B9AF0EF524}"/>
                </c:ext>
              </c:extLst>
            </c:dLbl>
            <c:dLbl>
              <c:idx val="25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520-48D0-9DF7-36B9AF0EF524}"/>
                </c:ext>
              </c:extLst>
            </c:dLbl>
            <c:dLbl>
              <c:idx val="26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520-48D0-9DF7-36B9AF0EF524}"/>
                </c:ext>
              </c:extLst>
            </c:dLbl>
            <c:dLbl>
              <c:idx val="27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520-48D0-9DF7-36B9AF0EF524}"/>
                </c:ext>
              </c:extLst>
            </c:dLbl>
            <c:dLbl>
              <c:idx val="28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520-48D0-9DF7-36B9AF0EF524}"/>
                </c:ext>
              </c:extLst>
            </c:dLbl>
            <c:dLbl>
              <c:idx val="29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520-48D0-9DF7-36B9AF0EF524}"/>
                </c:ext>
              </c:extLst>
            </c:dLbl>
            <c:dLbl>
              <c:idx val="30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520-48D0-9DF7-36B9AF0EF524}"/>
                </c:ext>
              </c:extLst>
            </c:dLbl>
            <c:spPr>
              <a:noFill/>
              <a:ln w="25400">
                <a:noFill/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FF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precipitacion!$I$1080:$AM$1080</c:f>
              <c:numCache>
                <c:formatCode>#,##0.0</c:formatCode>
                <c:ptCount val="31"/>
                <c:pt idx="0">
                  <c:v>4173.7</c:v>
                </c:pt>
                <c:pt idx="1">
                  <c:v>3757.2000000000003</c:v>
                </c:pt>
                <c:pt idx="2">
                  <c:v>4490.1000000000004</c:v>
                </c:pt>
                <c:pt idx="3">
                  <c:v>4631.7999999999975</c:v>
                </c:pt>
                <c:pt idx="4">
                  <c:v>8121.8999999999978</c:v>
                </c:pt>
                <c:pt idx="5">
                  <c:v>7686.6000000000013</c:v>
                </c:pt>
                <c:pt idx="6">
                  <c:v>2313.4999999999991</c:v>
                </c:pt>
                <c:pt idx="7">
                  <c:v>2434.0000000000023</c:v>
                </c:pt>
                <c:pt idx="8">
                  <c:v>4355.5000000000027</c:v>
                </c:pt>
                <c:pt idx="9">
                  <c:v>4613.2</c:v>
                </c:pt>
                <c:pt idx="10">
                  <c:v>8643.4000000000033</c:v>
                </c:pt>
                <c:pt idx="11">
                  <c:v>7037.7000000000044</c:v>
                </c:pt>
                <c:pt idx="12">
                  <c:v>4701.7999999999956</c:v>
                </c:pt>
                <c:pt idx="13">
                  <c:v>2621.0000000000009</c:v>
                </c:pt>
                <c:pt idx="14">
                  <c:v>4028.0999999999981</c:v>
                </c:pt>
                <c:pt idx="15">
                  <c:v>3193.5999999999985</c:v>
                </c:pt>
                <c:pt idx="16">
                  <c:v>741.4000000000002</c:v>
                </c:pt>
                <c:pt idx="17">
                  <c:v>1605.8999999999999</c:v>
                </c:pt>
                <c:pt idx="18">
                  <c:v>1671.4</c:v>
                </c:pt>
                <c:pt idx="19">
                  <c:v>1678.8</c:v>
                </c:pt>
                <c:pt idx="20">
                  <c:v>4370.8</c:v>
                </c:pt>
                <c:pt idx="21">
                  <c:v>3170.9999999999982</c:v>
                </c:pt>
                <c:pt idx="22">
                  <c:v>2410.3000000000006</c:v>
                </c:pt>
                <c:pt idx="23">
                  <c:v>2718</c:v>
                </c:pt>
                <c:pt idx="24">
                  <c:v>3965.1999999999989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520-48D0-9DF7-36B9AF0EF5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09062784"/>
        <c:axId val="109089536"/>
      </c:barChart>
      <c:catAx>
        <c:axId val="109062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r>
                  <a:rPr lang="es-CO"/>
                  <a:t>Días </a:t>
                </a:r>
              </a:p>
            </c:rich>
          </c:tx>
          <c:overlay val="0"/>
          <c:spPr>
            <a:noFill/>
            <a:ln w="25400">
              <a:noFill/>
              <a:prstDash val="solid"/>
            </a:ln>
          </c:spPr>
        </c:title>
        <c:numFmt formatCode="0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prstDash val="solid"/>
            <a:round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CO"/>
          </a:p>
        </c:txPr>
        <c:crossAx val="109089536"/>
        <c:crosses val="autoZero"/>
        <c:auto val="1"/>
        <c:lblAlgn val="ctr"/>
        <c:lblOffset val="100"/>
        <c:noMultiLvlLbl val="0"/>
      </c:catAx>
      <c:valAx>
        <c:axId val="109089536"/>
        <c:scaling>
          <c:orientation val="minMax"/>
          <c:max val="150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prstDash val="dash"/>
              <a:round/>
            </a:ln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prstDash val="dash"/>
              <a:round/>
            </a:ln>
          </c:spPr>
        </c:min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r>
                  <a:rPr lang="es-CO"/>
                  <a:t>Precipitación (mm)</a:t>
                </a:r>
              </a:p>
            </c:rich>
          </c:tx>
          <c:overlay val="0"/>
          <c:spPr>
            <a:noFill/>
            <a:ln w="25400">
              <a:noFill/>
              <a:prstDash val="solid"/>
            </a:ln>
          </c:sp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CO"/>
          </a:p>
        </c:txPr>
        <c:crossAx val="109062784"/>
        <c:crosses val="autoZero"/>
        <c:crossBetween val="between"/>
        <c:majorUnit val="2000"/>
        <c:minorUnit val="36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 sz="1200" b="1" i="0" u="none" strike="noStrike" baseline="0">
                <a:solidFill>
                  <a:srgbClr val="336666"/>
                </a:solidFill>
                <a:latin typeface="Century Gothic"/>
              </a:rPr>
              <a:t>ACUMULADO DE PRECIPITACIÓN DIARIA (datos prliminares)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 sz="900" b="1" i="0" u="none" strike="noStrike" baseline="0">
                <a:solidFill>
                  <a:srgbClr val="000000"/>
                </a:solidFill>
                <a:latin typeface="Century Gothic"/>
              </a:rPr>
              <a:t>enero 2026</a:t>
            </a:r>
          </a:p>
        </c:rich>
      </c:tx>
      <c:overlay val="1"/>
      <c:spPr>
        <a:noFill/>
        <a:ln w="25400">
          <a:noFill/>
          <a:prstDash val="solid"/>
        </a:ln>
      </c:spPr>
    </c:title>
    <c:autoTitleDeleted val="0"/>
    <c:plotArea>
      <c:layout>
        <c:manualLayout>
          <c:layoutTarget val="inner"/>
          <c:xMode val="edge"/>
          <c:yMode val="edge"/>
          <c:x val="0.1202515832309952"/>
          <c:y val="0.14075861485056301"/>
          <c:w val="0.84992384638577612"/>
          <c:h val="0.7372556656224426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5">
                    <a:lumMod val="46000"/>
                  </a:schemeClr>
                </a:gs>
                <a:gs pos="100000">
                  <a:schemeClr val="accent5"/>
                </a:gs>
              </a:gsLst>
              <a:lin ang="5400000" scaled="1"/>
            </a:gradFill>
            <a:ln w="12700">
              <a:solidFill>
                <a:schemeClr val="bg1"/>
              </a:solidFill>
              <a:prstDash val="solid"/>
            </a:ln>
          </c:spPr>
          <c:invertIfNegative val="0"/>
          <c:dLbls>
            <c:dLbl>
              <c:idx val="0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5B7-4404-86BC-ADBA052A6925}"/>
                </c:ext>
              </c:extLst>
            </c:dLbl>
            <c:dLbl>
              <c:idx val="4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5B7-4404-86BC-ADBA052A6925}"/>
                </c:ext>
              </c:extLst>
            </c:dLbl>
            <c:dLbl>
              <c:idx val="7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5B7-4404-86BC-ADBA052A6925}"/>
                </c:ext>
              </c:extLst>
            </c:dLbl>
            <c:dLbl>
              <c:idx val="9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5B7-4404-86BC-ADBA052A6925}"/>
                </c:ext>
              </c:extLst>
            </c:dLbl>
            <c:dLbl>
              <c:idx val="11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5B7-4404-86BC-ADBA052A6925}"/>
                </c:ext>
              </c:extLst>
            </c:dLbl>
            <c:dLbl>
              <c:idx val="13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5B7-4404-86BC-ADBA052A6925}"/>
                </c:ext>
              </c:extLst>
            </c:dLbl>
            <c:dLbl>
              <c:idx val="15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5B7-4404-86BC-ADBA052A6925}"/>
                </c:ext>
              </c:extLst>
            </c:dLbl>
            <c:dLbl>
              <c:idx val="16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5B7-4404-86BC-ADBA052A6925}"/>
                </c:ext>
              </c:extLst>
            </c:dLbl>
            <c:dLbl>
              <c:idx val="18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5B7-4404-86BC-ADBA052A6925}"/>
                </c:ext>
              </c:extLst>
            </c:dLbl>
            <c:dLbl>
              <c:idx val="21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5B7-4404-86BC-ADBA052A6925}"/>
                </c:ext>
              </c:extLst>
            </c:dLbl>
            <c:dLbl>
              <c:idx val="22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5B7-4404-86BC-ADBA052A6925}"/>
                </c:ext>
              </c:extLst>
            </c:dLbl>
            <c:dLbl>
              <c:idx val="23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5B7-4404-86BC-ADBA052A6925}"/>
                </c:ext>
              </c:extLst>
            </c:dLbl>
            <c:dLbl>
              <c:idx val="25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5B7-4404-86BC-ADBA052A6925}"/>
                </c:ext>
              </c:extLst>
            </c:dLbl>
            <c:dLbl>
              <c:idx val="26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5B7-4404-86BC-ADBA052A6925}"/>
                </c:ext>
              </c:extLst>
            </c:dLbl>
            <c:dLbl>
              <c:idx val="27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5B7-4404-86BC-ADBA052A6925}"/>
                </c:ext>
              </c:extLst>
            </c:dLbl>
            <c:dLbl>
              <c:idx val="28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5B7-4404-86BC-ADBA052A6925}"/>
                </c:ext>
              </c:extLst>
            </c:dLbl>
            <c:dLbl>
              <c:idx val="29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5B7-4404-86BC-ADBA052A6925}"/>
                </c:ext>
              </c:extLst>
            </c:dLbl>
            <c:dLbl>
              <c:idx val="30"/>
              <c:spPr>
                <a:noFill/>
                <a:ln w="25400">
                  <a:noFill/>
                  <a:prstDash val="solid"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FF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5B7-4404-86BC-ADBA052A6925}"/>
                </c:ext>
              </c:extLst>
            </c:dLbl>
            <c:spPr>
              <a:noFill/>
              <a:ln w="25400">
                <a:noFill/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FF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precipitacion!$AO$1080:$BE$1080</c:f>
            </c:numRef>
          </c:val>
          <c:extLst>
            <c:ext xmlns:c16="http://schemas.microsoft.com/office/drawing/2014/chart" uri="{C3380CC4-5D6E-409C-BE32-E72D297353CC}">
              <c16:uniqueId val="{00000012-05B7-4404-86BC-ADBA052A69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09137280"/>
        <c:axId val="109155840"/>
      </c:barChart>
      <c:catAx>
        <c:axId val="109137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r>
                  <a:rPr lang="es-CO"/>
                  <a:t>Días </a:t>
                </a:r>
              </a:p>
            </c:rich>
          </c:tx>
          <c:overlay val="0"/>
          <c:spPr>
            <a:noFill/>
            <a:ln w="25400">
              <a:noFill/>
              <a:prstDash val="solid"/>
            </a:ln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prstDash val="solid"/>
            <a:round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CO"/>
          </a:p>
        </c:txPr>
        <c:crossAx val="109155840"/>
        <c:crosses val="autoZero"/>
        <c:auto val="1"/>
        <c:lblAlgn val="ctr"/>
        <c:lblOffset val="100"/>
        <c:noMultiLvlLbl val="0"/>
      </c:catAx>
      <c:valAx>
        <c:axId val="109155840"/>
        <c:scaling>
          <c:orientation val="minMax"/>
          <c:max val="150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prstDash val="dash"/>
              <a:round/>
            </a:ln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prstDash val="dash"/>
              <a:round/>
            </a:ln>
          </c:spPr>
        </c:min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r>
                  <a:rPr lang="es-CO"/>
                  <a:t>Precipitación (mm)</a:t>
                </a:r>
              </a:p>
            </c:rich>
          </c:tx>
          <c:overlay val="0"/>
          <c:spPr>
            <a:noFill/>
            <a:ln w="25400">
              <a:noFill/>
              <a:prstDash val="solid"/>
            </a:ln>
          </c:sp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CO"/>
          </a:p>
        </c:txPr>
        <c:crossAx val="109137280"/>
        <c:crosses val="autoZero"/>
        <c:crossBetween val="between"/>
        <c:majorUnit val="2000"/>
        <c:minorUnit val="36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1123950</xdr:colOff>
      <xdr:row>1081</xdr:row>
      <xdr:rowOff>0</xdr:rowOff>
    </xdr:from>
    <xdr:to>
      <xdr:col>39</xdr:col>
      <xdr:colOff>285750</xdr:colOff>
      <xdr:row>1108</xdr:row>
      <xdr:rowOff>85725</xdr:rowOff>
    </xdr:to>
    <xdr:graphicFrame macro="">
      <xdr:nvGraphicFramePr>
        <xdr:cNvPr id="4193198" name="Chart 1">
          <a:extLst>
            <a:ext uri="{FF2B5EF4-FFF2-40B4-BE49-F238E27FC236}">
              <a16:creationId xmlns:a16="http://schemas.microsoft.com/office/drawing/2014/main" id="{354E4365-2185-64D9-189F-4B513C676D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40</xdr:col>
      <xdr:colOff>0</xdr:colOff>
      <xdr:row>1081</xdr:row>
      <xdr:rowOff>28575</xdr:rowOff>
    </xdr:from>
    <xdr:to>
      <xdr:col>57</xdr:col>
      <xdr:colOff>200025</xdr:colOff>
      <xdr:row>1108</xdr:row>
      <xdr:rowOff>28575</xdr:rowOff>
    </xdr:to>
    <xdr:graphicFrame macro="">
      <xdr:nvGraphicFramePr>
        <xdr:cNvPr id="4193199" name="Chart 2">
          <a:extLst>
            <a:ext uri="{FF2B5EF4-FFF2-40B4-BE49-F238E27FC236}">
              <a16:creationId xmlns:a16="http://schemas.microsoft.com/office/drawing/2014/main" id="{47715E90-1F4F-9B92-BE37-E6027ABDFB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2</xdr:row>
      <xdr:rowOff>0</xdr:rowOff>
    </xdr:from>
    <xdr:to>
      <xdr:col>10</xdr:col>
      <xdr:colOff>666750</xdr:colOff>
      <xdr:row>26</xdr:row>
      <xdr:rowOff>104775</xdr:rowOff>
    </xdr:to>
    <xdr:graphicFrame macro="">
      <xdr:nvGraphicFramePr>
        <xdr:cNvPr id="4201387" name="Chart 1">
          <a:extLst>
            <a:ext uri="{FF2B5EF4-FFF2-40B4-BE49-F238E27FC236}">
              <a16:creationId xmlns:a16="http://schemas.microsoft.com/office/drawing/2014/main" id="{66ABFB21-C126-82BC-655E-EAC926A607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12</xdr:col>
      <xdr:colOff>0</xdr:colOff>
      <xdr:row>2</xdr:row>
      <xdr:rowOff>0</xdr:rowOff>
    </xdr:from>
    <xdr:to>
      <xdr:col>21</xdr:col>
      <xdr:colOff>666750</xdr:colOff>
      <xdr:row>26</xdr:row>
      <xdr:rowOff>104775</xdr:rowOff>
    </xdr:to>
    <xdr:graphicFrame macro="">
      <xdr:nvGraphicFramePr>
        <xdr:cNvPr id="4201388" name="Chart 2">
          <a:extLst>
            <a:ext uri="{FF2B5EF4-FFF2-40B4-BE49-F238E27FC236}">
              <a16:creationId xmlns:a16="http://schemas.microsoft.com/office/drawing/2014/main" id="{511D1494-257C-A217-F7AD-202D8DACF2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G1114"/>
  <sheetViews>
    <sheetView tabSelected="1" zoomScale="80" zoomScaleNormal="80" workbookViewId="0">
      <pane xSplit="8" ySplit="3" topLeftCell="W433" activePane="bottomRight" state="frozen"/>
      <selection activeCell="F1" sqref="F1"/>
      <selection pane="topRight" activeCell="I1" sqref="I1"/>
      <selection pane="bottomLeft" activeCell="F4" sqref="F4"/>
      <selection pane="bottomRight" activeCell="AE436" sqref="AE436"/>
    </sheetView>
  </sheetViews>
  <sheetFormatPr baseColWidth="10" defaultColWidth="11.42578125" defaultRowHeight="15.75" x14ac:dyDescent="0.25"/>
  <cols>
    <col min="1" max="1" width="7.7109375" style="171" bestFit="1" customWidth="1"/>
    <col min="2" max="2" width="6.7109375" style="171" bestFit="1" customWidth="1"/>
    <col min="3" max="3" width="7.42578125" style="1" bestFit="1" customWidth="1"/>
    <col min="4" max="4" width="14.140625" style="67" bestFit="1" customWidth="1"/>
    <col min="5" max="5" width="11.5703125" style="67" bestFit="1" customWidth="1"/>
    <col min="6" max="6" width="54.140625" style="171" customWidth="1"/>
    <col min="7" max="7" width="30" style="171" customWidth="1"/>
    <col min="8" max="8" width="18.28515625" style="5" customWidth="1"/>
    <col min="9" max="19" width="8" style="171" customWidth="1"/>
    <col min="20" max="20" width="8" style="28" customWidth="1"/>
    <col min="21" max="21" width="8" style="171" customWidth="1"/>
    <col min="22" max="22" width="7.7109375" style="171" customWidth="1"/>
    <col min="23" max="39" width="8" style="171" customWidth="1"/>
    <col min="40" max="43" width="8" style="171" hidden="1" customWidth="1"/>
    <col min="44" max="44" width="8.5703125" style="171" hidden="1" customWidth="1"/>
    <col min="45" max="45" width="8" style="171" hidden="1" customWidth="1"/>
    <col min="46" max="46" width="7.5703125" style="171" hidden="1" customWidth="1"/>
    <col min="47" max="47" width="8" style="171" hidden="1" customWidth="1"/>
    <col min="48" max="48" width="7.5703125" style="171" hidden="1" customWidth="1"/>
    <col min="49" max="57" width="8" style="171" hidden="1" customWidth="1"/>
    <col min="58" max="58" width="11.42578125" style="171" hidden="1" customWidth="1"/>
    <col min="59" max="66" width="4.42578125" style="171" bestFit="1" customWidth="1"/>
    <col min="67" max="88" width="11.42578125" style="171" customWidth="1"/>
    <col min="89" max="16384" width="11.42578125" style="171"/>
  </cols>
  <sheetData>
    <row r="1" spans="1:57" ht="16.5" customHeight="1" x14ac:dyDescent="0.25">
      <c r="D1" s="412" t="s">
        <v>1792</v>
      </c>
      <c r="E1" s="413"/>
      <c r="F1" s="413"/>
      <c r="G1" s="2"/>
      <c r="H1" s="3"/>
      <c r="I1" s="227"/>
      <c r="J1" s="227"/>
      <c r="K1" s="227"/>
      <c r="L1" s="227"/>
      <c r="M1" s="227"/>
      <c r="N1" s="227"/>
      <c r="O1" s="227"/>
      <c r="P1" s="228"/>
      <c r="Q1" s="227"/>
      <c r="R1" s="227"/>
      <c r="S1" s="227"/>
      <c r="T1" s="229"/>
      <c r="U1" s="227"/>
      <c r="V1" s="227"/>
      <c r="W1" s="227"/>
      <c r="X1" s="227"/>
      <c r="Y1" s="4"/>
      <c r="Z1" s="227"/>
      <c r="AA1" s="227"/>
      <c r="AB1" s="227"/>
      <c r="AC1" s="227"/>
      <c r="AD1" s="227"/>
      <c r="AI1" s="162"/>
      <c r="AJ1" s="172" t="s">
        <v>0</v>
      </c>
      <c r="AK1" s="172" t="s">
        <v>1</v>
      </c>
      <c r="AL1" s="230">
        <f>+MAX(I4:AM1076)</f>
        <v>158</v>
      </c>
      <c r="AM1" s="231" t="s">
        <v>2</v>
      </c>
      <c r="AN1" s="282"/>
      <c r="AO1" s="56" t="s">
        <v>1799</v>
      </c>
      <c r="AP1" s="5"/>
      <c r="AQ1" s="29"/>
      <c r="AS1" s="173" t="s">
        <v>0</v>
      </c>
      <c r="AT1" s="172" t="s">
        <v>1</v>
      </c>
      <c r="AU1" s="230">
        <f>+MAX(AO4:BE1079)</f>
        <v>0</v>
      </c>
      <c r="AV1" s="231" t="s">
        <v>2</v>
      </c>
    </row>
    <row r="2" spans="1:57" ht="31.5" customHeight="1" x14ac:dyDescent="0.2">
      <c r="A2" s="32" t="s">
        <v>3</v>
      </c>
      <c r="B2" s="32" t="s">
        <v>4</v>
      </c>
      <c r="C2" s="33" t="s">
        <v>5</v>
      </c>
      <c r="D2" s="32" t="s">
        <v>6</v>
      </c>
      <c r="E2" s="32"/>
      <c r="F2" s="55" t="s">
        <v>7</v>
      </c>
      <c r="G2" s="55" t="s">
        <v>8</v>
      </c>
      <c r="H2" s="55" t="s">
        <v>9</v>
      </c>
      <c r="I2" s="186">
        <v>1</v>
      </c>
      <c r="J2" s="186">
        <v>2</v>
      </c>
      <c r="K2" s="186">
        <v>3</v>
      </c>
      <c r="L2" s="186">
        <v>4</v>
      </c>
      <c r="M2" s="186">
        <v>5</v>
      </c>
      <c r="N2" s="186">
        <v>6</v>
      </c>
      <c r="O2" s="186">
        <v>7</v>
      </c>
      <c r="P2" s="186">
        <v>8</v>
      </c>
      <c r="Q2" s="186">
        <v>9</v>
      </c>
      <c r="R2" s="186">
        <v>10</v>
      </c>
      <c r="S2" s="186">
        <v>11</v>
      </c>
      <c r="T2" s="186">
        <v>12</v>
      </c>
      <c r="U2" s="186">
        <v>13</v>
      </c>
      <c r="V2" s="186">
        <v>14</v>
      </c>
      <c r="W2" s="186">
        <v>15</v>
      </c>
      <c r="X2" s="186">
        <v>16</v>
      </c>
      <c r="Y2" s="186">
        <v>17</v>
      </c>
      <c r="Z2" s="186">
        <v>18</v>
      </c>
      <c r="AA2" s="186">
        <v>19</v>
      </c>
      <c r="AB2" s="186">
        <v>20</v>
      </c>
      <c r="AC2" s="186">
        <v>21</v>
      </c>
      <c r="AD2" s="186">
        <v>22</v>
      </c>
      <c r="AE2" s="186">
        <v>23</v>
      </c>
      <c r="AF2" s="186">
        <v>24</v>
      </c>
      <c r="AG2" s="186">
        <v>25</v>
      </c>
      <c r="AH2" s="186">
        <v>26</v>
      </c>
      <c r="AI2" s="186">
        <v>27</v>
      </c>
      <c r="AJ2" s="186">
        <v>28</v>
      </c>
      <c r="AK2" s="186">
        <v>29</v>
      </c>
      <c r="AL2" s="186">
        <v>30</v>
      </c>
      <c r="AM2" s="186">
        <v>31</v>
      </c>
      <c r="AN2" s="283"/>
      <c r="AO2" s="186">
        <v>1</v>
      </c>
      <c r="AP2" s="186">
        <v>2</v>
      </c>
      <c r="AQ2" s="186">
        <v>3</v>
      </c>
      <c r="AR2" s="186">
        <v>4</v>
      </c>
      <c r="AS2" s="186">
        <v>5</v>
      </c>
      <c r="AT2" s="186">
        <v>6</v>
      </c>
      <c r="AU2" s="186">
        <v>7</v>
      </c>
      <c r="AV2" s="186">
        <v>8</v>
      </c>
      <c r="AW2" s="186">
        <v>9</v>
      </c>
      <c r="AX2" s="186">
        <v>10</v>
      </c>
      <c r="AY2" s="186">
        <v>11</v>
      </c>
      <c r="AZ2" s="186">
        <v>12</v>
      </c>
      <c r="BA2" s="186">
        <v>13</v>
      </c>
      <c r="BB2" s="186">
        <v>14</v>
      </c>
      <c r="BC2" s="186">
        <v>15</v>
      </c>
      <c r="BD2" s="186">
        <v>16</v>
      </c>
      <c r="BE2" s="186">
        <v>17</v>
      </c>
    </row>
    <row r="3" spans="1:57" x14ac:dyDescent="0.25">
      <c r="A3" s="6"/>
      <c r="B3" s="6"/>
      <c r="C3" s="7"/>
      <c r="D3" s="6"/>
      <c r="E3" s="6"/>
      <c r="F3" s="8" t="s">
        <v>10</v>
      </c>
      <c r="G3" s="9"/>
      <c r="H3" s="31"/>
      <c r="I3" s="232"/>
      <c r="J3" s="232"/>
      <c r="K3" s="232"/>
      <c r="L3" s="232"/>
      <c r="M3" s="232"/>
      <c r="N3" s="232"/>
      <c r="O3" s="232"/>
      <c r="P3" s="233"/>
      <c r="Q3" s="233"/>
      <c r="R3" s="232"/>
      <c r="S3" s="232"/>
      <c r="T3" s="232"/>
      <c r="U3" s="232"/>
      <c r="V3" s="232"/>
      <c r="W3" s="232"/>
      <c r="X3" s="232"/>
      <c r="Y3" s="232"/>
      <c r="Z3" s="232"/>
      <c r="AA3" s="233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83"/>
      <c r="AO3" s="232"/>
      <c r="AP3" s="232"/>
      <c r="AQ3" s="232"/>
      <c r="AR3" s="232"/>
      <c r="AS3" s="232"/>
      <c r="AT3" s="232"/>
      <c r="AU3" s="232"/>
      <c r="AV3" s="233"/>
      <c r="AW3" s="233"/>
      <c r="AX3" s="232"/>
      <c r="AY3" s="232"/>
      <c r="AZ3" s="232"/>
      <c r="BA3" s="232"/>
      <c r="BB3" s="232"/>
      <c r="BC3" s="232"/>
      <c r="BD3" s="232"/>
      <c r="BE3" s="232"/>
    </row>
    <row r="4" spans="1:57" x14ac:dyDescent="0.25">
      <c r="A4" s="168">
        <v>-81.716666666666669</v>
      </c>
      <c r="B4" s="168">
        <v>12.58333333333333</v>
      </c>
      <c r="C4" s="169">
        <v>1</v>
      </c>
      <c r="D4" s="192">
        <v>17015010</v>
      </c>
      <c r="E4" s="192"/>
      <c r="F4" s="83" t="s">
        <v>11</v>
      </c>
      <c r="G4" s="63" t="s">
        <v>12</v>
      </c>
      <c r="H4" s="180" t="s">
        <v>13</v>
      </c>
      <c r="I4" s="234">
        <v>0</v>
      </c>
      <c r="J4" s="234">
        <v>0.6</v>
      </c>
      <c r="K4" s="234">
        <v>0.8</v>
      </c>
      <c r="L4" s="234">
        <v>2.1</v>
      </c>
      <c r="M4" s="234">
        <v>2.2000000000000002</v>
      </c>
      <c r="N4" s="234">
        <v>0</v>
      </c>
      <c r="O4" s="234">
        <v>0.1</v>
      </c>
      <c r="P4" s="234">
        <v>13.9</v>
      </c>
      <c r="Q4" s="234">
        <v>0</v>
      </c>
      <c r="R4" s="234">
        <v>0.2</v>
      </c>
      <c r="S4" s="234">
        <v>0.3</v>
      </c>
      <c r="T4" s="234">
        <v>13.7</v>
      </c>
      <c r="U4" s="234">
        <v>0.6</v>
      </c>
      <c r="V4" s="234">
        <v>0</v>
      </c>
      <c r="W4" s="234">
        <v>0</v>
      </c>
      <c r="X4" s="234">
        <v>19.899999999999999</v>
      </c>
      <c r="Y4" s="234">
        <v>1.4</v>
      </c>
      <c r="Z4" s="234">
        <v>0.6</v>
      </c>
      <c r="AA4" s="234">
        <v>4.3</v>
      </c>
      <c r="AB4" s="234">
        <v>1</v>
      </c>
      <c r="AC4" s="234">
        <v>3.4</v>
      </c>
      <c r="AD4" s="234">
        <v>5.6</v>
      </c>
      <c r="AE4" s="234">
        <v>1.5</v>
      </c>
      <c r="AF4" s="234">
        <v>1.4</v>
      </c>
      <c r="AG4" s="234">
        <v>6.8</v>
      </c>
      <c r="AH4" s="234"/>
      <c r="AI4" s="234"/>
      <c r="AJ4" s="234"/>
      <c r="AK4" s="234"/>
      <c r="AL4" s="234"/>
      <c r="AM4" s="234"/>
      <c r="AN4" s="283"/>
      <c r="AO4" s="234"/>
      <c r="AP4" s="234"/>
      <c r="AQ4" s="234"/>
      <c r="AR4" s="234"/>
      <c r="AS4" s="234"/>
      <c r="AT4" s="234"/>
      <c r="AU4" s="234"/>
      <c r="AV4" s="234"/>
      <c r="AW4" s="234"/>
      <c r="AX4" s="234"/>
      <c r="AY4" s="234"/>
      <c r="AZ4" s="234"/>
      <c r="BA4" s="234"/>
      <c r="BB4" s="234"/>
      <c r="BC4" s="234"/>
      <c r="BD4" s="234"/>
      <c r="BE4" s="234"/>
    </row>
    <row r="5" spans="1:57" x14ac:dyDescent="0.25">
      <c r="A5" s="168">
        <v>-81.349999999999994</v>
      </c>
      <c r="B5" s="168">
        <v>13.366666666666671</v>
      </c>
      <c r="C5" s="169">
        <v>1</v>
      </c>
      <c r="D5" s="192">
        <v>17025020</v>
      </c>
      <c r="E5" s="192"/>
      <c r="F5" s="167" t="s">
        <v>14</v>
      </c>
      <c r="G5" s="63" t="s">
        <v>15</v>
      </c>
      <c r="H5" s="180" t="s">
        <v>13</v>
      </c>
      <c r="I5" s="234">
        <v>0</v>
      </c>
      <c r="J5" s="234">
        <v>0</v>
      </c>
      <c r="K5" s="234">
        <v>0</v>
      </c>
      <c r="L5" s="234">
        <v>0.5</v>
      </c>
      <c r="M5" s="234">
        <v>0</v>
      </c>
      <c r="N5" s="234">
        <v>0</v>
      </c>
      <c r="O5" s="234">
        <v>3.6</v>
      </c>
      <c r="P5" s="234">
        <v>3.3</v>
      </c>
      <c r="Q5" s="234">
        <v>2.2000000000000002</v>
      </c>
      <c r="R5" s="234">
        <v>11.3</v>
      </c>
      <c r="S5" s="234">
        <v>2.4</v>
      </c>
      <c r="T5" s="234">
        <v>0</v>
      </c>
      <c r="U5" s="234">
        <v>0.5</v>
      </c>
      <c r="V5" s="234">
        <v>0.7</v>
      </c>
      <c r="W5" s="234">
        <v>0.5</v>
      </c>
      <c r="X5" s="234">
        <v>0.8</v>
      </c>
      <c r="Y5" s="234">
        <v>0.6</v>
      </c>
      <c r="Z5" s="234">
        <v>0</v>
      </c>
      <c r="AA5" s="234">
        <v>3.2</v>
      </c>
      <c r="AB5" s="234">
        <v>0</v>
      </c>
      <c r="AC5" s="234">
        <v>15.2</v>
      </c>
      <c r="AD5" s="234">
        <v>5.8</v>
      </c>
      <c r="AE5" s="234">
        <v>5.4</v>
      </c>
      <c r="AF5" s="234">
        <v>10.4</v>
      </c>
      <c r="AG5" s="234">
        <v>0</v>
      </c>
      <c r="AH5" s="234"/>
      <c r="AI5" s="234"/>
      <c r="AJ5" s="234"/>
      <c r="AK5" s="234"/>
      <c r="AL5" s="234"/>
      <c r="AM5" s="234"/>
      <c r="AN5" s="283"/>
      <c r="AO5" s="234"/>
      <c r="AP5" s="234"/>
      <c r="AQ5" s="234"/>
      <c r="AR5" s="234"/>
      <c r="AS5" s="234"/>
      <c r="AT5" s="234"/>
      <c r="AU5" s="234"/>
      <c r="AV5" s="234"/>
      <c r="AW5" s="234"/>
      <c r="AX5" s="234"/>
      <c r="AY5" s="234"/>
      <c r="AZ5" s="234"/>
      <c r="BA5" s="234"/>
      <c r="BB5" s="234"/>
      <c r="BC5" s="234"/>
      <c r="BD5" s="234"/>
      <c r="BE5" s="234"/>
    </row>
    <row r="6" spans="1:57" x14ac:dyDescent="0.25">
      <c r="A6" s="168">
        <v>-74.228888889999993</v>
      </c>
      <c r="B6" s="168">
        <v>11.12833333</v>
      </c>
      <c r="C6" s="169">
        <v>4</v>
      </c>
      <c r="D6" s="192">
        <v>15015050</v>
      </c>
      <c r="E6" s="192"/>
      <c r="F6" s="167" t="s">
        <v>1764</v>
      </c>
      <c r="G6" s="63" t="s">
        <v>1772</v>
      </c>
      <c r="H6" s="180" t="s">
        <v>16</v>
      </c>
      <c r="I6" s="234">
        <v>0</v>
      </c>
      <c r="J6" s="234">
        <v>0</v>
      </c>
      <c r="K6" s="235">
        <v>0</v>
      </c>
      <c r="L6" s="235">
        <v>0</v>
      </c>
      <c r="M6" s="235" t="s">
        <v>1711</v>
      </c>
      <c r="N6" s="235">
        <v>0</v>
      </c>
      <c r="O6" s="235">
        <v>0</v>
      </c>
      <c r="P6" s="235">
        <v>0</v>
      </c>
      <c r="Q6" s="235">
        <v>0</v>
      </c>
      <c r="R6" s="235">
        <v>0</v>
      </c>
      <c r="S6" s="235">
        <v>0</v>
      </c>
      <c r="T6" s="235">
        <v>0</v>
      </c>
      <c r="U6" s="235">
        <v>0</v>
      </c>
      <c r="V6" s="235">
        <v>0</v>
      </c>
      <c r="W6" s="235">
        <v>0</v>
      </c>
      <c r="X6" s="235">
        <v>0</v>
      </c>
      <c r="Y6" s="235">
        <v>0</v>
      </c>
      <c r="Z6" s="235">
        <v>0</v>
      </c>
      <c r="AA6" s="235">
        <v>0</v>
      </c>
      <c r="AB6" s="234">
        <v>0</v>
      </c>
      <c r="AC6" s="234">
        <v>0</v>
      </c>
      <c r="AD6" s="235">
        <v>0</v>
      </c>
      <c r="AE6" s="235">
        <v>0</v>
      </c>
      <c r="AF6" s="235">
        <v>0</v>
      </c>
      <c r="AG6" s="235">
        <v>0</v>
      </c>
      <c r="AH6" s="235"/>
      <c r="AI6" s="235"/>
      <c r="AJ6" s="235"/>
      <c r="AK6" s="235"/>
      <c r="AL6" s="235"/>
      <c r="AM6" s="235"/>
      <c r="AN6" s="283"/>
      <c r="AO6" s="234"/>
      <c r="AP6" s="234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</row>
    <row r="7" spans="1:57" x14ac:dyDescent="0.25">
      <c r="A7" s="168">
        <v>-75.52</v>
      </c>
      <c r="B7" s="168">
        <v>10.193300000000001</v>
      </c>
      <c r="C7" s="169">
        <v>2</v>
      </c>
      <c r="D7" s="192">
        <v>14015080</v>
      </c>
      <c r="E7" s="192"/>
      <c r="F7" s="167" t="s">
        <v>17</v>
      </c>
      <c r="G7" s="63" t="s">
        <v>18</v>
      </c>
      <c r="H7" s="180" t="s">
        <v>19</v>
      </c>
      <c r="I7" s="234">
        <v>0</v>
      </c>
      <c r="J7" s="234">
        <v>0</v>
      </c>
      <c r="K7" s="235">
        <v>0</v>
      </c>
      <c r="L7" s="235">
        <v>0</v>
      </c>
      <c r="M7" s="235">
        <v>0</v>
      </c>
      <c r="N7" s="235">
        <v>0</v>
      </c>
      <c r="O7" s="235">
        <v>0</v>
      </c>
      <c r="P7" s="235">
        <v>0</v>
      </c>
      <c r="Q7" s="235">
        <v>0</v>
      </c>
      <c r="R7" s="235">
        <v>0</v>
      </c>
      <c r="S7" s="235">
        <v>0</v>
      </c>
      <c r="T7" s="235">
        <v>0</v>
      </c>
      <c r="U7" s="235">
        <v>0</v>
      </c>
      <c r="V7" s="235">
        <v>0</v>
      </c>
      <c r="W7" s="235">
        <v>0</v>
      </c>
      <c r="X7" s="235">
        <v>0</v>
      </c>
      <c r="Y7" s="235">
        <v>0</v>
      </c>
      <c r="Z7" s="235">
        <v>0</v>
      </c>
      <c r="AA7" s="235">
        <v>0</v>
      </c>
      <c r="AB7" s="234">
        <v>0</v>
      </c>
      <c r="AC7" s="234">
        <v>0</v>
      </c>
      <c r="AD7" s="235">
        <v>0</v>
      </c>
      <c r="AE7" s="235">
        <v>0</v>
      </c>
      <c r="AF7" s="235">
        <v>0</v>
      </c>
      <c r="AG7" s="235">
        <v>0</v>
      </c>
      <c r="AH7" s="235"/>
      <c r="AI7" s="235"/>
      <c r="AJ7" s="235"/>
      <c r="AK7" s="235"/>
      <c r="AL7" s="235"/>
      <c r="AM7" s="235"/>
      <c r="AN7" s="283"/>
      <c r="AO7" s="234"/>
      <c r="AP7" s="234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</row>
    <row r="8" spans="1:57" x14ac:dyDescent="0.25">
      <c r="A8" s="168">
        <v>-74.779722219999996</v>
      </c>
      <c r="B8" s="168">
        <v>10.91777778</v>
      </c>
      <c r="C8" s="169">
        <v>14</v>
      </c>
      <c r="D8" s="192">
        <v>29045190</v>
      </c>
      <c r="E8" s="192"/>
      <c r="F8" s="167" t="s">
        <v>20</v>
      </c>
      <c r="G8" s="63" t="s">
        <v>21</v>
      </c>
      <c r="H8" s="180" t="s">
        <v>22</v>
      </c>
      <c r="I8" s="234" t="s">
        <v>1711</v>
      </c>
      <c r="J8" s="234" t="s">
        <v>1711</v>
      </c>
      <c r="K8" s="235" t="s">
        <v>1711</v>
      </c>
      <c r="L8" s="235" t="s">
        <v>1711</v>
      </c>
      <c r="M8" s="235" t="s">
        <v>1711</v>
      </c>
      <c r="N8" s="235" t="s">
        <v>1711</v>
      </c>
      <c r="O8" s="235" t="s">
        <v>1711</v>
      </c>
      <c r="P8" s="235" t="s">
        <v>1711</v>
      </c>
      <c r="Q8" s="235" t="s">
        <v>1711</v>
      </c>
      <c r="R8" s="235" t="s">
        <v>1711</v>
      </c>
      <c r="S8" s="235" t="s">
        <v>1711</v>
      </c>
      <c r="T8" s="235"/>
      <c r="U8" s="235"/>
      <c r="V8" s="235" t="s">
        <v>1711</v>
      </c>
      <c r="W8" s="235" t="s">
        <v>1711</v>
      </c>
      <c r="X8" s="235"/>
      <c r="Y8" s="235"/>
      <c r="Z8" s="235" t="s">
        <v>1711</v>
      </c>
      <c r="AA8" s="235"/>
      <c r="AB8" s="234"/>
      <c r="AC8" s="234" t="s">
        <v>1711</v>
      </c>
      <c r="AD8" s="235" t="s">
        <v>1711</v>
      </c>
      <c r="AE8" s="171" t="s">
        <v>1711</v>
      </c>
      <c r="AF8" s="235"/>
      <c r="AG8" s="235" t="s">
        <v>1711</v>
      </c>
      <c r="AH8" s="235"/>
      <c r="AI8" s="235"/>
      <c r="AJ8" s="235"/>
      <c r="AK8" s="235"/>
      <c r="AL8" s="235"/>
      <c r="AM8" s="235"/>
      <c r="AN8" s="283"/>
      <c r="AO8" s="234"/>
      <c r="AP8" s="234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</row>
    <row r="9" spans="1:57" x14ac:dyDescent="0.25">
      <c r="A9" s="168">
        <v>-72.917694440000005</v>
      </c>
      <c r="B9" s="168">
        <v>11.52822222</v>
      </c>
      <c r="C9" s="169">
        <v>4</v>
      </c>
      <c r="D9" s="192">
        <v>15065180</v>
      </c>
      <c r="E9" s="192"/>
      <c r="F9" s="167" t="s">
        <v>23</v>
      </c>
      <c r="G9" s="63" t="s">
        <v>24</v>
      </c>
      <c r="H9" s="180" t="s">
        <v>25</v>
      </c>
      <c r="I9" s="234">
        <v>0</v>
      </c>
      <c r="J9" s="234">
        <v>0</v>
      </c>
      <c r="K9" s="235">
        <v>0</v>
      </c>
      <c r="L9" s="235">
        <v>0</v>
      </c>
      <c r="M9" s="235">
        <v>0</v>
      </c>
      <c r="N9" s="235">
        <v>0</v>
      </c>
      <c r="O9" s="235">
        <v>0</v>
      </c>
      <c r="P9" s="235">
        <v>0</v>
      </c>
      <c r="Q9" s="235">
        <v>0</v>
      </c>
      <c r="R9" s="235">
        <v>0</v>
      </c>
      <c r="S9" s="235">
        <v>0</v>
      </c>
      <c r="T9" s="235">
        <v>0</v>
      </c>
      <c r="U9" s="235">
        <v>0</v>
      </c>
      <c r="V9" s="235">
        <v>0</v>
      </c>
      <c r="W9" s="235">
        <v>0</v>
      </c>
      <c r="X9" s="235">
        <v>0</v>
      </c>
      <c r="Y9" s="235">
        <v>0</v>
      </c>
      <c r="Z9" s="235">
        <v>0</v>
      </c>
      <c r="AA9" s="235">
        <v>0</v>
      </c>
      <c r="AB9" s="234">
        <v>0</v>
      </c>
      <c r="AC9" s="234">
        <v>0</v>
      </c>
      <c r="AD9" s="235">
        <v>0</v>
      </c>
      <c r="AE9" s="235">
        <v>0</v>
      </c>
      <c r="AF9" s="235">
        <v>0</v>
      </c>
      <c r="AG9" s="235">
        <v>0</v>
      </c>
      <c r="AH9" s="235"/>
      <c r="AI9" s="235"/>
      <c r="AJ9" s="235"/>
      <c r="AK9" s="235"/>
      <c r="AL9" s="235"/>
      <c r="AM9" s="235"/>
      <c r="AN9" s="283"/>
      <c r="AO9" s="234"/>
      <c r="AP9" s="234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</row>
    <row r="10" spans="1:57" x14ac:dyDescent="0.25">
      <c r="A10" s="168">
        <v>-73.249444440000005</v>
      </c>
      <c r="B10" s="168">
        <v>10.439444440000001</v>
      </c>
      <c r="C10" s="169">
        <v>138</v>
      </c>
      <c r="D10" s="192">
        <v>28025502</v>
      </c>
      <c r="E10" s="192"/>
      <c r="F10" s="167" t="s">
        <v>26</v>
      </c>
      <c r="G10" s="63" t="s">
        <v>27</v>
      </c>
      <c r="H10" s="180" t="s">
        <v>28</v>
      </c>
      <c r="I10" s="234">
        <v>0.6</v>
      </c>
      <c r="J10" s="234">
        <v>0</v>
      </c>
      <c r="K10" s="235">
        <v>0</v>
      </c>
      <c r="L10" s="235">
        <v>2.4</v>
      </c>
      <c r="M10" s="235">
        <v>2</v>
      </c>
      <c r="N10" s="235">
        <v>0</v>
      </c>
      <c r="O10" s="235">
        <v>0</v>
      </c>
      <c r="P10" s="235">
        <v>0</v>
      </c>
      <c r="Q10" s="235">
        <v>0</v>
      </c>
      <c r="R10" s="235">
        <v>0</v>
      </c>
      <c r="S10" s="235">
        <v>0</v>
      </c>
      <c r="T10" s="235">
        <v>0</v>
      </c>
      <c r="U10" s="235">
        <v>0</v>
      </c>
      <c r="V10" s="235">
        <v>0</v>
      </c>
      <c r="W10" s="235">
        <v>2.6</v>
      </c>
      <c r="X10" s="235">
        <v>0</v>
      </c>
      <c r="Y10" s="235">
        <v>0</v>
      </c>
      <c r="Z10" s="235">
        <v>0</v>
      </c>
      <c r="AA10" s="235">
        <v>0</v>
      </c>
      <c r="AB10" s="234">
        <v>0</v>
      </c>
      <c r="AC10" s="234">
        <v>0</v>
      </c>
      <c r="AD10" s="235">
        <v>0</v>
      </c>
      <c r="AE10" s="235">
        <v>0</v>
      </c>
      <c r="AF10" s="235">
        <v>0</v>
      </c>
      <c r="AG10" s="235">
        <v>0</v>
      </c>
      <c r="AH10" s="235"/>
      <c r="AI10" s="235"/>
      <c r="AJ10" s="235"/>
      <c r="AK10" s="235"/>
      <c r="AL10" s="235"/>
      <c r="AM10" s="235"/>
      <c r="AN10" s="283"/>
      <c r="AO10" s="234"/>
      <c r="AP10" s="234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</row>
    <row r="11" spans="1:57" x14ac:dyDescent="0.25">
      <c r="A11" s="168">
        <v>-75.283055559999994</v>
      </c>
      <c r="B11" s="168">
        <v>9.3338888900000008</v>
      </c>
      <c r="C11" s="169">
        <v>166</v>
      </c>
      <c r="D11" s="192"/>
      <c r="E11" s="192"/>
      <c r="F11" s="167" t="s">
        <v>29</v>
      </c>
      <c r="G11" s="63" t="s">
        <v>30</v>
      </c>
      <c r="H11" s="180" t="s">
        <v>31</v>
      </c>
      <c r="I11" s="234" t="s">
        <v>1711</v>
      </c>
      <c r="J11" s="234" t="s">
        <v>1711</v>
      </c>
      <c r="K11" s="234" t="s">
        <v>1711</v>
      </c>
      <c r="L11" s="234" t="s">
        <v>1711</v>
      </c>
      <c r="M11" s="234" t="s">
        <v>1711</v>
      </c>
      <c r="N11" s="234" t="s">
        <v>1711</v>
      </c>
      <c r="O11" s="234" t="s">
        <v>1711</v>
      </c>
      <c r="P11" s="234" t="s">
        <v>1711</v>
      </c>
      <c r="Q11" s="234" t="s">
        <v>1711</v>
      </c>
      <c r="R11" s="234" t="s">
        <v>1711</v>
      </c>
      <c r="S11" s="234" t="s">
        <v>1711</v>
      </c>
      <c r="T11" s="234" t="s">
        <v>1711</v>
      </c>
      <c r="U11" s="234" t="s">
        <v>1711</v>
      </c>
      <c r="V11" s="234" t="s">
        <v>1711</v>
      </c>
      <c r="W11" s="234" t="s">
        <v>1711</v>
      </c>
      <c r="X11" s="234" t="s">
        <v>1711</v>
      </c>
      <c r="Y11" s="234" t="s">
        <v>1711</v>
      </c>
      <c r="Z11" s="234" t="s">
        <v>1711</v>
      </c>
      <c r="AA11" s="234" t="s">
        <v>1711</v>
      </c>
      <c r="AB11" s="234" t="s">
        <v>1711</v>
      </c>
      <c r="AC11" s="234" t="s">
        <v>1711</v>
      </c>
      <c r="AD11" s="234" t="s">
        <v>1711</v>
      </c>
      <c r="AE11" s="234" t="s">
        <v>1711</v>
      </c>
      <c r="AF11" s="234" t="s">
        <v>1711</v>
      </c>
      <c r="AG11" s="234" t="s">
        <v>1711</v>
      </c>
      <c r="AH11" s="234"/>
      <c r="AI11" s="234"/>
      <c r="AJ11" s="234"/>
      <c r="AK11" s="234"/>
      <c r="AL11" s="234"/>
      <c r="AM11" s="234"/>
      <c r="AN11" s="283"/>
      <c r="AO11" s="234"/>
      <c r="AP11" s="234"/>
      <c r="AQ11" s="234"/>
      <c r="AR11" s="234"/>
      <c r="AS11" s="234"/>
      <c r="AT11" s="234"/>
      <c r="AU11" s="234"/>
      <c r="AV11" s="234"/>
      <c r="AW11" s="234"/>
      <c r="AX11" s="234"/>
      <c r="AY11" s="234"/>
      <c r="AZ11" s="234"/>
      <c r="BA11" s="234"/>
      <c r="BB11" s="234"/>
      <c r="BC11" s="234"/>
      <c r="BD11" s="234"/>
      <c r="BE11" s="234"/>
    </row>
    <row r="12" spans="1:57" x14ac:dyDescent="0.25">
      <c r="A12" s="168">
        <v>-75.825138890000005</v>
      </c>
      <c r="B12" s="168">
        <v>8.82583333</v>
      </c>
      <c r="C12" s="169">
        <v>20</v>
      </c>
      <c r="D12" s="192">
        <v>13035501</v>
      </c>
      <c r="E12" s="192"/>
      <c r="F12" s="167" t="s">
        <v>1763</v>
      </c>
      <c r="G12" s="63" t="s">
        <v>1773</v>
      </c>
      <c r="H12" s="180" t="s">
        <v>32</v>
      </c>
      <c r="I12" s="234">
        <v>0</v>
      </c>
      <c r="J12" s="234">
        <v>0</v>
      </c>
      <c r="K12" s="235">
        <v>0</v>
      </c>
      <c r="L12" s="235">
        <v>0</v>
      </c>
      <c r="M12" s="235">
        <v>11.3</v>
      </c>
      <c r="N12" s="235">
        <v>0</v>
      </c>
      <c r="O12" s="235">
        <v>0</v>
      </c>
      <c r="P12" s="235">
        <v>0</v>
      </c>
      <c r="Q12" s="235">
        <v>0</v>
      </c>
      <c r="R12" s="235">
        <v>0</v>
      </c>
      <c r="S12" s="235">
        <v>1.7</v>
      </c>
      <c r="T12" s="235">
        <v>6.4</v>
      </c>
      <c r="U12" s="235">
        <v>0</v>
      </c>
      <c r="V12" s="235">
        <v>0</v>
      </c>
      <c r="W12" s="235">
        <v>4.0999999999999996</v>
      </c>
      <c r="X12" s="235">
        <v>3.3</v>
      </c>
      <c r="Y12" s="235">
        <v>0</v>
      </c>
      <c r="Z12" s="235">
        <v>0</v>
      </c>
      <c r="AA12" s="235">
        <v>0</v>
      </c>
      <c r="AB12" s="234">
        <v>0</v>
      </c>
      <c r="AC12" s="234">
        <v>0</v>
      </c>
      <c r="AD12" s="235">
        <v>0</v>
      </c>
      <c r="AE12" s="235">
        <v>0</v>
      </c>
      <c r="AF12" s="235">
        <v>0</v>
      </c>
      <c r="AG12" s="235">
        <v>0</v>
      </c>
      <c r="AH12" s="235"/>
      <c r="AI12" s="235"/>
      <c r="AJ12" s="235"/>
      <c r="AK12" s="235"/>
      <c r="AL12" s="235"/>
      <c r="AM12" s="235"/>
      <c r="AN12" s="283"/>
      <c r="AO12" s="234"/>
      <c r="AP12" s="234"/>
      <c r="AQ12" s="235"/>
      <c r="AR12" s="235"/>
      <c r="AS12" s="235"/>
      <c r="AT12" s="235"/>
      <c r="AU12" s="235"/>
      <c r="AV12" s="235"/>
      <c r="AW12" s="235"/>
      <c r="AX12" s="235"/>
      <c r="AY12" s="235"/>
      <c r="AZ12" s="235"/>
      <c r="BA12" s="235"/>
      <c r="BB12" s="235"/>
      <c r="BC12" s="235"/>
      <c r="BD12" s="235"/>
      <c r="BE12" s="235"/>
    </row>
    <row r="13" spans="1:57" x14ac:dyDescent="0.25">
      <c r="A13" s="168">
        <v>-76.717833330000005</v>
      </c>
      <c r="B13" s="168">
        <v>7.81666667</v>
      </c>
      <c r="C13" s="169">
        <v>19</v>
      </c>
      <c r="D13" s="192">
        <v>12015070</v>
      </c>
      <c r="E13" s="192"/>
      <c r="F13" s="167" t="s">
        <v>1766</v>
      </c>
      <c r="G13" s="63" t="s">
        <v>33</v>
      </c>
      <c r="H13" s="180" t="s">
        <v>34</v>
      </c>
      <c r="I13" s="234">
        <v>2.2999999999999998</v>
      </c>
      <c r="J13" s="234">
        <v>9.9</v>
      </c>
      <c r="K13" s="235">
        <v>3.6</v>
      </c>
      <c r="L13" s="235">
        <v>56</v>
      </c>
      <c r="M13" s="235">
        <v>12.1</v>
      </c>
      <c r="N13" s="235">
        <v>9.6</v>
      </c>
      <c r="O13" s="235">
        <v>0</v>
      </c>
      <c r="P13" s="235">
        <v>96.6</v>
      </c>
      <c r="Q13" s="235">
        <v>20.2</v>
      </c>
      <c r="R13" s="235">
        <v>1</v>
      </c>
      <c r="S13" s="235">
        <v>13.9</v>
      </c>
      <c r="T13" s="235">
        <v>6.7</v>
      </c>
      <c r="U13" s="235">
        <v>40.1</v>
      </c>
      <c r="V13" s="235">
        <v>3.9</v>
      </c>
      <c r="W13" s="235">
        <v>0.6</v>
      </c>
      <c r="X13" s="235">
        <v>0.2</v>
      </c>
      <c r="Y13" s="235">
        <v>0</v>
      </c>
      <c r="Z13" s="235">
        <v>25.5</v>
      </c>
      <c r="AA13" s="235">
        <v>15.2</v>
      </c>
      <c r="AB13" s="234">
        <v>14.5</v>
      </c>
      <c r="AC13" s="234">
        <v>1.4</v>
      </c>
      <c r="AD13" s="235">
        <v>3</v>
      </c>
      <c r="AE13" s="235">
        <v>3.2</v>
      </c>
      <c r="AF13" s="235">
        <v>0</v>
      </c>
      <c r="AG13" s="235">
        <v>1.3</v>
      </c>
      <c r="AH13" s="235"/>
      <c r="AI13" s="235"/>
      <c r="AJ13" s="235"/>
      <c r="AK13" s="235"/>
      <c r="AL13" s="235"/>
      <c r="AM13" s="235"/>
      <c r="AN13" s="283"/>
      <c r="AO13" s="234"/>
      <c r="AP13" s="234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</row>
    <row r="14" spans="1:57" x14ac:dyDescent="0.25">
      <c r="A14" s="47"/>
      <c r="B14" s="47"/>
      <c r="C14" s="10"/>
      <c r="D14" s="11"/>
      <c r="E14" s="11"/>
      <c r="F14" s="84" t="s">
        <v>35</v>
      </c>
      <c r="G14" s="64"/>
      <c r="H14" s="82"/>
      <c r="I14" s="164"/>
      <c r="J14" s="164"/>
      <c r="K14" s="236"/>
      <c r="L14" s="236"/>
      <c r="M14" s="236"/>
      <c r="N14" s="236"/>
      <c r="O14" s="236"/>
      <c r="P14" s="236"/>
      <c r="Q14" s="236"/>
      <c r="R14" s="236"/>
      <c r="S14" s="236"/>
      <c r="T14" s="236"/>
      <c r="U14" s="236"/>
      <c r="V14" s="236"/>
      <c r="W14" s="236"/>
      <c r="X14" s="236"/>
      <c r="Y14" s="236"/>
      <c r="Z14" s="236"/>
      <c r="AA14" s="236"/>
      <c r="AB14" s="164"/>
      <c r="AC14" s="164"/>
      <c r="AD14" s="236"/>
      <c r="AE14" s="236"/>
      <c r="AF14" s="236"/>
      <c r="AG14" s="236"/>
      <c r="AH14" s="236"/>
      <c r="AI14" s="236"/>
      <c r="AJ14" s="236"/>
      <c r="AK14" s="236"/>
      <c r="AL14" s="236"/>
      <c r="AM14" s="236"/>
      <c r="AN14" s="283"/>
      <c r="AO14" s="164"/>
      <c r="AP14" s="164"/>
      <c r="AQ14" s="236"/>
      <c r="AR14" s="236"/>
      <c r="AS14" s="236"/>
      <c r="AT14" s="236"/>
      <c r="AU14" s="236"/>
      <c r="AV14" s="236"/>
      <c r="AW14" s="236"/>
      <c r="AX14" s="236"/>
      <c r="AY14" s="236"/>
      <c r="AZ14" s="236"/>
      <c r="BA14" s="236"/>
      <c r="BB14" s="236"/>
      <c r="BC14" s="236"/>
      <c r="BD14" s="236"/>
      <c r="BE14" s="236"/>
    </row>
    <row r="15" spans="1:57" x14ac:dyDescent="0.25">
      <c r="A15" s="168">
        <v>-73.808611110000001</v>
      </c>
      <c r="B15" s="168">
        <v>7.0263888899999998</v>
      </c>
      <c r="C15" s="169">
        <v>126</v>
      </c>
      <c r="D15" s="192">
        <v>23155030</v>
      </c>
      <c r="E15" s="192"/>
      <c r="F15" s="167" t="s">
        <v>36</v>
      </c>
      <c r="G15" s="63" t="s">
        <v>37</v>
      </c>
      <c r="H15" s="180" t="s">
        <v>38</v>
      </c>
      <c r="I15" s="234">
        <v>1</v>
      </c>
      <c r="J15" s="234">
        <v>1.6</v>
      </c>
      <c r="K15" s="235">
        <v>0</v>
      </c>
      <c r="L15" s="235">
        <v>14.1</v>
      </c>
      <c r="M15" s="235">
        <v>22.1</v>
      </c>
      <c r="N15" s="235">
        <v>29.3</v>
      </c>
      <c r="O15" s="235">
        <v>0</v>
      </c>
      <c r="P15" s="235">
        <v>0</v>
      </c>
      <c r="Q15" s="235">
        <v>0</v>
      </c>
      <c r="R15" s="235">
        <v>14.4</v>
      </c>
      <c r="S15" s="235">
        <v>2.9</v>
      </c>
      <c r="T15" s="235">
        <v>3.2</v>
      </c>
      <c r="U15" s="235">
        <v>0.8</v>
      </c>
      <c r="V15" s="235">
        <v>9</v>
      </c>
      <c r="W15" s="235">
        <v>92.6</v>
      </c>
      <c r="X15" s="235">
        <v>0</v>
      </c>
      <c r="Y15" s="235">
        <v>0</v>
      </c>
      <c r="Z15" s="235">
        <v>0</v>
      </c>
      <c r="AA15" s="235">
        <v>0</v>
      </c>
      <c r="AB15" s="234">
        <v>0</v>
      </c>
      <c r="AC15" s="234">
        <v>0</v>
      </c>
      <c r="AD15" s="235">
        <v>0</v>
      </c>
      <c r="AE15" s="235">
        <v>0</v>
      </c>
      <c r="AF15" s="235">
        <v>0</v>
      </c>
      <c r="AG15" s="235">
        <v>2.4</v>
      </c>
      <c r="AH15" s="235"/>
      <c r="AI15" s="235"/>
      <c r="AJ15" s="235"/>
      <c r="AK15" s="235"/>
      <c r="AL15" s="235"/>
      <c r="AM15" s="235"/>
      <c r="AN15" s="283"/>
      <c r="AO15" s="234"/>
      <c r="AP15" s="234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35"/>
      <c r="BB15" s="235"/>
      <c r="BC15" s="235"/>
      <c r="BD15" s="235"/>
      <c r="BE15" s="235"/>
    </row>
    <row r="16" spans="1:57" x14ac:dyDescent="0.25">
      <c r="A16" s="168">
        <v>-73.184527779999996</v>
      </c>
      <c r="B16" s="168">
        <v>7.1214722200000002</v>
      </c>
      <c r="C16" s="169">
        <v>1189</v>
      </c>
      <c r="D16" s="192">
        <v>23195502</v>
      </c>
      <c r="E16" s="192"/>
      <c r="F16" s="167" t="s">
        <v>39</v>
      </c>
      <c r="G16" s="63" t="s">
        <v>40</v>
      </c>
      <c r="H16" s="180" t="s">
        <v>38</v>
      </c>
      <c r="I16" s="234">
        <v>2.2000000000000002</v>
      </c>
      <c r="J16" s="234">
        <v>0</v>
      </c>
      <c r="K16" s="235">
        <v>0.3</v>
      </c>
      <c r="L16" s="235">
        <v>0</v>
      </c>
      <c r="M16" s="235">
        <v>0</v>
      </c>
      <c r="N16" s="235" t="s">
        <v>1711</v>
      </c>
      <c r="O16" s="235" t="s">
        <v>1711</v>
      </c>
      <c r="P16" s="235" t="s">
        <v>1711</v>
      </c>
      <c r="Q16" s="235">
        <v>0</v>
      </c>
      <c r="R16" s="235">
        <v>13.8</v>
      </c>
      <c r="S16" s="235">
        <v>4.4000000000000004</v>
      </c>
      <c r="T16" s="235">
        <v>8.6999999999999993</v>
      </c>
      <c r="U16" s="235">
        <v>0.3</v>
      </c>
      <c r="V16" s="235">
        <v>2.2000000000000002</v>
      </c>
      <c r="W16" s="235">
        <v>2</v>
      </c>
      <c r="X16" s="235">
        <v>0</v>
      </c>
      <c r="Y16" s="235">
        <v>0</v>
      </c>
      <c r="Z16" s="235">
        <v>0</v>
      </c>
      <c r="AA16" s="235">
        <v>1.8</v>
      </c>
      <c r="AB16" s="234">
        <v>6.8</v>
      </c>
      <c r="AC16" s="234">
        <v>0</v>
      </c>
      <c r="AD16" s="235">
        <v>0</v>
      </c>
      <c r="AE16" s="235">
        <v>0</v>
      </c>
      <c r="AF16" s="235">
        <v>0</v>
      </c>
      <c r="AG16" s="235">
        <v>13.6</v>
      </c>
      <c r="AH16" s="235"/>
      <c r="AI16" s="235"/>
      <c r="AJ16" s="235"/>
      <c r="AK16" s="235"/>
      <c r="AL16" s="235"/>
      <c r="AM16" s="235"/>
      <c r="AN16" s="283"/>
      <c r="AO16" s="234"/>
      <c r="AP16" s="234"/>
      <c r="AQ16" s="235"/>
      <c r="AR16" s="235"/>
      <c r="AS16" s="235"/>
      <c r="AT16" s="235"/>
      <c r="AU16" s="235"/>
      <c r="AV16" s="235"/>
      <c r="AW16" s="235"/>
      <c r="AX16" s="235"/>
      <c r="AY16" s="235"/>
      <c r="AZ16" s="235"/>
      <c r="BA16" s="235"/>
      <c r="BB16" s="235"/>
      <c r="BC16" s="235"/>
      <c r="BD16" s="235"/>
      <c r="BE16" s="235"/>
    </row>
    <row r="17" spans="1:59" x14ac:dyDescent="0.25">
      <c r="A17" s="168">
        <v>-72.509166669999999</v>
      </c>
      <c r="B17" s="168">
        <v>7.9302777799999999</v>
      </c>
      <c r="C17" s="169">
        <v>250</v>
      </c>
      <c r="D17" s="192">
        <v>16015010</v>
      </c>
      <c r="E17" s="192"/>
      <c r="F17" s="167" t="s">
        <v>41</v>
      </c>
      <c r="G17" s="63" t="s">
        <v>42</v>
      </c>
      <c r="H17" s="180" t="s">
        <v>43</v>
      </c>
      <c r="I17" s="234">
        <v>0</v>
      </c>
      <c r="J17" s="234">
        <v>0</v>
      </c>
      <c r="K17" s="235">
        <v>0</v>
      </c>
      <c r="L17" s="235">
        <v>0</v>
      </c>
      <c r="M17" s="235">
        <v>0</v>
      </c>
      <c r="N17" s="235">
        <v>0</v>
      </c>
      <c r="O17" s="235">
        <v>0</v>
      </c>
      <c r="P17" s="235">
        <v>0</v>
      </c>
      <c r="Q17" s="235">
        <v>0</v>
      </c>
      <c r="R17" s="235">
        <v>0</v>
      </c>
      <c r="S17" s="235">
        <v>0</v>
      </c>
      <c r="T17" s="235">
        <v>0</v>
      </c>
      <c r="U17" s="235">
        <v>0</v>
      </c>
      <c r="V17" s="235">
        <v>0</v>
      </c>
      <c r="W17" s="235">
        <v>0</v>
      </c>
      <c r="X17" s="235">
        <v>0</v>
      </c>
      <c r="Y17" s="235">
        <v>0</v>
      </c>
      <c r="Z17" s="235">
        <v>0</v>
      </c>
      <c r="AA17" s="235">
        <v>0</v>
      </c>
      <c r="AB17" s="234">
        <v>0</v>
      </c>
      <c r="AC17" s="234">
        <v>0</v>
      </c>
      <c r="AD17" s="235">
        <v>0</v>
      </c>
      <c r="AE17" s="235">
        <v>0</v>
      </c>
      <c r="AF17" s="235">
        <v>0</v>
      </c>
      <c r="AG17" s="235">
        <v>0</v>
      </c>
      <c r="AH17" s="235"/>
      <c r="AI17" s="235"/>
      <c r="AJ17" s="235"/>
      <c r="AK17" s="235"/>
      <c r="AL17" s="235"/>
      <c r="AM17" s="235"/>
      <c r="AN17" s="283"/>
      <c r="AO17" s="234"/>
      <c r="AP17" s="234"/>
      <c r="AQ17" s="235"/>
      <c r="AR17" s="235"/>
      <c r="AS17" s="235"/>
      <c r="AT17" s="235"/>
      <c r="AU17" s="235"/>
      <c r="AV17" s="235"/>
      <c r="AW17" s="235"/>
      <c r="AX17" s="235"/>
      <c r="AY17" s="235"/>
      <c r="AZ17" s="235"/>
      <c r="BA17" s="235"/>
      <c r="BB17" s="235"/>
      <c r="BC17" s="235"/>
      <c r="BD17" s="235"/>
      <c r="BE17" s="235"/>
      <c r="BG17"/>
    </row>
    <row r="18" spans="1:59" x14ac:dyDescent="0.25">
      <c r="A18" s="168">
        <v>-75.588972220000002</v>
      </c>
      <c r="B18" s="168">
        <v>6.2206111100000001</v>
      </c>
      <c r="C18" s="169">
        <v>1490</v>
      </c>
      <c r="D18" s="192">
        <v>27015330</v>
      </c>
      <c r="E18" s="192"/>
      <c r="F18" s="322" t="s">
        <v>1765</v>
      </c>
      <c r="G18" s="323" t="s">
        <v>1774</v>
      </c>
      <c r="H18" s="324" t="s">
        <v>34</v>
      </c>
      <c r="I18" s="319" t="s">
        <v>1711</v>
      </c>
      <c r="J18" s="319" t="s">
        <v>1711</v>
      </c>
      <c r="K18" s="319" t="s">
        <v>1711</v>
      </c>
      <c r="L18" s="319" t="s">
        <v>1711</v>
      </c>
      <c r="M18" s="319" t="s">
        <v>1711</v>
      </c>
      <c r="N18" s="319" t="s">
        <v>1711</v>
      </c>
      <c r="O18" s="319" t="s">
        <v>1711</v>
      </c>
      <c r="P18" s="319" t="s">
        <v>1711</v>
      </c>
      <c r="Q18" s="319" t="s">
        <v>1711</v>
      </c>
      <c r="R18" s="319" t="s">
        <v>1711</v>
      </c>
      <c r="S18" s="319" t="s">
        <v>1711</v>
      </c>
      <c r="T18" s="319"/>
      <c r="U18" s="319" t="s">
        <v>1711</v>
      </c>
      <c r="V18" s="319" t="s">
        <v>1711</v>
      </c>
      <c r="W18" s="319" t="s">
        <v>1711</v>
      </c>
      <c r="X18" s="319"/>
      <c r="Y18" s="319"/>
      <c r="Z18" s="319" t="s">
        <v>1711</v>
      </c>
      <c r="AA18" s="319" t="s">
        <v>1711</v>
      </c>
      <c r="AB18" s="319" t="s">
        <v>1711</v>
      </c>
      <c r="AC18" s="319" t="s">
        <v>1711</v>
      </c>
      <c r="AD18" s="319" t="s">
        <v>1711</v>
      </c>
      <c r="AE18" s="319" t="s">
        <v>1711</v>
      </c>
      <c r="AF18" s="319"/>
      <c r="AG18" s="319" t="s">
        <v>1711</v>
      </c>
      <c r="AH18" s="319"/>
      <c r="AI18" s="319"/>
      <c r="AJ18" s="319"/>
      <c r="AK18" s="319"/>
      <c r="AL18" s="319"/>
      <c r="AM18" s="319"/>
      <c r="AN18" s="283"/>
      <c r="AO18" s="319"/>
      <c r="AP18" s="319"/>
      <c r="AQ18" s="319"/>
      <c r="AR18" s="319"/>
      <c r="AS18" s="319"/>
      <c r="AT18" s="319"/>
      <c r="AU18" s="319"/>
      <c r="AV18" s="319"/>
      <c r="AW18" s="319"/>
      <c r="AX18" s="319"/>
      <c r="AY18" s="319"/>
      <c r="AZ18" s="319"/>
      <c r="BA18" s="319"/>
      <c r="BB18" s="319"/>
      <c r="BC18" s="319"/>
      <c r="BD18" s="319"/>
      <c r="BE18" s="319"/>
    </row>
    <row r="19" spans="1:59" x14ac:dyDescent="0.25">
      <c r="A19" s="168">
        <v>-75.425833330000003</v>
      </c>
      <c r="B19" s="168">
        <v>6.1686111099999996</v>
      </c>
      <c r="C19" s="169">
        <v>2073</v>
      </c>
      <c r="D19" s="192">
        <v>23085270</v>
      </c>
      <c r="E19" s="192"/>
      <c r="F19" s="167" t="s">
        <v>44</v>
      </c>
      <c r="G19" s="63" t="s">
        <v>45</v>
      </c>
      <c r="H19" s="180" t="s">
        <v>34</v>
      </c>
      <c r="I19" s="234">
        <v>0.4</v>
      </c>
      <c r="J19" s="234">
        <v>6.4</v>
      </c>
      <c r="K19" s="235">
        <v>11.2</v>
      </c>
      <c r="L19" s="235">
        <v>4.9000000000000004</v>
      </c>
      <c r="M19" s="235">
        <v>4.2</v>
      </c>
      <c r="N19" s="235">
        <v>21</v>
      </c>
      <c r="O19" s="235">
        <v>2.9</v>
      </c>
      <c r="P19" s="235">
        <v>0.8</v>
      </c>
      <c r="Q19" s="235">
        <v>0</v>
      </c>
      <c r="R19" s="235">
        <v>0.4</v>
      </c>
      <c r="S19" s="235">
        <v>5.2</v>
      </c>
      <c r="T19" s="235">
        <v>23.7</v>
      </c>
      <c r="U19" s="235">
        <v>27.8</v>
      </c>
      <c r="V19" s="235">
        <v>1</v>
      </c>
      <c r="W19" s="235">
        <v>3.7</v>
      </c>
      <c r="X19" s="235">
        <v>0.3</v>
      </c>
      <c r="Y19" s="235">
        <v>1.1000000000000001</v>
      </c>
      <c r="Z19" s="235">
        <v>0</v>
      </c>
      <c r="AA19" s="235">
        <v>0</v>
      </c>
      <c r="AB19" s="234">
        <v>0</v>
      </c>
      <c r="AC19" s="234">
        <v>0</v>
      </c>
      <c r="AD19" s="235">
        <v>11</v>
      </c>
      <c r="AE19" s="235">
        <v>0</v>
      </c>
      <c r="AF19" s="235">
        <v>0.5</v>
      </c>
      <c r="AG19" s="235">
        <v>2.2999999999999998</v>
      </c>
      <c r="AH19" s="235"/>
      <c r="AI19" s="235"/>
      <c r="AJ19" s="235"/>
      <c r="AK19" s="235"/>
      <c r="AL19" s="235"/>
      <c r="AM19" s="235"/>
      <c r="AN19" s="283"/>
      <c r="AO19" s="234"/>
      <c r="AP19" s="234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35"/>
      <c r="BB19" s="235"/>
      <c r="BC19" s="235"/>
      <c r="BD19" s="235"/>
      <c r="BE19" s="235"/>
    </row>
    <row r="20" spans="1:59" x14ac:dyDescent="0.25">
      <c r="A20" s="168">
        <v>-75.469944440000006</v>
      </c>
      <c r="B20" s="168">
        <v>5.0297499999999999</v>
      </c>
      <c r="C20" s="169">
        <v>2058</v>
      </c>
      <c r="D20" s="192">
        <v>26155110</v>
      </c>
      <c r="E20" s="192"/>
      <c r="F20" s="85" t="s">
        <v>46</v>
      </c>
      <c r="G20" s="86" t="s">
        <v>47</v>
      </c>
      <c r="H20" s="68" t="s">
        <v>48</v>
      </c>
      <c r="I20" s="234">
        <v>5.8</v>
      </c>
      <c r="J20" s="234">
        <v>0.7</v>
      </c>
      <c r="K20" s="235">
        <v>1.2</v>
      </c>
      <c r="L20" s="235">
        <v>2.6</v>
      </c>
      <c r="M20" s="235">
        <v>22.6</v>
      </c>
      <c r="N20" s="235">
        <v>2.5</v>
      </c>
      <c r="O20" s="235">
        <v>7.6</v>
      </c>
      <c r="P20" s="235">
        <v>1</v>
      </c>
      <c r="Q20" s="235">
        <v>0</v>
      </c>
      <c r="R20" s="235" t="s">
        <v>1711</v>
      </c>
      <c r="S20" s="235" t="s">
        <v>1711</v>
      </c>
      <c r="T20" s="235">
        <v>7.7</v>
      </c>
      <c r="U20" s="235">
        <v>2.5</v>
      </c>
      <c r="V20" s="235">
        <v>7.4</v>
      </c>
      <c r="W20" s="235">
        <v>3.2</v>
      </c>
      <c r="X20" s="235">
        <v>0.3</v>
      </c>
      <c r="Y20" s="235">
        <v>0</v>
      </c>
      <c r="Z20" s="235">
        <v>21.8</v>
      </c>
      <c r="AA20" s="235">
        <v>0</v>
      </c>
      <c r="AB20" s="234">
        <v>9.3000000000000007</v>
      </c>
      <c r="AC20" s="234">
        <v>0.2</v>
      </c>
      <c r="AD20" s="235">
        <v>7.2</v>
      </c>
      <c r="AE20" s="235">
        <v>0</v>
      </c>
      <c r="AF20" s="235">
        <v>0</v>
      </c>
      <c r="AG20" s="235">
        <v>0</v>
      </c>
      <c r="AH20" s="235"/>
      <c r="AI20" s="235"/>
      <c r="AJ20" s="235"/>
      <c r="AK20" s="235"/>
      <c r="AL20" s="235"/>
      <c r="AM20" s="235"/>
      <c r="AN20" s="283"/>
      <c r="AO20" s="234"/>
      <c r="AP20" s="234"/>
      <c r="AQ20" s="235"/>
      <c r="AR20" s="235"/>
      <c r="AS20" s="235"/>
      <c r="AT20" s="235"/>
      <c r="AU20" s="235"/>
      <c r="AV20" s="235"/>
      <c r="AW20" s="235"/>
      <c r="AX20" s="235"/>
      <c r="AY20" s="235"/>
      <c r="AZ20" s="235"/>
      <c r="BA20" s="235"/>
      <c r="BB20" s="235"/>
      <c r="BC20" s="235"/>
      <c r="BD20" s="235"/>
      <c r="BE20" s="235"/>
    </row>
    <row r="21" spans="1:59" x14ac:dyDescent="0.25">
      <c r="A21" s="168">
        <v>-75.733861110000007</v>
      </c>
      <c r="B21" s="168">
        <v>4.8158611100000002</v>
      </c>
      <c r="C21" s="169">
        <v>1342</v>
      </c>
      <c r="D21" s="192">
        <v>26135040</v>
      </c>
      <c r="E21" s="192"/>
      <c r="F21" s="167" t="s">
        <v>49</v>
      </c>
      <c r="G21" s="63" t="s">
        <v>50</v>
      </c>
      <c r="H21" s="180" t="s">
        <v>51</v>
      </c>
      <c r="I21" s="234">
        <v>17.600000000000001</v>
      </c>
      <c r="J21" s="234">
        <v>0.3</v>
      </c>
      <c r="K21" s="235">
        <v>0.8</v>
      </c>
      <c r="L21" s="235">
        <v>3.4</v>
      </c>
      <c r="M21" s="235">
        <v>0.8</v>
      </c>
      <c r="N21" s="235">
        <v>11.9</v>
      </c>
      <c r="O21" s="235">
        <v>0</v>
      </c>
      <c r="P21" s="235">
        <v>0</v>
      </c>
      <c r="Q21" s="235">
        <v>1.3</v>
      </c>
      <c r="R21" s="235">
        <v>6.9</v>
      </c>
      <c r="S21" s="235">
        <v>35</v>
      </c>
      <c r="T21" s="235">
        <v>4.3</v>
      </c>
      <c r="U21" s="235">
        <v>10</v>
      </c>
      <c r="V21" s="235">
        <v>0.3</v>
      </c>
      <c r="W21" s="235">
        <v>13.9</v>
      </c>
      <c r="X21" s="235">
        <v>0</v>
      </c>
      <c r="Y21" s="235">
        <v>0</v>
      </c>
      <c r="Z21" s="235">
        <v>0</v>
      </c>
      <c r="AA21" s="235">
        <v>1.4</v>
      </c>
      <c r="AB21" s="234">
        <v>0.5</v>
      </c>
      <c r="AC21" s="234">
        <v>0.7</v>
      </c>
      <c r="AD21" s="235">
        <v>3.7</v>
      </c>
      <c r="AE21" s="235">
        <v>5.2</v>
      </c>
      <c r="AF21" s="235">
        <v>2.5</v>
      </c>
      <c r="AG21" s="235">
        <v>4.9000000000000004</v>
      </c>
      <c r="AH21" s="235"/>
      <c r="AI21" s="235"/>
      <c r="AJ21" s="235"/>
      <c r="AK21" s="235"/>
      <c r="AL21" s="235"/>
      <c r="AM21" s="235"/>
      <c r="AN21" s="283"/>
      <c r="AO21" s="234"/>
      <c r="AP21" s="234"/>
      <c r="AQ21" s="235"/>
      <c r="AR21" s="235"/>
      <c r="AS21" s="235"/>
      <c r="AT21" s="235"/>
      <c r="AU21" s="235"/>
      <c r="AV21" s="235"/>
      <c r="AW21" s="235"/>
      <c r="AX21" s="235"/>
      <c r="AY21" s="235"/>
      <c r="AZ21" s="235"/>
      <c r="BA21" s="235"/>
      <c r="BB21" s="235"/>
      <c r="BC21" s="235"/>
      <c r="BD21" s="235"/>
      <c r="BE21" s="235"/>
    </row>
    <row r="22" spans="1:59" x14ac:dyDescent="0.25">
      <c r="A22" s="168">
        <v>-75.766388890000002</v>
      </c>
      <c r="B22" s="168">
        <v>4.4546666699999999</v>
      </c>
      <c r="C22" s="169">
        <v>1229</v>
      </c>
      <c r="D22" s="192">
        <v>26125061</v>
      </c>
      <c r="E22" s="192"/>
      <c r="F22" s="167" t="s">
        <v>1767</v>
      </c>
      <c r="G22" s="63" t="s">
        <v>1775</v>
      </c>
      <c r="H22" s="180" t="s">
        <v>52</v>
      </c>
      <c r="I22" s="234">
        <v>9.6999999999999993</v>
      </c>
      <c r="J22" s="234">
        <v>3.2</v>
      </c>
      <c r="K22" s="235">
        <v>1.8</v>
      </c>
      <c r="L22" s="235">
        <v>1.2</v>
      </c>
      <c r="M22" s="235">
        <v>1.1000000000000001</v>
      </c>
      <c r="N22" s="235">
        <v>13.1</v>
      </c>
      <c r="O22" s="235">
        <v>1.1000000000000001</v>
      </c>
      <c r="P22" s="235">
        <v>27.3</v>
      </c>
      <c r="Q22" s="235">
        <v>0</v>
      </c>
      <c r="R22" s="235">
        <v>30.9</v>
      </c>
      <c r="S22" s="235">
        <v>43.6</v>
      </c>
      <c r="T22" s="235">
        <v>7.6</v>
      </c>
      <c r="U22" s="235">
        <v>29.8</v>
      </c>
      <c r="V22" s="235">
        <v>0</v>
      </c>
      <c r="W22" s="235">
        <v>0.5</v>
      </c>
      <c r="X22" s="235">
        <v>0</v>
      </c>
      <c r="Y22" s="235">
        <v>0</v>
      </c>
      <c r="Z22" s="235">
        <v>0</v>
      </c>
      <c r="AA22" s="235">
        <v>0</v>
      </c>
      <c r="AB22" s="234">
        <v>1.3</v>
      </c>
      <c r="AC22" s="234">
        <v>23.6</v>
      </c>
      <c r="AD22" s="235">
        <v>3.8</v>
      </c>
      <c r="AE22" s="235">
        <v>0</v>
      </c>
      <c r="AF22" s="235">
        <v>0</v>
      </c>
      <c r="AG22" s="235">
        <v>9.1999999999999993</v>
      </c>
      <c r="AH22" s="235"/>
      <c r="AI22" s="235"/>
      <c r="AJ22" s="235"/>
      <c r="AK22" s="235"/>
      <c r="AL22" s="235"/>
      <c r="AM22" s="235"/>
      <c r="AN22" s="283"/>
      <c r="AO22" s="234"/>
      <c r="AP22" s="234"/>
      <c r="AQ22" s="235"/>
      <c r="AR22" s="235"/>
      <c r="AS22" s="235"/>
      <c r="AT22" s="235"/>
      <c r="AU22" s="235"/>
      <c r="AV22" s="235"/>
      <c r="AW22" s="235"/>
      <c r="AX22" s="235"/>
      <c r="AY22" s="235"/>
      <c r="AZ22" s="235"/>
      <c r="BA22" s="235"/>
      <c r="BB22" s="235"/>
      <c r="BC22" s="235"/>
      <c r="BD22" s="235"/>
      <c r="BE22" s="235"/>
    </row>
    <row r="23" spans="1:59" x14ac:dyDescent="0.25">
      <c r="A23" s="168">
        <v>-75.148416670000003</v>
      </c>
      <c r="B23" s="168">
        <v>4.4301111100000004</v>
      </c>
      <c r="C23" s="169">
        <v>928</v>
      </c>
      <c r="D23" s="192">
        <v>21245040</v>
      </c>
      <c r="E23" s="192"/>
      <c r="F23" s="167" t="s">
        <v>1768</v>
      </c>
      <c r="G23" s="63" t="s">
        <v>1776</v>
      </c>
      <c r="H23" s="180" t="s">
        <v>53</v>
      </c>
      <c r="I23" s="234">
        <v>0.4</v>
      </c>
      <c r="J23" s="234">
        <v>0</v>
      </c>
      <c r="K23" s="235">
        <v>2.4</v>
      </c>
      <c r="L23" s="235">
        <v>5.4</v>
      </c>
      <c r="M23" s="235">
        <v>0</v>
      </c>
      <c r="N23" s="235">
        <v>20.399999999999999</v>
      </c>
      <c r="O23" s="235">
        <v>38.6</v>
      </c>
      <c r="P23" s="235">
        <v>0.4</v>
      </c>
      <c r="Q23" s="235">
        <v>4</v>
      </c>
      <c r="R23" s="235">
        <v>9.4</v>
      </c>
      <c r="S23" s="235">
        <v>0.3</v>
      </c>
      <c r="T23" s="235">
        <v>39.799999999999997</v>
      </c>
      <c r="U23" s="235">
        <v>2.7</v>
      </c>
      <c r="V23" s="235">
        <v>6.5</v>
      </c>
      <c r="W23" s="235">
        <v>10</v>
      </c>
      <c r="X23" s="235">
        <v>0</v>
      </c>
      <c r="Y23" s="235">
        <v>0</v>
      </c>
      <c r="Z23" s="235">
        <v>0</v>
      </c>
      <c r="AA23" s="235">
        <v>0</v>
      </c>
      <c r="AB23" s="234">
        <v>3</v>
      </c>
      <c r="AC23" s="234">
        <v>1.6</v>
      </c>
      <c r="AD23" s="235">
        <v>21.3</v>
      </c>
      <c r="AE23" s="235">
        <v>0</v>
      </c>
      <c r="AF23" s="235">
        <v>10.7</v>
      </c>
      <c r="AG23" s="235">
        <v>0</v>
      </c>
      <c r="AH23" s="235"/>
      <c r="AI23" s="235"/>
      <c r="AJ23" s="235"/>
      <c r="AK23" s="235"/>
      <c r="AL23" s="235"/>
      <c r="AM23" s="235"/>
      <c r="AN23" s="283"/>
      <c r="AO23" s="234"/>
      <c r="AP23" s="234"/>
      <c r="AQ23" s="235"/>
      <c r="AR23" s="235"/>
      <c r="AS23" s="235"/>
      <c r="AT23" s="235"/>
      <c r="AU23" s="235"/>
      <c r="AV23" s="235"/>
      <c r="AW23" s="235"/>
      <c r="AX23" s="235"/>
      <c r="AY23" s="235"/>
      <c r="AZ23" s="235"/>
      <c r="BA23" s="235"/>
      <c r="BB23" s="235"/>
      <c r="BC23" s="235"/>
      <c r="BD23" s="235"/>
      <c r="BE23" s="235"/>
    </row>
    <row r="24" spans="1:59" x14ac:dyDescent="0.25">
      <c r="A24" s="168">
        <v>-74.150666670000007</v>
      </c>
      <c r="B24" s="168">
        <v>4.7055833299999996</v>
      </c>
      <c r="C24" s="169">
        <v>2547</v>
      </c>
      <c r="D24" s="192">
        <v>21205791</v>
      </c>
      <c r="E24" s="192"/>
      <c r="F24" s="167" t="s">
        <v>1769</v>
      </c>
      <c r="G24" s="183" t="s">
        <v>1777</v>
      </c>
      <c r="H24" s="170" t="s">
        <v>54</v>
      </c>
      <c r="I24" s="234">
        <v>0</v>
      </c>
      <c r="J24" s="234">
        <v>0</v>
      </c>
      <c r="K24" s="237">
        <v>4.4000000000000004</v>
      </c>
      <c r="L24" s="237">
        <v>0</v>
      </c>
      <c r="M24" s="237">
        <v>4.5</v>
      </c>
      <c r="N24" s="237">
        <v>5</v>
      </c>
      <c r="O24" s="237">
        <v>1.1000000000000001</v>
      </c>
      <c r="P24" s="237">
        <v>0</v>
      </c>
      <c r="Q24" s="237">
        <v>15.8</v>
      </c>
      <c r="R24" s="235">
        <v>0</v>
      </c>
      <c r="S24" s="237">
        <v>2.6</v>
      </c>
      <c r="T24" s="237">
        <v>0</v>
      </c>
      <c r="U24" s="237">
        <v>16.7</v>
      </c>
      <c r="V24" s="237">
        <v>0</v>
      </c>
      <c r="W24" s="237">
        <v>1.3</v>
      </c>
      <c r="X24" s="237">
        <v>0</v>
      </c>
      <c r="Y24" s="237">
        <v>0</v>
      </c>
      <c r="Z24" s="237">
        <v>0</v>
      </c>
      <c r="AA24" s="237">
        <v>0</v>
      </c>
      <c r="AB24" s="234">
        <v>0</v>
      </c>
      <c r="AC24" s="234">
        <v>0.2</v>
      </c>
      <c r="AD24" s="237">
        <v>0</v>
      </c>
      <c r="AE24" s="237">
        <v>0.1</v>
      </c>
      <c r="AF24" s="237">
        <v>3.3</v>
      </c>
      <c r="AG24" s="237">
        <v>13.3</v>
      </c>
      <c r="AH24" s="237"/>
      <c r="AI24" s="237"/>
      <c r="AJ24" s="237"/>
      <c r="AK24" s="237"/>
      <c r="AL24" s="237"/>
      <c r="AM24" s="237"/>
      <c r="AN24" s="283"/>
      <c r="AO24" s="234"/>
      <c r="AP24" s="234"/>
      <c r="AQ24" s="237"/>
      <c r="AR24" s="237"/>
      <c r="AS24" s="237"/>
      <c r="AT24" s="237"/>
      <c r="AU24" s="237"/>
      <c r="AV24" s="237"/>
      <c r="AW24" s="237"/>
      <c r="AX24" s="235"/>
      <c r="AY24" s="237"/>
      <c r="AZ24" s="237"/>
      <c r="BA24" s="237"/>
      <c r="BB24" s="237"/>
      <c r="BC24" s="237"/>
      <c r="BD24" s="237"/>
      <c r="BE24" s="237"/>
    </row>
    <row r="25" spans="1:59" x14ac:dyDescent="0.25">
      <c r="A25" s="168">
        <v>-74.072888890000002</v>
      </c>
      <c r="B25" s="168">
        <v>4.60711111</v>
      </c>
      <c r="C25" s="169">
        <v>2685</v>
      </c>
      <c r="D25" s="192">
        <v>21201600</v>
      </c>
      <c r="E25" s="192"/>
      <c r="F25" s="167" t="s">
        <v>55</v>
      </c>
      <c r="G25" s="183" t="s">
        <v>1473</v>
      </c>
      <c r="H25" s="170" t="s">
        <v>54</v>
      </c>
      <c r="I25" s="234" t="s">
        <v>1711</v>
      </c>
      <c r="J25" s="234" t="s">
        <v>1711</v>
      </c>
      <c r="K25" s="235" t="s">
        <v>1711</v>
      </c>
      <c r="L25" s="235" t="s">
        <v>1711</v>
      </c>
      <c r="M25" s="235" t="s">
        <v>1711</v>
      </c>
      <c r="N25" s="235" t="s">
        <v>1711</v>
      </c>
      <c r="O25" s="235" t="s">
        <v>1711</v>
      </c>
      <c r="P25" s="235" t="s">
        <v>1711</v>
      </c>
      <c r="Q25" s="235" t="s">
        <v>1711</v>
      </c>
      <c r="R25" s="235" t="s">
        <v>1711</v>
      </c>
      <c r="S25" s="235" t="s">
        <v>1711</v>
      </c>
      <c r="T25" s="235" t="s">
        <v>1711</v>
      </c>
      <c r="U25" s="235" t="s">
        <v>1711</v>
      </c>
      <c r="V25" s="235" t="s">
        <v>1711</v>
      </c>
      <c r="W25" s="235" t="s">
        <v>1711</v>
      </c>
      <c r="X25" s="235" t="s">
        <v>1711</v>
      </c>
      <c r="Y25" s="235" t="s">
        <v>1711</v>
      </c>
      <c r="Z25" s="235" t="s">
        <v>1711</v>
      </c>
      <c r="AA25" s="235" t="s">
        <v>1711</v>
      </c>
      <c r="AB25" s="234" t="s">
        <v>1711</v>
      </c>
      <c r="AC25" s="234" t="s">
        <v>1711</v>
      </c>
      <c r="AD25" s="235" t="s">
        <v>1711</v>
      </c>
      <c r="AE25" s="235" t="s">
        <v>1711</v>
      </c>
      <c r="AF25" s="235" t="s">
        <v>1711</v>
      </c>
      <c r="AG25" s="235" t="s">
        <v>1711</v>
      </c>
      <c r="AH25" s="235"/>
      <c r="AI25" s="235"/>
      <c r="AJ25" s="235"/>
      <c r="AK25" s="235"/>
      <c r="AL25" s="235"/>
      <c r="AM25" s="235"/>
      <c r="AN25" s="283"/>
      <c r="AO25" s="234"/>
      <c r="AP25" s="234"/>
      <c r="AQ25" s="235"/>
      <c r="AR25" s="235"/>
      <c r="AS25" s="235"/>
      <c r="AT25" s="235"/>
      <c r="AU25" s="235"/>
      <c r="AV25" s="235"/>
      <c r="AW25" s="235"/>
      <c r="AX25" s="235"/>
      <c r="AY25" s="235"/>
      <c r="AZ25" s="235"/>
      <c r="BA25" s="235"/>
      <c r="BB25" s="235"/>
      <c r="BC25" s="235"/>
      <c r="BD25" s="235"/>
      <c r="BE25" s="235"/>
    </row>
    <row r="26" spans="1:59" x14ac:dyDescent="0.25">
      <c r="A26" s="168">
        <v>-74.13</v>
      </c>
      <c r="B26" s="168">
        <v>4.68</v>
      </c>
      <c r="C26" s="169">
        <v>2588</v>
      </c>
      <c r="D26" s="192">
        <v>21202280</v>
      </c>
      <c r="E26" s="192"/>
      <c r="F26" s="147" t="s">
        <v>1770</v>
      </c>
      <c r="G26" s="30" t="s">
        <v>1473</v>
      </c>
      <c r="H26" s="42" t="s">
        <v>54</v>
      </c>
      <c r="I26" s="308">
        <v>0</v>
      </c>
      <c r="J26" s="308">
        <v>0</v>
      </c>
      <c r="K26" s="308">
        <v>11.5</v>
      </c>
      <c r="L26" s="308">
        <v>0.1</v>
      </c>
      <c r="M26" s="308">
        <v>3.3</v>
      </c>
      <c r="N26" s="308">
        <v>12</v>
      </c>
      <c r="O26" s="308">
        <v>0.1</v>
      </c>
      <c r="P26" s="308">
        <v>0</v>
      </c>
      <c r="Q26" s="308">
        <v>7.2</v>
      </c>
      <c r="R26" s="308">
        <v>0</v>
      </c>
      <c r="S26" s="308">
        <v>1.4</v>
      </c>
      <c r="T26" s="308">
        <v>0</v>
      </c>
      <c r="U26" s="308">
        <v>5.4</v>
      </c>
      <c r="V26" s="308">
        <v>0</v>
      </c>
      <c r="W26" s="308">
        <v>0</v>
      </c>
      <c r="X26" s="308">
        <v>0</v>
      </c>
      <c r="Y26" s="308">
        <v>0</v>
      </c>
      <c r="Z26" s="308">
        <v>0</v>
      </c>
      <c r="AA26" s="308">
        <v>0</v>
      </c>
      <c r="AB26" s="308">
        <v>0</v>
      </c>
      <c r="AC26" s="308">
        <v>0.2</v>
      </c>
      <c r="AD26" s="308">
        <v>0</v>
      </c>
      <c r="AE26" s="308">
        <v>0</v>
      </c>
      <c r="AF26" s="308">
        <v>0.7</v>
      </c>
      <c r="AG26" s="308">
        <v>17.8</v>
      </c>
      <c r="AH26" s="308"/>
      <c r="AI26" s="308"/>
      <c r="AJ26" s="308"/>
      <c r="AK26" s="308"/>
      <c r="AL26" s="308"/>
      <c r="AM26" s="308"/>
      <c r="AN26" s="283"/>
      <c r="AO26" s="308"/>
      <c r="AP26" s="308"/>
      <c r="AQ26" s="308"/>
      <c r="AR26" s="308"/>
      <c r="AS26" s="308"/>
      <c r="AT26" s="308"/>
      <c r="AU26" s="308"/>
      <c r="AV26" s="308"/>
      <c r="AW26" s="308"/>
      <c r="AX26" s="308"/>
      <c r="AY26" s="308"/>
      <c r="AZ26" s="308"/>
      <c r="BA26" s="308"/>
      <c r="BB26" s="308"/>
      <c r="BC26" s="308"/>
      <c r="BD26" s="308"/>
      <c r="BE26" s="308"/>
    </row>
    <row r="27" spans="1:59" x14ac:dyDescent="0.25">
      <c r="A27" s="168">
        <v>-76.385583330000003</v>
      </c>
      <c r="B27" s="168">
        <v>3.53333333</v>
      </c>
      <c r="C27" s="169">
        <v>961</v>
      </c>
      <c r="D27" s="192">
        <v>26075040</v>
      </c>
      <c r="E27" s="192"/>
      <c r="F27" s="167" t="s">
        <v>56</v>
      </c>
      <c r="G27" s="63" t="s">
        <v>57</v>
      </c>
      <c r="H27" s="180" t="s">
        <v>58</v>
      </c>
      <c r="I27" s="234">
        <v>0</v>
      </c>
      <c r="J27" s="234">
        <v>36.6</v>
      </c>
      <c r="K27" s="235">
        <v>0</v>
      </c>
      <c r="L27" s="235">
        <v>2.6</v>
      </c>
      <c r="M27" s="235">
        <v>0</v>
      </c>
      <c r="N27" s="235">
        <v>32.799999999999997</v>
      </c>
      <c r="O27" s="235">
        <v>0</v>
      </c>
      <c r="P27" s="235">
        <v>0</v>
      </c>
      <c r="Q27" s="235">
        <v>0</v>
      </c>
      <c r="R27" s="235">
        <v>7.2</v>
      </c>
      <c r="S27" s="235">
        <v>6.2</v>
      </c>
      <c r="T27" s="235">
        <v>24</v>
      </c>
      <c r="U27" s="235">
        <v>5.2</v>
      </c>
      <c r="V27" s="235">
        <v>1.6</v>
      </c>
      <c r="W27" s="235">
        <v>2.7</v>
      </c>
      <c r="X27" s="235">
        <v>0</v>
      </c>
      <c r="Y27" s="235">
        <v>0</v>
      </c>
      <c r="Z27" s="235">
        <v>0</v>
      </c>
      <c r="AA27" s="235">
        <v>0</v>
      </c>
      <c r="AB27" s="234">
        <v>0</v>
      </c>
      <c r="AC27" s="234">
        <v>2.8</v>
      </c>
      <c r="AD27" s="235">
        <v>4.2</v>
      </c>
      <c r="AE27" s="235">
        <v>0</v>
      </c>
      <c r="AF27" s="235">
        <v>0</v>
      </c>
      <c r="AG27" s="235">
        <v>0</v>
      </c>
      <c r="AH27" s="235"/>
      <c r="AI27" s="235"/>
      <c r="AJ27" s="235"/>
      <c r="AK27" s="235"/>
      <c r="AL27" s="235"/>
      <c r="AM27" s="235"/>
      <c r="AN27" s="283"/>
      <c r="AO27" s="234"/>
      <c r="AP27" s="234"/>
      <c r="AQ27" s="235"/>
      <c r="AR27" s="235"/>
      <c r="AS27" s="235"/>
      <c r="AT27" s="235"/>
      <c r="AU27" s="235"/>
      <c r="AV27" s="235"/>
      <c r="AW27" s="235"/>
      <c r="AX27" s="235"/>
      <c r="AY27" s="235"/>
      <c r="AZ27" s="235"/>
      <c r="BA27" s="235"/>
      <c r="BB27" s="235"/>
      <c r="BC27" s="235"/>
      <c r="BD27" s="235"/>
      <c r="BE27" s="235"/>
    </row>
    <row r="28" spans="1:59" x14ac:dyDescent="0.25">
      <c r="A28" s="168">
        <v>-76.608694439999994</v>
      </c>
      <c r="B28" s="168">
        <v>2.4528888900000001</v>
      </c>
      <c r="C28" s="169">
        <v>1749</v>
      </c>
      <c r="D28" s="192">
        <v>26035030</v>
      </c>
      <c r="E28" s="192"/>
      <c r="F28" s="85" t="s">
        <v>59</v>
      </c>
      <c r="G28" s="86" t="s">
        <v>60</v>
      </c>
      <c r="H28" s="68" t="s">
        <v>61</v>
      </c>
      <c r="I28" s="234" t="s">
        <v>1711</v>
      </c>
      <c r="J28" s="234" t="s">
        <v>1711</v>
      </c>
      <c r="K28" s="235" t="s">
        <v>1711</v>
      </c>
      <c r="L28" s="235" t="s">
        <v>1711</v>
      </c>
      <c r="M28" s="235" t="s">
        <v>1711</v>
      </c>
      <c r="N28" s="235" t="s">
        <v>1711</v>
      </c>
      <c r="O28" s="235" t="s">
        <v>1711</v>
      </c>
      <c r="P28" s="235" t="s">
        <v>1711</v>
      </c>
      <c r="Q28" s="235" t="s">
        <v>1711</v>
      </c>
      <c r="R28" s="235" t="s">
        <v>1711</v>
      </c>
      <c r="S28" s="235" t="s">
        <v>1711</v>
      </c>
      <c r="T28" s="235" t="s">
        <v>1711</v>
      </c>
      <c r="U28" s="235" t="s">
        <v>1711</v>
      </c>
      <c r="V28" s="235" t="s">
        <v>1711</v>
      </c>
      <c r="W28" s="235" t="s">
        <v>1711</v>
      </c>
      <c r="X28" s="235" t="s">
        <v>1711</v>
      </c>
      <c r="Y28" s="235" t="s">
        <v>1711</v>
      </c>
      <c r="Z28" s="235" t="s">
        <v>1711</v>
      </c>
      <c r="AA28" s="235" t="s">
        <v>1711</v>
      </c>
      <c r="AB28" s="234" t="s">
        <v>1711</v>
      </c>
      <c r="AC28" s="234" t="s">
        <v>1711</v>
      </c>
      <c r="AD28" s="235" t="s">
        <v>1711</v>
      </c>
      <c r="AE28" s="235" t="s">
        <v>1711</v>
      </c>
      <c r="AF28" s="235" t="s">
        <v>1711</v>
      </c>
      <c r="AG28" s="235" t="s">
        <v>1711</v>
      </c>
      <c r="AH28" s="235"/>
      <c r="AI28" s="235"/>
      <c r="AJ28" s="235"/>
      <c r="AK28" s="235"/>
      <c r="AL28" s="235"/>
      <c r="AM28" s="235"/>
      <c r="AN28" s="283"/>
      <c r="AO28" s="234"/>
      <c r="AP28" s="234"/>
      <c r="AQ28" s="235"/>
      <c r="AR28" s="235"/>
      <c r="AS28" s="235"/>
      <c r="AT28" s="235"/>
      <c r="AU28" s="235"/>
      <c r="AV28" s="235"/>
      <c r="AW28" s="235"/>
      <c r="AX28" s="235"/>
      <c r="AY28" s="235"/>
      <c r="AZ28" s="235"/>
      <c r="BA28" s="235"/>
      <c r="BB28" s="235"/>
      <c r="BC28" s="235"/>
      <c r="BD28" s="235"/>
      <c r="BE28" s="235"/>
    </row>
    <row r="29" spans="1:59" x14ac:dyDescent="0.25">
      <c r="A29" s="168">
        <v>-75.293055559999999</v>
      </c>
      <c r="B29" s="168">
        <v>2.94875</v>
      </c>
      <c r="C29" s="169">
        <v>439</v>
      </c>
      <c r="D29" s="192">
        <v>21115020</v>
      </c>
      <c r="E29" s="192"/>
      <c r="F29" s="167" t="s">
        <v>62</v>
      </c>
      <c r="G29" s="63" t="s">
        <v>63</v>
      </c>
      <c r="H29" s="180" t="s">
        <v>64</v>
      </c>
      <c r="I29" s="234">
        <v>0</v>
      </c>
      <c r="J29" s="234">
        <v>0</v>
      </c>
      <c r="K29" s="235">
        <v>0</v>
      </c>
      <c r="L29" s="235">
        <v>16</v>
      </c>
      <c r="M29" s="235">
        <v>59.2</v>
      </c>
      <c r="N29" s="235">
        <v>0</v>
      </c>
      <c r="O29" s="235">
        <v>0</v>
      </c>
      <c r="P29" s="235">
        <v>35.6</v>
      </c>
      <c r="Q29" s="235">
        <v>1.1000000000000001</v>
      </c>
      <c r="R29" s="235">
        <v>0</v>
      </c>
      <c r="S29" s="235">
        <v>19.8</v>
      </c>
      <c r="T29" s="235">
        <v>1.3</v>
      </c>
      <c r="U29" s="235">
        <v>0.2</v>
      </c>
      <c r="V29" s="235">
        <v>0.1</v>
      </c>
      <c r="W29" s="235">
        <v>0</v>
      </c>
      <c r="X29" s="235">
        <v>1.4</v>
      </c>
      <c r="Y29" s="235">
        <v>0</v>
      </c>
      <c r="Z29" s="235">
        <v>0</v>
      </c>
      <c r="AA29" s="235">
        <v>0</v>
      </c>
      <c r="AB29" s="234">
        <v>2.9</v>
      </c>
      <c r="AC29" s="234">
        <v>0.6</v>
      </c>
      <c r="AD29" s="234">
        <v>25.4</v>
      </c>
      <c r="AE29" s="234">
        <v>34.5</v>
      </c>
      <c r="AF29" s="234">
        <v>0.1</v>
      </c>
      <c r="AG29" s="234">
        <v>0.1</v>
      </c>
      <c r="AH29" s="235"/>
      <c r="AI29" s="235"/>
      <c r="AJ29" s="235"/>
      <c r="AK29" s="235"/>
      <c r="AL29" s="235"/>
      <c r="AM29" s="235"/>
      <c r="AN29" s="283"/>
      <c r="AO29" s="234"/>
      <c r="AP29" s="234"/>
      <c r="AQ29" s="235"/>
      <c r="AR29" s="235"/>
      <c r="AS29" s="235"/>
      <c r="AT29" s="235"/>
      <c r="AU29" s="235"/>
      <c r="AV29" s="235"/>
      <c r="AW29" s="235"/>
      <c r="AX29" s="235"/>
      <c r="AY29" s="235"/>
      <c r="AZ29" s="235"/>
      <c r="BA29" s="235"/>
      <c r="BB29" s="235"/>
      <c r="BC29" s="235"/>
      <c r="BD29" s="235"/>
      <c r="BE29" s="235"/>
    </row>
    <row r="30" spans="1:59" x14ac:dyDescent="0.25">
      <c r="A30" s="168">
        <v>-77.290861109999994</v>
      </c>
      <c r="B30" s="168">
        <v>1.39408333</v>
      </c>
      <c r="C30" s="169">
        <v>1816</v>
      </c>
      <c r="D30" s="192">
        <v>52045020</v>
      </c>
      <c r="E30" s="192"/>
      <c r="F30" s="167" t="s">
        <v>65</v>
      </c>
      <c r="G30" s="63" t="s">
        <v>66</v>
      </c>
      <c r="H30" s="180" t="s">
        <v>67</v>
      </c>
      <c r="I30" s="234">
        <v>0</v>
      </c>
      <c r="J30" s="234">
        <v>4</v>
      </c>
      <c r="K30" s="235">
        <v>0</v>
      </c>
      <c r="L30" s="235">
        <v>3</v>
      </c>
      <c r="M30" s="235">
        <v>6</v>
      </c>
      <c r="N30" s="235">
        <v>13</v>
      </c>
      <c r="O30" s="235">
        <v>1.4</v>
      </c>
      <c r="P30" s="235">
        <v>0</v>
      </c>
      <c r="Q30" s="235">
        <v>3</v>
      </c>
      <c r="R30" s="235">
        <v>1.6</v>
      </c>
      <c r="S30" s="235">
        <v>14.6</v>
      </c>
      <c r="T30" s="235">
        <v>5.6</v>
      </c>
      <c r="U30" s="235">
        <v>5.5</v>
      </c>
      <c r="V30" s="235">
        <v>0</v>
      </c>
      <c r="W30" s="235">
        <v>0.6</v>
      </c>
      <c r="X30" s="235">
        <v>0.4</v>
      </c>
      <c r="Y30" s="235">
        <v>0</v>
      </c>
      <c r="Z30" s="235">
        <v>0</v>
      </c>
      <c r="AA30" s="235">
        <v>0.8</v>
      </c>
      <c r="AB30" s="234">
        <v>0</v>
      </c>
      <c r="AC30" s="234">
        <v>7.8</v>
      </c>
      <c r="AD30" s="235">
        <v>36.9</v>
      </c>
      <c r="AE30" s="235">
        <v>0</v>
      </c>
      <c r="AF30" s="235">
        <v>17</v>
      </c>
      <c r="AG30" s="235">
        <v>16.5</v>
      </c>
      <c r="AH30" s="235"/>
      <c r="AI30" s="235"/>
      <c r="AJ30" s="235"/>
      <c r="AK30" s="235"/>
      <c r="AL30" s="235"/>
      <c r="AM30" s="235"/>
      <c r="AN30" s="283"/>
      <c r="AO30" s="234"/>
      <c r="AP30" s="234"/>
      <c r="AQ30" s="235"/>
      <c r="AR30" s="235"/>
      <c r="AS30" s="235"/>
      <c r="AT30" s="235"/>
      <c r="AU30" s="235"/>
      <c r="AV30" s="235"/>
      <c r="AW30" s="235"/>
      <c r="AX30" s="235"/>
      <c r="AY30" s="235"/>
      <c r="AZ30" s="235"/>
      <c r="BA30" s="235"/>
      <c r="BB30" s="235"/>
      <c r="BC30" s="235"/>
      <c r="BD30" s="235"/>
      <c r="BE30" s="235"/>
    </row>
    <row r="31" spans="1:59" x14ac:dyDescent="0.25">
      <c r="A31" s="168">
        <v>-77.677750000000003</v>
      </c>
      <c r="B31" s="168">
        <v>0.85708333000000003</v>
      </c>
      <c r="C31" s="169">
        <v>2961</v>
      </c>
      <c r="D31" s="192">
        <v>52055230</v>
      </c>
      <c r="E31" s="192"/>
      <c r="F31" s="167" t="s">
        <v>68</v>
      </c>
      <c r="G31" s="63" t="s">
        <v>1735</v>
      </c>
      <c r="H31" s="180" t="s">
        <v>67</v>
      </c>
      <c r="I31" s="234">
        <v>0</v>
      </c>
      <c r="J31" s="234">
        <v>0.3</v>
      </c>
      <c r="K31" s="235">
        <v>0</v>
      </c>
      <c r="L31" s="235">
        <v>0</v>
      </c>
      <c r="M31" s="235">
        <v>9</v>
      </c>
      <c r="N31" s="235">
        <v>6.2</v>
      </c>
      <c r="O31" s="235">
        <v>0</v>
      </c>
      <c r="P31" s="235">
        <v>0</v>
      </c>
      <c r="Q31" s="235">
        <v>4</v>
      </c>
      <c r="R31" s="235">
        <v>0</v>
      </c>
      <c r="S31" s="235">
        <v>2.7</v>
      </c>
      <c r="T31" s="235">
        <v>0</v>
      </c>
      <c r="U31" s="235">
        <v>0.5</v>
      </c>
      <c r="V31" s="235">
        <v>0.2</v>
      </c>
      <c r="W31" s="235">
        <v>2.2000000000000002</v>
      </c>
      <c r="X31" s="235">
        <v>0.6</v>
      </c>
      <c r="Y31" s="235">
        <v>0.1</v>
      </c>
      <c r="Z31" s="235">
        <v>0</v>
      </c>
      <c r="AA31" s="235">
        <v>0</v>
      </c>
      <c r="AB31" s="234">
        <v>6</v>
      </c>
      <c r="AC31" s="234">
        <v>4.7</v>
      </c>
      <c r="AD31" s="235">
        <v>6.6</v>
      </c>
      <c r="AE31" s="235">
        <v>3.2</v>
      </c>
      <c r="AF31" s="235">
        <v>6.9</v>
      </c>
      <c r="AG31" s="235">
        <v>15.3</v>
      </c>
      <c r="AH31" s="235"/>
      <c r="AI31" s="235"/>
      <c r="AJ31" s="235"/>
      <c r="AK31" s="235"/>
      <c r="AL31" s="235"/>
      <c r="AM31" s="235"/>
      <c r="AN31" s="283"/>
      <c r="AO31" s="234"/>
      <c r="AP31" s="234"/>
      <c r="AQ31" s="235"/>
      <c r="AR31" s="235"/>
      <c r="AS31" s="235"/>
      <c r="AT31" s="235"/>
      <c r="AU31" s="235"/>
      <c r="AV31" s="235"/>
      <c r="AW31" s="235"/>
      <c r="AX31" s="235"/>
      <c r="AY31" s="235"/>
      <c r="AZ31" s="235"/>
      <c r="BA31" s="235"/>
      <c r="BB31" s="235"/>
      <c r="BC31" s="235"/>
      <c r="BD31" s="235"/>
      <c r="BE31" s="235"/>
    </row>
    <row r="32" spans="1:59" x14ac:dyDescent="0.25">
      <c r="A32" s="168">
        <v>-73.357500000000002</v>
      </c>
      <c r="B32" s="168">
        <v>8.3152777800000006</v>
      </c>
      <c r="C32" s="169">
        <v>1435</v>
      </c>
      <c r="D32" s="192"/>
      <c r="E32" s="192"/>
      <c r="F32" s="182" t="s">
        <v>69</v>
      </c>
      <c r="G32" s="63" t="s">
        <v>70</v>
      </c>
      <c r="H32" s="180" t="s">
        <v>43</v>
      </c>
      <c r="I32" s="234"/>
      <c r="J32" s="234"/>
      <c r="K32" s="234"/>
      <c r="L32" s="234"/>
      <c r="M32" s="234"/>
      <c r="N32" s="234"/>
      <c r="O32" s="234"/>
      <c r="P32" s="234"/>
      <c r="Q32" s="234"/>
      <c r="R32" s="234"/>
      <c r="S32" s="234"/>
      <c r="T32" s="234"/>
      <c r="U32" s="234"/>
      <c r="V32" s="234"/>
      <c r="W32" s="234"/>
      <c r="X32" s="234"/>
      <c r="Y32" s="234"/>
      <c r="Z32" s="234"/>
      <c r="AA32" s="234"/>
      <c r="AB32" s="234"/>
      <c r="AC32" s="234"/>
      <c r="AD32" s="234"/>
      <c r="AE32" s="234"/>
      <c r="AF32" s="234"/>
      <c r="AG32" s="234"/>
      <c r="AH32" s="234"/>
      <c r="AI32" s="234"/>
      <c r="AJ32" s="234"/>
      <c r="AK32" s="234"/>
      <c r="AL32" s="234"/>
      <c r="AM32" s="234"/>
      <c r="AN32" s="283"/>
      <c r="AO32" s="234"/>
      <c r="AP32" s="234"/>
      <c r="AQ32" s="234"/>
      <c r="AR32" s="234"/>
      <c r="AS32" s="234"/>
      <c r="AT32" s="234"/>
      <c r="AU32" s="234"/>
      <c r="AV32" s="234"/>
      <c r="AW32" s="234"/>
      <c r="AX32" s="234"/>
      <c r="AY32" s="234"/>
      <c r="AZ32" s="234"/>
      <c r="BA32" s="234"/>
      <c r="BB32" s="234"/>
      <c r="BC32" s="234"/>
      <c r="BD32" s="234"/>
      <c r="BE32" s="234"/>
    </row>
    <row r="33" spans="1:57" x14ac:dyDescent="0.25">
      <c r="A33" s="47"/>
      <c r="B33" s="47"/>
      <c r="C33" s="10"/>
      <c r="D33" s="11"/>
      <c r="E33" s="11"/>
      <c r="F33" s="84" t="s">
        <v>71</v>
      </c>
      <c r="G33" s="64"/>
      <c r="H33" s="82"/>
      <c r="I33" s="164"/>
      <c r="J33" s="164"/>
      <c r="K33" s="236"/>
      <c r="L33" s="236"/>
      <c r="M33" s="236"/>
      <c r="N33" s="236"/>
      <c r="O33" s="236"/>
      <c r="P33" s="236"/>
      <c r="Q33" s="236"/>
      <c r="R33" s="236"/>
      <c r="S33" s="236"/>
      <c r="T33" s="236"/>
      <c r="U33" s="236"/>
      <c r="V33" s="236"/>
      <c r="W33" s="236"/>
      <c r="X33" s="236"/>
      <c r="Y33" s="236"/>
      <c r="Z33" s="236"/>
      <c r="AA33" s="236"/>
      <c r="AB33" s="164"/>
      <c r="AC33" s="164"/>
      <c r="AD33" s="236"/>
      <c r="AE33" s="236"/>
      <c r="AF33" s="236"/>
      <c r="AG33" s="236"/>
      <c r="AH33" s="236"/>
      <c r="AI33" s="236"/>
      <c r="AJ33" s="236"/>
      <c r="AK33" s="236"/>
      <c r="AL33" s="236"/>
      <c r="AM33" s="236"/>
      <c r="AN33" s="283"/>
      <c r="AO33" s="164"/>
      <c r="AP33" s="164"/>
      <c r="AQ33" s="236"/>
      <c r="AR33" s="236"/>
      <c r="AS33" s="236"/>
      <c r="AT33" s="236"/>
      <c r="AU33" s="236"/>
      <c r="AV33" s="236"/>
      <c r="AW33" s="236"/>
      <c r="AX33" s="236"/>
      <c r="AY33" s="236"/>
      <c r="AZ33" s="236"/>
      <c r="BA33" s="236"/>
      <c r="BB33" s="236"/>
      <c r="BC33" s="236"/>
      <c r="BD33" s="236"/>
      <c r="BE33" s="236"/>
    </row>
    <row r="34" spans="1:57" x14ac:dyDescent="0.25">
      <c r="A34" s="168">
        <v>-76.643861110000003</v>
      </c>
      <c r="B34" s="168">
        <v>5.69055556</v>
      </c>
      <c r="C34" s="169">
        <v>53</v>
      </c>
      <c r="D34" s="192">
        <v>11045010</v>
      </c>
      <c r="E34" s="192"/>
      <c r="F34" s="167" t="s">
        <v>72</v>
      </c>
      <c r="G34" s="63" t="s">
        <v>73</v>
      </c>
      <c r="H34" s="180" t="s">
        <v>74</v>
      </c>
      <c r="I34" s="234">
        <v>64.7</v>
      </c>
      <c r="J34" s="234">
        <v>1</v>
      </c>
      <c r="K34" s="235">
        <v>24.4</v>
      </c>
      <c r="L34" s="235">
        <v>80</v>
      </c>
      <c r="M34" s="235">
        <v>2.1</v>
      </c>
      <c r="N34" s="235">
        <v>47.8</v>
      </c>
      <c r="O34" s="235">
        <v>77.099999999999994</v>
      </c>
      <c r="P34" s="235">
        <v>46.7</v>
      </c>
      <c r="Q34" s="235">
        <v>10.5</v>
      </c>
      <c r="R34" s="235">
        <v>7.2</v>
      </c>
      <c r="S34" s="235">
        <v>10.199999999999999</v>
      </c>
      <c r="T34" s="235">
        <v>12.2</v>
      </c>
      <c r="U34" s="235">
        <v>13.4</v>
      </c>
      <c r="V34" s="235">
        <v>62.7</v>
      </c>
      <c r="W34" s="235">
        <v>4.7</v>
      </c>
      <c r="X34" s="235">
        <v>28.8</v>
      </c>
      <c r="Y34" s="235">
        <v>17.899999999999999</v>
      </c>
      <c r="Z34" s="235">
        <v>43.2</v>
      </c>
      <c r="AA34" s="235">
        <v>1.7</v>
      </c>
      <c r="AB34" s="234">
        <v>81.8</v>
      </c>
      <c r="AC34" s="234">
        <v>47.3</v>
      </c>
      <c r="AD34" s="235">
        <v>11.7</v>
      </c>
      <c r="AE34" s="235">
        <v>4.5</v>
      </c>
      <c r="AF34" s="235">
        <v>0</v>
      </c>
      <c r="AG34" s="235">
        <v>13.6</v>
      </c>
      <c r="AH34" s="235"/>
      <c r="AI34" s="235"/>
      <c r="AJ34" s="235"/>
      <c r="AK34" s="235"/>
      <c r="AL34" s="235"/>
      <c r="AM34" s="235"/>
      <c r="AN34" s="283"/>
      <c r="AO34" s="234"/>
      <c r="AP34" s="234"/>
      <c r="AQ34" s="235"/>
      <c r="AR34" s="235"/>
      <c r="AS34" s="235"/>
      <c r="AT34" s="235"/>
      <c r="AU34" s="235"/>
      <c r="AV34" s="235"/>
      <c r="AW34" s="235"/>
      <c r="AX34" s="235"/>
      <c r="AY34" s="235"/>
      <c r="AZ34" s="235"/>
      <c r="BA34" s="235"/>
      <c r="BB34" s="235"/>
      <c r="BC34" s="235"/>
      <c r="BD34" s="235"/>
      <c r="BE34" s="235"/>
    </row>
    <row r="35" spans="1:57" x14ac:dyDescent="0.25">
      <c r="A35" s="168">
        <v>-76.992333329999994</v>
      </c>
      <c r="B35" s="168">
        <v>3.8201944399999999</v>
      </c>
      <c r="C35" s="169">
        <v>14</v>
      </c>
      <c r="D35" s="192">
        <v>53115010</v>
      </c>
      <c r="E35" s="192"/>
      <c r="F35" s="182" t="s">
        <v>75</v>
      </c>
      <c r="G35" s="63" t="s">
        <v>76</v>
      </c>
      <c r="H35" s="180" t="s">
        <v>58</v>
      </c>
      <c r="I35" s="234">
        <v>54</v>
      </c>
      <c r="J35" s="234">
        <v>6.7</v>
      </c>
      <c r="K35" s="234">
        <v>0.5</v>
      </c>
      <c r="L35" s="234">
        <v>36</v>
      </c>
      <c r="M35" s="234">
        <v>9.6999999999999993</v>
      </c>
      <c r="N35" s="234">
        <v>0</v>
      </c>
      <c r="O35" s="234">
        <v>0</v>
      </c>
      <c r="P35" s="234">
        <v>13.5</v>
      </c>
      <c r="Q35" s="234">
        <v>67</v>
      </c>
      <c r="R35" s="234">
        <v>56</v>
      </c>
      <c r="S35" s="234">
        <v>9.6999999999999993</v>
      </c>
      <c r="T35" s="234">
        <v>3.1</v>
      </c>
      <c r="U35" s="234">
        <v>2</v>
      </c>
      <c r="V35" s="234">
        <v>4.8</v>
      </c>
      <c r="W35" s="234">
        <v>24.2</v>
      </c>
      <c r="X35" s="234">
        <v>0</v>
      </c>
      <c r="Y35" s="234">
        <v>0</v>
      </c>
      <c r="Z35" s="234">
        <v>0</v>
      </c>
      <c r="AA35" s="234">
        <v>7</v>
      </c>
      <c r="AB35" s="234">
        <v>0</v>
      </c>
      <c r="AC35" s="234">
        <v>85</v>
      </c>
      <c r="AD35" s="234">
        <v>7.2</v>
      </c>
      <c r="AE35" s="234">
        <v>0</v>
      </c>
      <c r="AF35" s="234">
        <v>13.4</v>
      </c>
      <c r="AG35" s="234">
        <v>9.4</v>
      </c>
      <c r="AH35" s="234"/>
      <c r="AI35" s="234"/>
      <c r="AJ35" s="234"/>
      <c r="AK35" s="234"/>
      <c r="AL35" s="234"/>
      <c r="AM35" s="234"/>
      <c r="AN35" s="283"/>
      <c r="AO35" s="234"/>
      <c r="AP35" s="234"/>
      <c r="AQ35" s="234"/>
      <c r="AR35" s="234"/>
      <c r="AS35" s="234"/>
      <c r="AT35" s="234"/>
      <c r="AU35" s="234"/>
      <c r="AV35" s="234"/>
      <c r="AW35" s="234"/>
      <c r="AX35" s="234"/>
      <c r="AY35" s="234"/>
      <c r="AZ35" s="234"/>
      <c r="BA35" s="234"/>
      <c r="BB35" s="234"/>
      <c r="BC35" s="234"/>
      <c r="BD35" s="234"/>
      <c r="BE35" s="234"/>
    </row>
    <row r="36" spans="1:57" x14ac:dyDescent="0.25">
      <c r="A36" s="168">
        <v>-76.650000000000006</v>
      </c>
      <c r="B36" s="168">
        <v>5.0999999999999996</v>
      </c>
      <c r="C36" s="169">
        <v>66</v>
      </c>
      <c r="D36" s="192"/>
      <c r="E36" s="192"/>
      <c r="F36" s="167" t="s">
        <v>77</v>
      </c>
      <c r="G36" s="63" t="s">
        <v>78</v>
      </c>
      <c r="H36" s="180" t="s">
        <v>74</v>
      </c>
      <c r="I36" s="234" t="s">
        <v>1711</v>
      </c>
      <c r="J36" s="234" t="s">
        <v>1711</v>
      </c>
      <c r="K36" s="234" t="s">
        <v>1711</v>
      </c>
      <c r="L36" s="234" t="s">
        <v>1711</v>
      </c>
      <c r="M36" s="234" t="s">
        <v>1711</v>
      </c>
      <c r="N36" s="234" t="s">
        <v>1711</v>
      </c>
      <c r="O36" s="234" t="s">
        <v>1711</v>
      </c>
      <c r="P36" s="234" t="s">
        <v>1711</v>
      </c>
      <c r="Q36" s="234" t="s">
        <v>1711</v>
      </c>
      <c r="R36" s="234" t="s">
        <v>1711</v>
      </c>
      <c r="S36" s="234" t="s">
        <v>1711</v>
      </c>
      <c r="T36" s="234" t="s">
        <v>1711</v>
      </c>
      <c r="U36" s="234" t="s">
        <v>1711</v>
      </c>
      <c r="V36" s="234" t="s">
        <v>1711</v>
      </c>
      <c r="W36" s="234" t="s">
        <v>1711</v>
      </c>
      <c r="X36" s="234" t="s">
        <v>1711</v>
      </c>
      <c r="Y36" s="234" t="s">
        <v>1711</v>
      </c>
      <c r="Z36" s="234" t="s">
        <v>1711</v>
      </c>
      <c r="AA36" s="234" t="s">
        <v>1711</v>
      </c>
      <c r="AB36" s="234" t="s">
        <v>1711</v>
      </c>
      <c r="AC36" s="234" t="s">
        <v>1711</v>
      </c>
      <c r="AD36" s="234" t="s">
        <v>1711</v>
      </c>
      <c r="AE36" s="234" t="s">
        <v>1711</v>
      </c>
      <c r="AF36" s="234" t="s">
        <v>1711</v>
      </c>
      <c r="AG36" s="234" t="s">
        <v>1711</v>
      </c>
      <c r="AH36" s="234"/>
      <c r="AI36" s="234"/>
      <c r="AJ36" s="234"/>
      <c r="AK36" s="234"/>
      <c r="AL36" s="234"/>
      <c r="AM36" s="234"/>
      <c r="AN36" s="283"/>
      <c r="AO36" s="234"/>
      <c r="AP36" s="234"/>
      <c r="AQ36" s="234"/>
      <c r="AR36" s="234"/>
      <c r="AS36" s="234"/>
      <c r="AT36" s="234"/>
      <c r="AU36" s="234"/>
      <c r="AV36" s="234"/>
      <c r="AW36" s="234"/>
      <c r="AX36" s="234"/>
      <c r="AY36" s="234"/>
      <c r="AZ36" s="234"/>
      <c r="BA36" s="234"/>
      <c r="BB36" s="234"/>
      <c r="BC36" s="234"/>
      <c r="BD36" s="234"/>
      <c r="BE36" s="234"/>
    </row>
    <row r="37" spans="1:57" x14ac:dyDescent="0.25">
      <c r="A37" s="48"/>
      <c r="B37" s="48"/>
      <c r="C37" s="12"/>
      <c r="D37" s="238"/>
      <c r="E37" s="238"/>
      <c r="F37" s="84" t="s">
        <v>79</v>
      </c>
      <c r="G37" s="64"/>
      <c r="H37" s="82"/>
      <c r="I37" s="164"/>
      <c r="J37" s="164"/>
      <c r="K37" s="236"/>
      <c r="L37" s="236"/>
      <c r="M37" s="236"/>
      <c r="N37" s="236"/>
      <c r="O37" s="236"/>
      <c r="P37" s="236"/>
      <c r="Q37" s="236"/>
      <c r="R37" s="236"/>
      <c r="S37" s="236"/>
      <c r="T37" s="236"/>
      <c r="U37" s="236"/>
      <c r="V37" s="236"/>
      <c r="W37" s="236"/>
      <c r="X37" s="236"/>
      <c r="Y37" s="236"/>
      <c r="Z37" s="236"/>
      <c r="AA37" s="236"/>
      <c r="AB37" s="164"/>
      <c r="AC37" s="164"/>
      <c r="AD37" s="236"/>
      <c r="AE37" s="236"/>
      <c r="AF37" s="236"/>
      <c r="AG37" s="236"/>
      <c r="AH37" s="236"/>
      <c r="AI37" s="236"/>
      <c r="AJ37" s="236"/>
      <c r="AK37" s="236"/>
      <c r="AL37" s="236"/>
      <c r="AM37" s="236"/>
      <c r="AN37" s="283"/>
      <c r="AO37" s="164"/>
      <c r="AP37" s="164"/>
      <c r="AQ37" s="236"/>
      <c r="AR37" s="236"/>
      <c r="AS37" s="236"/>
      <c r="AT37" s="236"/>
      <c r="AU37" s="236"/>
      <c r="AV37" s="236"/>
      <c r="AW37" s="236"/>
      <c r="AX37" s="236"/>
      <c r="AY37" s="236"/>
      <c r="AZ37" s="236"/>
      <c r="BA37" s="236"/>
      <c r="BB37" s="236"/>
      <c r="BC37" s="236"/>
      <c r="BD37" s="236"/>
      <c r="BE37" s="236"/>
    </row>
    <row r="38" spans="1:57" x14ac:dyDescent="0.25">
      <c r="A38" s="168">
        <v>-70.738055560000006</v>
      </c>
      <c r="B38" s="168">
        <v>7.0694444399999998</v>
      </c>
      <c r="C38" s="169">
        <v>128</v>
      </c>
      <c r="D38" s="37">
        <v>37055010</v>
      </c>
      <c r="E38" s="37"/>
      <c r="F38" s="110" t="s">
        <v>80</v>
      </c>
      <c r="G38" s="305" t="s">
        <v>81</v>
      </c>
      <c r="H38" s="109" t="s">
        <v>82</v>
      </c>
      <c r="I38" s="234">
        <v>0</v>
      </c>
      <c r="J38" s="234">
        <v>0</v>
      </c>
      <c r="K38" s="235">
        <v>2.1</v>
      </c>
      <c r="L38" s="235">
        <v>0</v>
      </c>
      <c r="M38" s="235">
        <v>0</v>
      </c>
      <c r="N38" s="235">
        <v>2.9</v>
      </c>
      <c r="O38" s="235">
        <v>0</v>
      </c>
      <c r="P38" s="235">
        <v>0</v>
      </c>
      <c r="Q38" s="235">
        <v>0</v>
      </c>
      <c r="R38" s="235">
        <v>0</v>
      </c>
      <c r="S38" s="235">
        <v>0</v>
      </c>
      <c r="T38" s="235">
        <v>0</v>
      </c>
      <c r="U38" s="235">
        <v>0</v>
      </c>
      <c r="V38" s="235">
        <v>2.2999999999999998</v>
      </c>
      <c r="W38" s="235">
        <v>14.4</v>
      </c>
      <c r="X38" s="235">
        <v>4.8</v>
      </c>
      <c r="Y38" s="235">
        <v>0</v>
      </c>
      <c r="Z38" s="235">
        <v>0</v>
      </c>
      <c r="AA38" s="235">
        <v>0</v>
      </c>
      <c r="AB38" s="234">
        <v>0</v>
      </c>
      <c r="AC38" s="234">
        <v>0</v>
      </c>
      <c r="AD38" s="235">
        <v>0</v>
      </c>
      <c r="AE38" s="235">
        <v>0</v>
      </c>
      <c r="AF38" s="235">
        <v>0</v>
      </c>
      <c r="AG38" s="235">
        <v>0.7</v>
      </c>
      <c r="AH38" s="235"/>
      <c r="AI38" s="235"/>
      <c r="AJ38" s="235"/>
      <c r="AK38" s="235"/>
      <c r="AL38" s="235"/>
      <c r="AM38" s="235"/>
      <c r="AN38" s="283"/>
      <c r="AO38" s="234"/>
      <c r="AP38" s="234"/>
      <c r="AQ38" s="235"/>
      <c r="AR38" s="235"/>
      <c r="AS38" s="235"/>
      <c r="AT38" s="235"/>
      <c r="AU38" s="235"/>
      <c r="AV38" s="235"/>
      <c r="AW38" s="235"/>
      <c r="AX38" s="235"/>
      <c r="AY38" s="235"/>
      <c r="AZ38" s="235"/>
      <c r="BA38" s="235"/>
      <c r="BB38" s="235"/>
      <c r="BC38" s="235"/>
      <c r="BD38" s="235"/>
      <c r="BE38" s="235"/>
    </row>
    <row r="39" spans="1:57" x14ac:dyDescent="0.25">
      <c r="A39" s="168">
        <v>-67.491222219999997</v>
      </c>
      <c r="B39" s="168">
        <v>6.1824166700000003</v>
      </c>
      <c r="C39" s="169">
        <v>50</v>
      </c>
      <c r="D39" s="37">
        <v>38015030</v>
      </c>
      <c r="E39" s="37"/>
      <c r="F39" s="110" t="s">
        <v>83</v>
      </c>
      <c r="G39" s="305" t="s">
        <v>84</v>
      </c>
      <c r="H39" s="109" t="s">
        <v>85</v>
      </c>
      <c r="I39" s="234">
        <v>0</v>
      </c>
      <c r="J39" s="234">
        <v>6.4</v>
      </c>
      <c r="K39" s="237">
        <v>1.2</v>
      </c>
      <c r="L39" s="237">
        <v>0</v>
      </c>
      <c r="M39" s="237">
        <v>0</v>
      </c>
      <c r="N39" s="237">
        <v>0</v>
      </c>
      <c r="O39" s="237">
        <v>0</v>
      </c>
      <c r="P39" s="237">
        <v>0</v>
      </c>
      <c r="Q39" s="237">
        <v>0</v>
      </c>
      <c r="R39" s="237">
        <v>0</v>
      </c>
      <c r="S39" s="237">
        <v>0</v>
      </c>
      <c r="T39" s="237">
        <v>0</v>
      </c>
      <c r="U39" s="237">
        <v>0</v>
      </c>
      <c r="V39" s="237">
        <v>0.7</v>
      </c>
      <c r="W39" s="237">
        <v>0.5</v>
      </c>
      <c r="X39" s="237">
        <v>0</v>
      </c>
      <c r="Y39" s="237">
        <v>0</v>
      </c>
      <c r="Z39" s="237">
        <v>0</v>
      </c>
      <c r="AA39" s="237">
        <v>0</v>
      </c>
      <c r="AB39" s="234">
        <v>0</v>
      </c>
      <c r="AC39" s="234">
        <v>0</v>
      </c>
      <c r="AD39" s="237">
        <v>0</v>
      </c>
      <c r="AE39" s="237">
        <v>0</v>
      </c>
      <c r="AF39" s="237">
        <v>0</v>
      </c>
      <c r="AG39" s="237">
        <v>0</v>
      </c>
      <c r="AH39" s="237"/>
      <c r="AI39" s="237"/>
      <c r="AJ39" s="237"/>
      <c r="AK39" s="237"/>
      <c r="AL39" s="237"/>
      <c r="AM39" s="237"/>
      <c r="AN39" s="283"/>
      <c r="AO39" s="234"/>
      <c r="AP39" s="234"/>
      <c r="AQ39" s="237"/>
      <c r="AR39" s="237"/>
      <c r="AS39" s="237"/>
      <c r="AT39" s="237"/>
      <c r="AU39" s="237"/>
      <c r="AV39" s="237"/>
      <c r="AW39" s="237"/>
      <c r="AX39" s="237"/>
      <c r="AY39" s="237"/>
      <c r="AZ39" s="237"/>
      <c r="BA39" s="237"/>
      <c r="BB39" s="237"/>
      <c r="BC39" s="237"/>
      <c r="BD39" s="237"/>
      <c r="BE39" s="237"/>
    </row>
    <row r="40" spans="1:57" x14ac:dyDescent="0.25">
      <c r="A40" s="168">
        <v>-73.620500000000007</v>
      </c>
      <c r="B40" s="168">
        <v>4.1634444400000001</v>
      </c>
      <c r="C40" s="169">
        <v>423</v>
      </c>
      <c r="D40" s="37">
        <v>35035020</v>
      </c>
      <c r="E40" s="37"/>
      <c r="F40" s="110" t="s">
        <v>1771</v>
      </c>
      <c r="G40" s="305" t="s">
        <v>86</v>
      </c>
      <c r="H40" s="109" t="s">
        <v>87</v>
      </c>
      <c r="I40" s="234">
        <v>66.3</v>
      </c>
      <c r="J40" s="234">
        <v>0.3</v>
      </c>
      <c r="K40" s="235">
        <v>112.6</v>
      </c>
      <c r="L40" s="235">
        <v>0</v>
      </c>
      <c r="M40" s="235">
        <v>14.4</v>
      </c>
      <c r="N40" s="235">
        <v>1.7</v>
      </c>
      <c r="O40" s="235">
        <v>0</v>
      </c>
      <c r="P40" s="235">
        <v>0</v>
      </c>
      <c r="Q40" s="235">
        <v>0</v>
      </c>
      <c r="R40" s="235">
        <v>6.7</v>
      </c>
      <c r="S40" s="235">
        <v>0</v>
      </c>
      <c r="T40" s="235">
        <v>14.4</v>
      </c>
      <c r="U40" s="235">
        <v>0.3</v>
      </c>
      <c r="V40" s="235">
        <v>0.2</v>
      </c>
      <c r="W40" s="235">
        <v>7.1</v>
      </c>
      <c r="X40" s="235">
        <v>3.8</v>
      </c>
      <c r="Y40" s="235">
        <v>8.4</v>
      </c>
      <c r="Z40" s="235">
        <v>0.7</v>
      </c>
      <c r="AA40" s="235">
        <v>5.7</v>
      </c>
      <c r="AB40" s="234">
        <v>0.3</v>
      </c>
      <c r="AC40" s="234">
        <v>0.7</v>
      </c>
      <c r="AD40" s="235">
        <v>0</v>
      </c>
      <c r="AE40" s="235">
        <v>2.8</v>
      </c>
      <c r="AF40" s="235">
        <v>0.8</v>
      </c>
      <c r="AG40" s="235">
        <v>0</v>
      </c>
      <c r="AH40" s="235"/>
      <c r="AI40" s="235"/>
      <c r="AJ40" s="235"/>
      <c r="AK40" s="235"/>
      <c r="AL40" s="235"/>
      <c r="AM40" s="235"/>
      <c r="AN40" s="283"/>
      <c r="AO40" s="234"/>
      <c r="AP40" s="234"/>
      <c r="AQ40" s="235"/>
      <c r="AR40" s="235"/>
      <c r="AS40" s="235"/>
      <c r="AT40" s="235"/>
      <c r="AU40" s="235"/>
      <c r="AV40" s="235"/>
      <c r="AW40" s="235"/>
      <c r="AX40" s="235"/>
      <c r="AY40" s="235"/>
      <c r="AZ40" s="235"/>
      <c r="BA40" s="235"/>
      <c r="BB40" s="235"/>
      <c r="BC40" s="235"/>
      <c r="BD40" s="235"/>
      <c r="BE40" s="235"/>
    </row>
    <row r="41" spans="1:57" x14ac:dyDescent="0.25">
      <c r="A41" s="49">
        <v>-70.930111109999999</v>
      </c>
      <c r="B41" s="49">
        <v>4.5539444400000004</v>
      </c>
      <c r="C41" s="169">
        <v>171</v>
      </c>
      <c r="D41" s="37">
        <v>34015010</v>
      </c>
      <c r="E41" s="37"/>
      <c r="F41" s="110" t="s">
        <v>88</v>
      </c>
      <c r="G41" s="305" t="s">
        <v>89</v>
      </c>
      <c r="H41" s="109" t="s">
        <v>85</v>
      </c>
      <c r="I41" s="234">
        <v>0</v>
      </c>
      <c r="J41" s="234">
        <v>36</v>
      </c>
      <c r="K41" s="235">
        <v>62</v>
      </c>
      <c r="L41" s="235">
        <v>0</v>
      </c>
      <c r="M41" s="235">
        <v>0</v>
      </c>
      <c r="N41" s="235">
        <v>31</v>
      </c>
      <c r="O41" s="235">
        <v>4</v>
      </c>
      <c r="P41" s="235">
        <v>0</v>
      </c>
      <c r="Q41" s="235">
        <v>1</v>
      </c>
      <c r="R41" s="235">
        <v>0</v>
      </c>
      <c r="S41" s="235">
        <v>2</v>
      </c>
      <c r="T41" s="235">
        <v>16</v>
      </c>
      <c r="U41" s="235">
        <v>25</v>
      </c>
      <c r="V41" s="235">
        <v>20</v>
      </c>
      <c r="W41" s="235">
        <v>3</v>
      </c>
      <c r="X41" s="235">
        <v>12</v>
      </c>
      <c r="Y41" s="235">
        <v>1</v>
      </c>
      <c r="Z41" s="235">
        <v>5</v>
      </c>
      <c r="AA41" s="235">
        <v>0</v>
      </c>
      <c r="AB41" s="234">
        <v>0</v>
      </c>
      <c r="AC41" s="234">
        <v>0</v>
      </c>
      <c r="AD41" s="235">
        <v>0</v>
      </c>
      <c r="AE41" s="235">
        <v>0</v>
      </c>
      <c r="AF41" s="235">
        <v>0</v>
      </c>
      <c r="AG41" s="235">
        <v>0</v>
      </c>
      <c r="AH41" s="235"/>
      <c r="AI41" s="235"/>
      <c r="AJ41" s="235"/>
      <c r="AK41" s="235"/>
      <c r="AL41" s="235"/>
      <c r="AM41" s="235"/>
      <c r="AN41" s="283"/>
      <c r="AO41" s="234"/>
      <c r="AP41" s="234"/>
      <c r="AQ41" s="235"/>
      <c r="AR41" s="235"/>
      <c r="AS41" s="235"/>
      <c r="AT41" s="235"/>
      <c r="AU41" s="235"/>
      <c r="AV41" s="235"/>
      <c r="AW41" s="235"/>
      <c r="AX41" s="235"/>
      <c r="AY41" s="235"/>
      <c r="AZ41" s="235"/>
      <c r="BA41" s="235"/>
      <c r="BB41" s="235"/>
      <c r="BC41" s="235"/>
      <c r="BD41" s="235"/>
      <c r="BE41" s="235"/>
    </row>
    <row r="42" spans="1:57" ht="15.75" customHeight="1" x14ac:dyDescent="0.25">
      <c r="A42" s="168">
        <v>-69.940916669999993</v>
      </c>
      <c r="B42" s="168">
        <v>-4.1938611100000003</v>
      </c>
      <c r="C42" s="169">
        <v>84</v>
      </c>
      <c r="D42" s="37">
        <v>48015050</v>
      </c>
      <c r="E42" s="37"/>
      <c r="F42" s="110" t="s">
        <v>90</v>
      </c>
      <c r="G42" s="305" t="s">
        <v>91</v>
      </c>
      <c r="H42" s="109" t="s">
        <v>92</v>
      </c>
      <c r="I42" s="234">
        <v>7.7</v>
      </c>
      <c r="J42" s="234">
        <v>4</v>
      </c>
      <c r="K42" s="235">
        <v>0.6</v>
      </c>
      <c r="L42" s="235">
        <v>27.7</v>
      </c>
      <c r="M42" s="235">
        <v>1.1000000000000001</v>
      </c>
      <c r="N42" s="235">
        <v>3.7</v>
      </c>
      <c r="O42" s="235">
        <v>1</v>
      </c>
      <c r="P42" s="235">
        <v>7.2</v>
      </c>
      <c r="Q42" s="235">
        <v>59.8</v>
      </c>
      <c r="R42" s="235">
        <v>0.9</v>
      </c>
      <c r="S42" s="235">
        <v>15.1</v>
      </c>
      <c r="T42" s="235">
        <v>8.8000000000000007</v>
      </c>
      <c r="U42" s="235">
        <v>23.8</v>
      </c>
      <c r="V42" s="235">
        <v>0.4</v>
      </c>
      <c r="W42" s="235">
        <v>3.8</v>
      </c>
      <c r="X42" s="235">
        <v>33.700000000000003</v>
      </c>
      <c r="Y42" s="235">
        <v>11.8</v>
      </c>
      <c r="Z42" s="235">
        <v>0</v>
      </c>
      <c r="AA42" s="235">
        <v>85.3</v>
      </c>
      <c r="AB42" s="234">
        <v>1.2</v>
      </c>
      <c r="AC42" s="234">
        <v>9.4</v>
      </c>
      <c r="AD42" s="235">
        <v>64.2</v>
      </c>
      <c r="AE42" s="235">
        <v>0</v>
      </c>
      <c r="AF42" s="235">
        <v>0</v>
      </c>
      <c r="AG42" s="235">
        <v>0</v>
      </c>
      <c r="AH42" s="235"/>
      <c r="AI42" s="235"/>
      <c r="AJ42" s="235"/>
      <c r="AK42" s="235"/>
      <c r="AL42" s="235"/>
      <c r="AM42" s="235"/>
      <c r="AN42" s="283"/>
      <c r="AO42" s="234"/>
      <c r="AP42" s="234"/>
      <c r="AQ42" s="235"/>
      <c r="AR42" s="235"/>
      <c r="AS42" s="235"/>
      <c r="AT42" s="235"/>
      <c r="AU42" s="235"/>
      <c r="AV42" s="235"/>
      <c r="AW42" s="235"/>
      <c r="AX42" s="235"/>
      <c r="AY42" s="235"/>
      <c r="AZ42" s="235"/>
      <c r="BA42" s="235"/>
      <c r="BB42" s="235"/>
      <c r="BC42" s="235"/>
      <c r="BD42" s="235"/>
      <c r="BE42" s="235"/>
    </row>
    <row r="43" spans="1:57" x14ac:dyDescent="0.25">
      <c r="A43" s="47"/>
      <c r="B43" s="47"/>
      <c r="C43" s="10"/>
      <c r="D43" s="11"/>
      <c r="E43" s="11"/>
      <c r="F43" s="115" t="s">
        <v>93</v>
      </c>
      <c r="G43" s="166"/>
      <c r="H43" s="82"/>
      <c r="I43" s="236"/>
      <c r="J43" s="236"/>
      <c r="K43" s="236"/>
      <c r="L43" s="236"/>
      <c r="M43" s="236"/>
      <c r="N43" s="236"/>
      <c r="O43" s="236"/>
      <c r="P43" s="236"/>
      <c r="Q43" s="236"/>
      <c r="R43" s="236"/>
      <c r="S43" s="236"/>
      <c r="T43" s="236"/>
      <c r="U43" s="236"/>
      <c r="V43" s="236"/>
      <c r="W43" s="236"/>
      <c r="X43" s="236"/>
      <c r="Y43" s="236"/>
      <c r="Z43" s="236"/>
      <c r="AA43" s="236"/>
      <c r="AB43" s="236"/>
      <c r="AC43" s="236"/>
      <c r="AD43" s="236"/>
      <c r="AE43" s="236"/>
      <c r="AF43" s="236"/>
      <c r="AG43" s="236"/>
      <c r="AH43" s="236"/>
      <c r="AI43" s="236"/>
      <c r="AJ43" s="236"/>
      <c r="AK43" s="236"/>
      <c r="AL43" s="236"/>
      <c r="AM43" s="236"/>
      <c r="AN43" s="283"/>
      <c r="AO43" s="236"/>
      <c r="AP43" s="236"/>
      <c r="AQ43" s="236"/>
      <c r="AR43" s="236"/>
      <c r="AS43" s="236"/>
      <c r="AT43" s="236"/>
      <c r="AU43" s="236"/>
      <c r="AV43" s="236"/>
      <c r="AW43" s="236"/>
      <c r="AX43" s="236"/>
      <c r="AY43" s="236"/>
      <c r="AZ43" s="236"/>
      <c r="BA43" s="236"/>
      <c r="BB43" s="236"/>
      <c r="BC43" s="236"/>
      <c r="BD43" s="236"/>
      <c r="BE43" s="236"/>
    </row>
    <row r="44" spans="1:57" x14ac:dyDescent="0.25">
      <c r="A44" s="168">
        <v>-75.537502000000003</v>
      </c>
      <c r="B44" s="168">
        <v>6.3177180000000002</v>
      </c>
      <c r="C44" s="169"/>
      <c r="D44" s="13"/>
      <c r="E44" s="13"/>
      <c r="F44" s="167" t="s">
        <v>94</v>
      </c>
      <c r="G44" s="183"/>
      <c r="H44" s="88" t="s">
        <v>34</v>
      </c>
      <c r="I44" s="239"/>
      <c r="J44" s="239"/>
      <c r="K44" s="239"/>
      <c r="L44" s="239"/>
      <c r="M44" s="239"/>
      <c r="N44" s="239" t="s">
        <v>1711</v>
      </c>
      <c r="O44" s="239" t="s">
        <v>1711</v>
      </c>
      <c r="P44" s="239"/>
      <c r="Q44" s="239"/>
      <c r="R44" s="239"/>
      <c r="S44" s="239"/>
      <c r="T44" s="239"/>
      <c r="U44" s="239"/>
      <c r="V44" s="239" t="s">
        <v>1711</v>
      </c>
      <c r="W44" s="239"/>
      <c r="X44" s="239"/>
      <c r="Y44" s="239"/>
      <c r="Z44" s="239"/>
      <c r="AA44" s="239"/>
      <c r="AB44" s="239"/>
      <c r="AC44" s="239"/>
      <c r="AD44" s="239"/>
      <c r="AE44" s="239"/>
      <c r="AF44" s="239"/>
      <c r="AG44" s="239"/>
      <c r="AH44" s="239"/>
      <c r="AI44" s="239"/>
      <c r="AJ44" s="239"/>
      <c r="AK44" s="239"/>
      <c r="AL44" s="239"/>
      <c r="AM44" s="239"/>
      <c r="AN44" s="283"/>
      <c r="AO44" s="239"/>
      <c r="AP44" s="239"/>
      <c r="AQ44" s="239"/>
      <c r="AR44" s="239"/>
      <c r="AS44" s="239"/>
      <c r="AT44" s="239"/>
      <c r="AU44" s="239"/>
      <c r="AV44" s="239"/>
      <c r="AW44" s="239"/>
      <c r="AX44" s="239"/>
      <c r="AY44" s="239"/>
      <c r="AZ44" s="239"/>
      <c r="BA44" s="239"/>
      <c r="BB44" s="239"/>
      <c r="BC44" s="239"/>
      <c r="BD44" s="239"/>
      <c r="BE44" s="239"/>
    </row>
    <row r="45" spans="1:57" x14ac:dyDescent="0.25">
      <c r="A45" s="49">
        <v>-75.547235999999998</v>
      </c>
      <c r="B45" s="49">
        <v>6.2579469999999997</v>
      </c>
      <c r="C45" s="169"/>
      <c r="D45" s="13"/>
      <c r="E45" s="13"/>
      <c r="F45" s="167" t="s">
        <v>95</v>
      </c>
      <c r="G45" s="183"/>
      <c r="H45" s="88" t="s">
        <v>34</v>
      </c>
      <c r="I45" s="234"/>
      <c r="J45" s="234"/>
      <c r="K45" s="235"/>
      <c r="L45" s="235"/>
      <c r="M45" s="235"/>
      <c r="N45" s="235" t="s">
        <v>1711</v>
      </c>
      <c r="O45" s="235" t="s">
        <v>1711</v>
      </c>
      <c r="P45" s="235"/>
      <c r="Q45" s="235"/>
      <c r="R45" s="235"/>
      <c r="S45" s="235"/>
      <c r="T45" s="235"/>
      <c r="U45" s="235"/>
      <c r="V45" s="235" t="s">
        <v>1711</v>
      </c>
      <c r="W45" s="235"/>
      <c r="X45" s="235"/>
      <c r="Y45" s="235"/>
      <c r="Z45" s="235"/>
      <c r="AA45" s="235"/>
      <c r="AB45" s="234"/>
      <c r="AC45" s="234"/>
      <c r="AD45" s="235"/>
      <c r="AE45" s="235"/>
      <c r="AF45" s="235"/>
      <c r="AG45" s="235"/>
      <c r="AH45" s="235"/>
      <c r="AI45" s="235"/>
      <c r="AJ45" s="235"/>
      <c r="AK45" s="235"/>
      <c r="AL45" s="235"/>
      <c r="AM45" s="235"/>
      <c r="AN45" s="283"/>
      <c r="AO45" s="234"/>
      <c r="AP45" s="234"/>
      <c r="AQ45" s="235"/>
      <c r="AR45" s="235"/>
      <c r="AS45" s="235"/>
      <c r="AT45" s="235"/>
      <c r="AU45" s="235"/>
      <c r="AV45" s="235"/>
      <c r="AW45" s="235"/>
      <c r="AX45" s="235"/>
      <c r="AY45" s="235"/>
      <c r="AZ45" s="235"/>
      <c r="BA45" s="235"/>
      <c r="BB45" s="235"/>
      <c r="BC45" s="235"/>
      <c r="BD45" s="235"/>
      <c r="BE45" s="235"/>
    </row>
    <row r="46" spans="1:57" x14ac:dyDescent="0.25">
      <c r="A46" s="49">
        <v>-75.5</v>
      </c>
      <c r="B46" s="49">
        <v>6.3</v>
      </c>
      <c r="C46" s="169"/>
      <c r="D46" s="192"/>
      <c r="E46" s="192"/>
      <c r="F46" s="107" t="s">
        <v>96</v>
      </c>
      <c r="G46" s="183" t="s">
        <v>97</v>
      </c>
      <c r="H46" s="180" t="s">
        <v>34</v>
      </c>
      <c r="I46" s="234"/>
      <c r="J46" s="234"/>
      <c r="K46" s="235"/>
      <c r="L46" s="235"/>
      <c r="M46" s="235"/>
      <c r="N46" s="235" t="s">
        <v>1711</v>
      </c>
      <c r="O46" s="235" t="s">
        <v>1711</v>
      </c>
      <c r="P46" s="235"/>
      <c r="Q46" s="235"/>
      <c r="R46" s="235"/>
      <c r="S46" s="235"/>
      <c r="T46" s="235"/>
      <c r="U46" s="235"/>
      <c r="V46" s="235" t="s">
        <v>1711</v>
      </c>
      <c r="W46" s="235"/>
      <c r="X46" s="235"/>
      <c r="Y46" s="235"/>
      <c r="Z46" s="235"/>
      <c r="AA46" s="235"/>
      <c r="AB46" s="234"/>
      <c r="AC46" s="234"/>
      <c r="AD46" s="235"/>
      <c r="AE46" s="235"/>
      <c r="AF46" s="235"/>
      <c r="AG46" s="235"/>
      <c r="AH46" s="235"/>
      <c r="AI46" s="235"/>
      <c r="AJ46" s="235"/>
      <c r="AK46" s="235"/>
      <c r="AL46" s="235"/>
      <c r="AM46" s="235"/>
      <c r="AN46" s="283"/>
      <c r="AO46" s="234"/>
      <c r="AP46" s="234"/>
      <c r="AQ46" s="235"/>
      <c r="AR46" s="235"/>
      <c r="AS46" s="235"/>
      <c r="AT46" s="235"/>
      <c r="AU46" s="235"/>
      <c r="AV46" s="235"/>
      <c r="AW46" s="235"/>
      <c r="AX46" s="235"/>
      <c r="AY46" s="235"/>
      <c r="AZ46" s="235"/>
      <c r="BA46" s="235"/>
      <c r="BB46" s="235"/>
      <c r="BC46" s="235"/>
      <c r="BD46" s="235"/>
      <c r="BE46" s="235"/>
    </row>
    <row r="47" spans="1:57" x14ac:dyDescent="0.25">
      <c r="A47" s="49">
        <v>-75.554930999999996</v>
      </c>
      <c r="B47" s="49">
        <v>6.2313489999999998</v>
      </c>
      <c r="C47" s="169"/>
      <c r="D47" s="192"/>
      <c r="E47" s="192"/>
      <c r="F47" s="167" t="s">
        <v>98</v>
      </c>
      <c r="G47" s="183"/>
      <c r="H47" s="180" t="s">
        <v>34</v>
      </c>
      <c r="I47" s="234"/>
      <c r="J47" s="234"/>
      <c r="K47" s="235"/>
      <c r="L47" s="235"/>
      <c r="M47" s="235"/>
      <c r="N47" s="235" t="s">
        <v>1711</v>
      </c>
      <c r="O47" s="235" t="s">
        <v>1711</v>
      </c>
      <c r="P47" s="235"/>
      <c r="Q47" s="235"/>
      <c r="R47" s="235"/>
      <c r="S47" s="235"/>
      <c r="T47" s="235"/>
      <c r="U47" s="235"/>
      <c r="V47" s="235" t="s">
        <v>1711</v>
      </c>
      <c r="W47" s="235"/>
      <c r="X47" s="235"/>
      <c r="Y47" s="235"/>
      <c r="Z47" s="235"/>
      <c r="AA47" s="235"/>
      <c r="AB47" s="234"/>
      <c r="AC47" s="234"/>
      <c r="AD47" s="235"/>
      <c r="AE47" s="235"/>
      <c r="AF47" s="235"/>
      <c r="AG47" s="235"/>
      <c r="AH47" s="235"/>
      <c r="AI47" s="235"/>
      <c r="AJ47" s="235"/>
      <c r="AK47" s="235"/>
      <c r="AL47" s="235"/>
      <c r="AM47" s="235"/>
      <c r="AN47" s="283"/>
      <c r="AO47" s="234"/>
      <c r="AP47" s="234"/>
      <c r="AQ47" s="235"/>
      <c r="AR47" s="235"/>
      <c r="AS47" s="235"/>
      <c r="AT47" s="235"/>
      <c r="AU47" s="235"/>
      <c r="AV47" s="235"/>
      <c r="AW47" s="235"/>
      <c r="AX47" s="235"/>
      <c r="AY47" s="235"/>
      <c r="AZ47" s="235"/>
      <c r="BA47" s="235"/>
      <c r="BB47" s="235"/>
      <c r="BC47" s="235"/>
      <c r="BD47" s="235"/>
      <c r="BE47" s="235"/>
    </row>
    <row r="48" spans="1:57" x14ac:dyDescent="0.25">
      <c r="A48" s="168">
        <v>-75.63333333333334</v>
      </c>
      <c r="B48" s="168">
        <v>6.166666666666667</v>
      </c>
      <c r="C48" s="169"/>
      <c r="D48" s="192"/>
      <c r="E48" s="192"/>
      <c r="F48" s="95" t="s">
        <v>99</v>
      </c>
      <c r="G48" s="204" t="s">
        <v>100</v>
      </c>
      <c r="H48" s="180" t="s">
        <v>34</v>
      </c>
      <c r="I48" s="234"/>
      <c r="J48" s="234"/>
      <c r="K48" s="235"/>
      <c r="L48" s="235"/>
      <c r="M48" s="235"/>
      <c r="N48" s="235" t="s">
        <v>1711</v>
      </c>
      <c r="O48" s="235" t="s">
        <v>1711</v>
      </c>
      <c r="P48" s="235"/>
      <c r="Q48" s="235"/>
      <c r="R48" s="235"/>
      <c r="S48" s="235"/>
      <c r="T48" s="235"/>
      <c r="U48" s="235"/>
      <c r="V48" s="235" t="s">
        <v>1711</v>
      </c>
      <c r="W48" s="235"/>
      <c r="X48" s="235"/>
      <c r="Y48" s="235"/>
      <c r="Z48" s="235"/>
      <c r="AA48" s="235"/>
      <c r="AB48" s="234"/>
      <c r="AC48" s="234"/>
      <c r="AD48" s="235"/>
      <c r="AE48" s="235"/>
      <c r="AF48" s="235"/>
      <c r="AG48" s="235"/>
      <c r="AH48" s="235"/>
      <c r="AI48" s="235"/>
      <c r="AJ48" s="235"/>
      <c r="AK48" s="235"/>
      <c r="AL48" s="235"/>
      <c r="AM48" s="235"/>
      <c r="AN48" s="283"/>
      <c r="AO48" s="234"/>
      <c r="AP48" s="234"/>
      <c r="AQ48" s="235"/>
      <c r="AR48" s="235"/>
      <c r="AS48" s="235"/>
      <c r="AT48" s="235"/>
      <c r="AU48" s="235"/>
      <c r="AV48" s="235"/>
      <c r="AW48" s="235"/>
      <c r="AX48" s="235"/>
      <c r="AY48" s="235"/>
      <c r="AZ48" s="235"/>
      <c r="BA48" s="235"/>
      <c r="BB48" s="235"/>
      <c r="BC48" s="235"/>
      <c r="BD48" s="235"/>
      <c r="BE48" s="235"/>
    </row>
    <row r="49" spans="1:57" x14ac:dyDescent="0.25">
      <c r="A49" s="168">
        <v>-75.574290000000005</v>
      </c>
      <c r="B49" s="168">
        <v>6.3046059999999997</v>
      </c>
      <c r="C49" s="169"/>
      <c r="D49" s="192"/>
      <c r="E49" s="192"/>
      <c r="F49" s="95" t="s">
        <v>101</v>
      </c>
      <c r="G49" s="204"/>
      <c r="H49" s="180" t="s">
        <v>34</v>
      </c>
      <c r="I49" s="234"/>
      <c r="J49" s="234"/>
      <c r="K49" s="235"/>
      <c r="L49" s="235"/>
      <c r="M49" s="235"/>
      <c r="N49" s="235" t="s">
        <v>1711</v>
      </c>
      <c r="O49" s="235" t="s">
        <v>1711</v>
      </c>
      <c r="P49" s="235"/>
      <c r="Q49" s="235"/>
      <c r="R49" s="235"/>
      <c r="S49" s="235"/>
      <c r="T49" s="235"/>
      <c r="U49" s="235"/>
      <c r="V49" s="235" t="s">
        <v>1711</v>
      </c>
      <c r="W49" s="235"/>
      <c r="X49" s="235"/>
      <c r="Y49" s="235"/>
      <c r="Z49" s="235"/>
      <c r="AA49" s="235"/>
      <c r="AB49" s="234"/>
      <c r="AC49" s="234"/>
      <c r="AD49" s="235"/>
      <c r="AE49" s="235"/>
      <c r="AF49" s="235"/>
      <c r="AG49" s="235"/>
      <c r="AH49" s="235"/>
      <c r="AI49" s="235"/>
      <c r="AJ49" s="235"/>
      <c r="AK49" s="235"/>
      <c r="AL49" s="235"/>
      <c r="AM49" s="235"/>
      <c r="AN49" s="283"/>
      <c r="AO49" s="234"/>
      <c r="AP49" s="234"/>
      <c r="AQ49" s="235"/>
      <c r="AR49" s="235"/>
      <c r="AS49" s="235"/>
      <c r="AT49" s="235"/>
      <c r="AU49" s="235"/>
      <c r="AV49" s="235"/>
      <c r="AW49" s="235"/>
      <c r="AX49" s="235"/>
      <c r="AY49" s="235"/>
      <c r="AZ49" s="235"/>
      <c r="BA49" s="235"/>
      <c r="BB49" s="235"/>
      <c r="BC49" s="235"/>
      <c r="BD49" s="235"/>
      <c r="BE49" s="235"/>
    </row>
    <row r="50" spans="1:57" x14ac:dyDescent="0.25">
      <c r="A50" s="49">
        <v>-75.583333333333329</v>
      </c>
      <c r="B50" s="49">
        <v>6.2833333333333332</v>
      </c>
      <c r="C50" s="169"/>
      <c r="D50" s="192"/>
      <c r="E50" s="192"/>
      <c r="F50" s="95" t="s">
        <v>102</v>
      </c>
      <c r="G50" s="204" t="s">
        <v>97</v>
      </c>
      <c r="H50" s="180" t="s">
        <v>34</v>
      </c>
      <c r="I50" s="234"/>
      <c r="J50" s="234"/>
      <c r="K50" s="235"/>
      <c r="L50" s="235"/>
      <c r="M50" s="235"/>
      <c r="N50" s="235" t="s">
        <v>1711</v>
      </c>
      <c r="O50" s="235" t="s">
        <v>1711</v>
      </c>
      <c r="P50" s="235"/>
      <c r="Q50" s="235"/>
      <c r="R50" s="235"/>
      <c r="S50" s="235"/>
      <c r="T50" s="235"/>
      <c r="U50" s="235"/>
      <c r="V50" s="235" t="s">
        <v>1711</v>
      </c>
      <c r="W50" s="235"/>
      <c r="X50" s="235"/>
      <c r="Y50" s="235"/>
      <c r="Z50" s="235"/>
      <c r="AA50" s="235"/>
      <c r="AB50" s="234"/>
      <c r="AC50" s="234"/>
      <c r="AD50" s="235"/>
      <c r="AE50" s="235"/>
      <c r="AF50" s="235"/>
      <c r="AG50" s="235"/>
      <c r="AH50" s="235"/>
      <c r="AI50" s="235"/>
      <c r="AJ50" s="235"/>
      <c r="AK50" s="235"/>
      <c r="AL50" s="235"/>
      <c r="AM50" s="235"/>
      <c r="AN50" s="283"/>
      <c r="AO50" s="234"/>
      <c r="AP50" s="234"/>
      <c r="AQ50" s="235"/>
      <c r="AR50" s="235"/>
      <c r="AS50" s="235"/>
      <c r="AT50" s="235"/>
      <c r="AU50" s="235"/>
      <c r="AV50" s="235"/>
      <c r="AW50" s="235"/>
      <c r="AX50" s="235"/>
      <c r="AY50" s="235"/>
      <c r="AZ50" s="235"/>
      <c r="BA50" s="235"/>
      <c r="BB50" s="235"/>
      <c r="BC50" s="235"/>
      <c r="BD50" s="235"/>
      <c r="BE50" s="235"/>
    </row>
    <row r="51" spans="1:57" x14ac:dyDescent="0.25">
      <c r="A51" s="168">
        <v>-75.666666666666671</v>
      </c>
      <c r="B51" s="168">
        <v>6.1833333333333336</v>
      </c>
      <c r="C51" s="169"/>
      <c r="D51" s="192"/>
      <c r="E51" s="192"/>
      <c r="F51" s="95" t="s">
        <v>103</v>
      </c>
      <c r="G51" s="204" t="s">
        <v>97</v>
      </c>
      <c r="H51" s="180" t="s">
        <v>34</v>
      </c>
      <c r="I51" s="234"/>
      <c r="J51" s="234"/>
      <c r="K51" s="235"/>
      <c r="L51" s="235"/>
      <c r="M51" s="235"/>
      <c r="N51" s="235" t="s">
        <v>1711</v>
      </c>
      <c r="O51" s="235" t="s">
        <v>1711</v>
      </c>
      <c r="P51" s="235"/>
      <c r="Q51" s="235"/>
      <c r="R51" s="235"/>
      <c r="S51" s="235"/>
      <c r="T51" s="235"/>
      <c r="U51" s="235"/>
      <c r="V51" s="235" t="s">
        <v>1711</v>
      </c>
      <c r="W51" s="235"/>
      <c r="X51" s="235"/>
      <c r="Y51" s="235"/>
      <c r="Z51" s="235"/>
      <c r="AA51" s="235"/>
      <c r="AB51" s="234"/>
      <c r="AC51" s="234"/>
      <c r="AD51" s="235"/>
      <c r="AE51" s="235"/>
      <c r="AF51" s="235"/>
      <c r="AG51" s="235"/>
      <c r="AH51" s="235"/>
      <c r="AI51" s="235"/>
      <c r="AJ51" s="235"/>
      <c r="AK51" s="235"/>
      <c r="AL51" s="235"/>
      <c r="AM51" s="235"/>
      <c r="AN51" s="283"/>
      <c r="AO51" s="234"/>
      <c r="AP51" s="234"/>
      <c r="AQ51" s="235"/>
      <c r="AR51" s="235"/>
      <c r="AS51" s="235"/>
      <c r="AT51" s="235"/>
      <c r="AU51" s="235"/>
      <c r="AV51" s="235"/>
      <c r="AW51" s="235"/>
      <c r="AX51" s="235"/>
      <c r="AY51" s="235"/>
      <c r="AZ51" s="235"/>
      <c r="BA51" s="235"/>
      <c r="BB51" s="235"/>
      <c r="BC51" s="235"/>
      <c r="BD51" s="235"/>
      <c r="BE51" s="235"/>
    </row>
    <row r="52" spans="1:57" x14ac:dyDescent="0.25">
      <c r="A52" s="49">
        <v>-75.591849999999994</v>
      </c>
      <c r="B52" s="49">
        <v>6.2616399999999999</v>
      </c>
      <c r="C52" s="169"/>
      <c r="D52" s="192"/>
      <c r="E52" s="192"/>
      <c r="F52" s="95" t="s">
        <v>104</v>
      </c>
      <c r="G52" s="204"/>
      <c r="H52" s="180" t="s">
        <v>34</v>
      </c>
      <c r="I52" s="234"/>
      <c r="J52" s="234"/>
      <c r="K52" s="235"/>
      <c r="L52" s="235"/>
      <c r="M52" s="235"/>
      <c r="N52" s="235" t="s">
        <v>1711</v>
      </c>
      <c r="O52" s="235" t="s">
        <v>1711</v>
      </c>
      <c r="P52" s="235"/>
      <c r="Q52" s="235"/>
      <c r="R52" s="235"/>
      <c r="S52" s="235"/>
      <c r="T52" s="235"/>
      <c r="U52" s="235"/>
      <c r="V52" s="235" t="s">
        <v>1711</v>
      </c>
      <c r="W52" s="235"/>
      <c r="X52" s="235"/>
      <c r="Y52" s="235"/>
      <c r="Z52" s="235"/>
      <c r="AA52" s="235"/>
      <c r="AB52" s="234"/>
      <c r="AC52" s="234"/>
      <c r="AD52" s="235"/>
      <c r="AE52" s="235"/>
      <c r="AF52" s="235"/>
      <c r="AG52" s="235"/>
      <c r="AH52" s="235"/>
      <c r="AI52" s="235"/>
      <c r="AJ52" s="235"/>
      <c r="AK52" s="235"/>
      <c r="AL52" s="235"/>
      <c r="AM52" s="235"/>
      <c r="AN52" s="283"/>
      <c r="AO52" s="234"/>
      <c r="AP52" s="234"/>
      <c r="AQ52" s="235"/>
      <c r="AR52" s="235"/>
      <c r="AS52" s="235"/>
      <c r="AT52" s="235"/>
      <c r="AU52" s="235"/>
      <c r="AV52" s="235"/>
      <c r="AW52" s="235"/>
      <c r="AX52" s="235"/>
      <c r="AY52" s="235"/>
      <c r="AZ52" s="235"/>
      <c r="BA52" s="235"/>
      <c r="BB52" s="235"/>
      <c r="BC52" s="235"/>
      <c r="BD52" s="235"/>
      <c r="BE52" s="235"/>
    </row>
    <row r="53" spans="1:57" x14ac:dyDescent="0.25">
      <c r="A53" s="168">
        <v>-75.63333333333334</v>
      </c>
      <c r="B53" s="168">
        <v>6.2833333333333332</v>
      </c>
      <c r="C53" s="169"/>
      <c r="D53" s="192"/>
      <c r="E53" s="192"/>
      <c r="F53" s="95" t="s">
        <v>105</v>
      </c>
      <c r="G53" s="204" t="s">
        <v>97</v>
      </c>
      <c r="H53" s="180" t="s">
        <v>34</v>
      </c>
      <c r="I53" s="234"/>
      <c r="J53" s="234"/>
      <c r="K53" s="235"/>
      <c r="L53" s="235"/>
      <c r="M53" s="235"/>
      <c r="N53" s="235" t="s">
        <v>1711</v>
      </c>
      <c r="O53" s="235" t="s">
        <v>1711</v>
      </c>
      <c r="P53" s="235"/>
      <c r="Q53" s="235"/>
      <c r="R53" s="235"/>
      <c r="S53" s="235"/>
      <c r="T53" s="235"/>
      <c r="U53" s="235"/>
      <c r="V53" s="235" t="s">
        <v>1711</v>
      </c>
      <c r="W53" s="235"/>
      <c r="X53" s="235"/>
      <c r="Y53" s="235"/>
      <c r="Z53" s="235"/>
      <c r="AA53" s="235"/>
      <c r="AB53" s="234"/>
      <c r="AC53" s="234"/>
      <c r="AD53" s="235"/>
      <c r="AE53" s="235"/>
      <c r="AF53" s="235"/>
      <c r="AG53" s="235"/>
      <c r="AH53" s="235"/>
      <c r="AI53" s="235"/>
      <c r="AJ53" s="235"/>
      <c r="AK53" s="235"/>
      <c r="AL53" s="235"/>
      <c r="AM53" s="235"/>
      <c r="AN53" s="283"/>
      <c r="AO53" s="234"/>
      <c r="AP53" s="234"/>
      <c r="AQ53" s="235"/>
      <c r="AR53" s="235"/>
      <c r="AS53" s="235"/>
      <c r="AT53" s="235"/>
      <c r="AU53" s="235"/>
      <c r="AV53" s="235"/>
      <c r="AW53" s="235"/>
      <c r="AX53" s="235"/>
      <c r="AY53" s="235"/>
      <c r="AZ53" s="235"/>
      <c r="BA53" s="235"/>
      <c r="BB53" s="235"/>
      <c r="BC53" s="235"/>
      <c r="BD53" s="235"/>
      <c r="BE53" s="235"/>
    </row>
    <row r="54" spans="1:57" x14ac:dyDescent="0.25">
      <c r="A54" s="168">
        <v>-75.45</v>
      </c>
      <c r="B54" s="168">
        <v>6.3833333333333337</v>
      </c>
      <c r="C54" s="169"/>
      <c r="D54" s="192"/>
      <c r="E54" s="192"/>
      <c r="F54" s="95" t="s">
        <v>106</v>
      </c>
      <c r="G54" s="204" t="s">
        <v>106</v>
      </c>
      <c r="H54" s="180" t="s">
        <v>34</v>
      </c>
      <c r="I54" s="234"/>
      <c r="J54" s="234"/>
      <c r="K54" s="235"/>
      <c r="L54" s="235"/>
      <c r="M54" s="235"/>
      <c r="N54" s="235" t="s">
        <v>1711</v>
      </c>
      <c r="O54" s="235" t="s">
        <v>1711</v>
      </c>
      <c r="P54" s="235"/>
      <c r="Q54" s="235"/>
      <c r="R54" s="235"/>
      <c r="S54" s="235"/>
      <c r="T54" s="235"/>
      <c r="U54" s="235"/>
      <c r="V54" s="235" t="s">
        <v>1711</v>
      </c>
      <c r="W54" s="235"/>
      <c r="X54" s="235"/>
      <c r="Y54" s="235"/>
      <c r="Z54" s="235"/>
      <c r="AA54" s="235"/>
      <c r="AB54" s="234"/>
      <c r="AC54" s="234"/>
      <c r="AD54" s="235"/>
      <c r="AE54" s="235"/>
      <c r="AF54" s="235"/>
      <c r="AG54" s="235"/>
      <c r="AH54" s="235"/>
      <c r="AI54" s="235"/>
      <c r="AJ54" s="235"/>
      <c r="AK54" s="235"/>
      <c r="AL54" s="235"/>
      <c r="AM54" s="235"/>
      <c r="AN54" s="283"/>
      <c r="AO54" s="234"/>
      <c r="AP54" s="234"/>
      <c r="AQ54" s="235"/>
      <c r="AR54" s="235"/>
      <c r="AS54" s="235"/>
      <c r="AT54" s="235"/>
      <c r="AU54" s="235"/>
      <c r="AV54" s="235"/>
      <c r="AW54" s="235"/>
      <c r="AX54" s="235"/>
      <c r="AY54" s="235"/>
      <c r="AZ54" s="235"/>
      <c r="BA54" s="235"/>
      <c r="BB54" s="235"/>
      <c r="BC54" s="235"/>
      <c r="BD54" s="235"/>
      <c r="BE54" s="235"/>
    </row>
    <row r="55" spans="1:57" x14ac:dyDescent="0.25">
      <c r="A55" s="168">
        <v>-75.5</v>
      </c>
      <c r="B55" s="168">
        <v>6.333333333333333</v>
      </c>
      <c r="C55" s="169"/>
      <c r="D55" s="192"/>
      <c r="E55" s="192"/>
      <c r="F55" s="95" t="s">
        <v>107</v>
      </c>
      <c r="G55" s="204" t="s">
        <v>108</v>
      </c>
      <c r="H55" s="180" t="s">
        <v>34</v>
      </c>
      <c r="I55" s="234"/>
      <c r="J55" s="234"/>
      <c r="K55" s="235"/>
      <c r="L55" s="235"/>
      <c r="M55" s="235"/>
      <c r="N55" s="235" t="s">
        <v>1711</v>
      </c>
      <c r="O55" s="235" t="s">
        <v>1711</v>
      </c>
      <c r="P55" s="235"/>
      <c r="Q55" s="235"/>
      <c r="R55" s="235"/>
      <c r="S55" s="235"/>
      <c r="T55" s="235"/>
      <c r="U55" s="235"/>
      <c r="V55" s="235" t="s">
        <v>1711</v>
      </c>
      <c r="W55" s="235"/>
      <c r="X55" s="235"/>
      <c r="Y55" s="235"/>
      <c r="Z55" s="235"/>
      <c r="AA55" s="235"/>
      <c r="AB55" s="234"/>
      <c r="AC55" s="234"/>
      <c r="AD55" s="235"/>
      <c r="AE55" s="235"/>
      <c r="AF55" s="235"/>
      <c r="AG55" s="235"/>
      <c r="AH55" s="235"/>
      <c r="AI55" s="235"/>
      <c r="AJ55" s="235"/>
      <c r="AK55" s="235"/>
      <c r="AL55" s="235"/>
      <c r="AM55" s="235"/>
      <c r="AN55" s="283"/>
      <c r="AO55" s="234"/>
      <c r="AP55" s="234"/>
      <c r="AQ55" s="235"/>
      <c r="AR55" s="235"/>
      <c r="AS55" s="235"/>
      <c r="AT55" s="235"/>
      <c r="AU55" s="235"/>
      <c r="AV55" s="235"/>
      <c r="AW55" s="235"/>
      <c r="AX55" s="235"/>
      <c r="AY55" s="235"/>
      <c r="AZ55" s="235"/>
      <c r="BA55" s="235"/>
      <c r="BB55" s="235"/>
      <c r="BC55" s="235"/>
      <c r="BD55" s="235"/>
      <c r="BE55" s="235"/>
    </row>
    <row r="56" spans="1:57" x14ac:dyDescent="0.25">
      <c r="A56" s="168">
        <v>-75.568567999999999</v>
      </c>
      <c r="B56" s="168">
        <v>6.2622260000000001</v>
      </c>
      <c r="C56" s="169"/>
      <c r="D56" s="192"/>
      <c r="E56" s="192"/>
      <c r="F56" s="95" t="s">
        <v>109</v>
      </c>
      <c r="G56" s="204"/>
      <c r="H56" s="180" t="s">
        <v>34</v>
      </c>
      <c r="I56" s="234"/>
      <c r="J56" s="234"/>
      <c r="K56" s="235"/>
      <c r="L56" s="235"/>
      <c r="M56" s="235"/>
      <c r="N56" s="235" t="s">
        <v>1711</v>
      </c>
      <c r="O56" s="235" t="s">
        <v>1711</v>
      </c>
      <c r="P56" s="235"/>
      <c r="Q56" s="235"/>
      <c r="R56" s="235"/>
      <c r="S56" s="235"/>
      <c r="T56" s="235"/>
      <c r="U56" s="235"/>
      <c r="V56" s="235" t="s">
        <v>1711</v>
      </c>
      <c r="W56" s="235"/>
      <c r="X56" s="235"/>
      <c r="Y56" s="235"/>
      <c r="Z56" s="235"/>
      <c r="AA56" s="235"/>
      <c r="AB56" s="234"/>
      <c r="AC56" s="234"/>
      <c r="AD56" s="235"/>
      <c r="AE56" s="235"/>
      <c r="AF56" s="235"/>
      <c r="AG56" s="235"/>
      <c r="AH56" s="235"/>
      <c r="AI56" s="235"/>
      <c r="AJ56" s="235"/>
      <c r="AK56" s="235"/>
      <c r="AL56" s="235"/>
      <c r="AM56" s="235"/>
      <c r="AN56" s="283"/>
      <c r="AO56" s="234"/>
      <c r="AP56" s="234"/>
      <c r="AQ56" s="235"/>
      <c r="AR56" s="235"/>
      <c r="AS56" s="235"/>
      <c r="AT56" s="235"/>
      <c r="AU56" s="235"/>
      <c r="AV56" s="235"/>
      <c r="AW56" s="235"/>
      <c r="AX56" s="235"/>
      <c r="AY56" s="235"/>
      <c r="AZ56" s="235"/>
      <c r="BA56" s="235"/>
      <c r="BB56" s="235"/>
      <c r="BC56" s="235"/>
      <c r="BD56" s="235"/>
      <c r="BE56" s="235"/>
    </row>
    <row r="57" spans="1:57" x14ac:dyDescent="0.25">
      <c r="A57" s="168">
        <v>-75.533333333333331</v>
      </c>
      <c r="B57" s="168">
        <v>6.15</v>
      </c>
      <c r="C57" s="169"/>
      <c r="D57" s="192"/>
      <c r="E57" s="192"/>
      <c r="F57" s="95" t="s">
        <v>110</v>
      </c>
      <c r="G57" s="204" t="s">
        <v>111</v>
      </c>
      <c r="H57" s="180" t="s">
        <v>34</v>
      </c>
      <c r="I57" s="234"/>
      <c r="J57" s="234"/>
      <c r="K57" s="235"/>
      <c r="L57" s="235"/>
      <c r="M57" s="235"/>
      <c r="N57" s="235" t="s">
        <v>1711</v>
      </c>
      <c r="O57" s="235" t="s">
        <v>1711</v>
      </c>
      <c r="P57" s="235"/>
      <c r="Q57" s="235"/>
      <c r="R57" s="235"/>
      <c r="S57" s="235"/>
      <c r="T57" s="235"/>
      <c r="U57" s="235"/>
      <c r="V57" s="235" t="s">
        <v>1711</v>
      </c>
      <c r="W57" s="235"/>
      <c r="X57" s="235"/>
      <c r="Y57" s="235"/>
      <c r="Z57" s="235"/>
      <c r="AA57" s="235"/>
      <c r="AB57" s="234"/>
      <c r="AC57" s="234"/>
      <c r="AD57" s="235"/>
      <c r="AE57" s="235"/>
      <c r="AF57" s="235"/>
      <c r="AG57" s="235"/>
      <c r="AH57" s="235"/>
      <c r="AI57" s="235"/>
      <c r="AJ57" s="235"/>
      <c r="AK57" s="235"/>
      <c r="AL57" s="235"/>
      <c r="AM57" s="235"/>
      <c r="AN57" s="283"/>
      <c r="AO57" s="234"/>
      <c r="AP57" s="234"/>
      <c r="AQ57" s="235"/>
      <c r="AR57" s="235"/>
      <c r="AS57" s="235"/>
      <c r="AT57" s="235"/>
      <c r="AU57" s="235"/>
      <c r="AV57" s="235"/>
      <c r="AW57" s="235"/>
      <c r="AX57" s="235"/>
      <c r="AY57" s="235"/>
      <c r="AZ57" s="235"/>
      <c r="BA57" s="235"/>
      <c r="BB57" s="235"/>
      <c r="BC57" s="235"/>
      <c r="BD57" s="235"/>
      <c r="BE57" s="235"/>
    </row>
    <row r="58" spans="1:57" x14ac:dyDescent="0.25">
      <c r="A58" s="49">
        <v>-75.63333333333334</v>
      </c>
      <c r="B58" s="49">
        <v>6.0666666666666664</v>
      </c>
      <c r="C58" s="169"/>
      <c r="D58" s="192"/>
      <c r="E58" s="192"/>
      <c r="F58" s="167" t="s">
        <v>112</v>
      </c>
      <c r="G58" s="183" t="s">
        <v>112</v>
      </c>
      <c r="H58" s="180" t="s">
        <v>34</v>
      </c>
      <c r="I58" s="234"/>
      <c r="J58" s="234"/>
      <c r="K58" s="235"/>
      <c r="L58" s="235"/>
      <c r="M58" s="235"/>
      <c r="N58" s="235" t="s">
        <v>1711</v>
      </c>
      <c r="O58" s="235" t="s">
        <v>1711</v>
      </c>
      <c r="P58" s="235"/>
      <c r="Q58" s="235"/>
      <c r="R58" s="235"/>
      <c r="S58" s="235"/>
      <c r="T58" s="235"/>
      <c r="U58" s="235"/>
      <c r="V58" s="235" t="s">
        <v>1711</v>
      </c>
      <c r="W58" s="235"/>
      <c r="X58" s="235"/>
      <c r="Y58" s="235"/>
      <c r="Z58" s="235"/>
      <c r="AA58" s="235"/>
      <c r="AB58" s="234"/>
      <c r="AC58" s="234"/>
      <c r="AD58" s="235"/>
      <c r="AE58" s="235"/>
      <c r="AF58" s="235"/>
      <c r="AG58" s="235"/>
      <c r="AH58" s="235"/>
      <c r="AI58" s="235"/>
      <c r="AJ58" s="235"/>
      <c r="AK58" s="235"/>
      <c r="AL58" s="235"/>
      <c r="AM58" s="235"/>
      <c r="AN58" s="283"/>
      <c r="AO58" s="234"/>
      <c r="AP58" s="234"/>
      <c r="AQ58" s="235"/>
      <c r="AR58" s="235"/>
      <c r="AS58" s="235"/>
      <c r="AT58" s="235"/>
      <c r="AU58" s="235"/>
      <c r="AV58" s="235"/>
      <c r="AW58" s="235"/>
      <c r="AX58" s="235"/>
      <c r="AY58" s="235"/>
      <c r="AZ58" s="235"/>
      <c r="BA58" s="235"/>
      <c r="BB58" s="235"/>
      <c r="BC58" s="235"/>
      <c r="BD58" s="235"/>
      <c r="BE58" s="235"/>
    </row>
    <row r="59" spans="1:57" x14ac:dyDescent="0.25">
      <c r="A59" s="49">
        <v>-75.333333333333329</v>
      </c>
      <c r="B59" s="49">
        <v>6.4333333333333336</v>
      </c>
      <c r="C59" s="169"/>
      <c r="D59" s="192"/>
      <c r="E59" s="192"/>
      <c r="F59" s="167" t="s">
        <v>113</v>
      </c>
      <c r="G59" s="183" t="s">
        <v>113</v>
      </c>
      <c r="H59" s="180" t="s">
        <v>34</v>
      </c>
      <c r="I59" s="234"/>
      <c r="J59" s="234"/>
      <c r="K59" s="235"/>
      <c r="L59" s="235"/>
      <c r="M59" s="235"/>
      <c r="N59" s="235" t="s">
        <v>1711</v>
      </c>
      <c r="O59" s="235" t="s">
        <v>1711</v>
      </c>
      <c r="P59" s="235"/>
      <c r="Q59" s="235"/>
      <c r="R59" s="235"/>
      <c r="S59" s="235"/>
      <c r="T59" s="235"/>
      <c r="U59" s="235"/>
      <c r="V59" s="235" t="s">
        <v>1711</v>
      </c>
      <c r="W59" s="235"/>
      <c r="X59" s="235"/>
      <c r="Y59" s="235"/>
      <c r="Z59" s="235"/>
      <c r="AA59" s="235"/>
      <c r="AB59" s="234"/>
      <c r="AC59" s="234"/>
      <c r="AD59" s="235"/>
      <c r="AE59" s="235"/>
      <c r="AF59" s="235"/>
      <c r="AG59" s="235"/>
      <c r="AH59" s="235"/>
      <c r="AI59" s="235"/>
      <c r="AJ59" s="235"/>
      <c r="AK59" s="235"/>
      <c r="AL59" s="235"/>
      <c r="AM59" s="235"/>
      <c r="AN59" s="283"/>
      <c r="AO59" s="234"/>
      <c r="AP59" s="234"/>
      <c r="AQ59" s="235"/>
      <c r="AR59" s="235"/>
      <c r="AS59" s="235"/>
      <c r="AT59" s="235"/>
      <c r="AU59" s="235"/>
      <c r="AV59" s="235"/>
      <c r="AW59" s="235"/>
      <c r="AX59" s="235"/>
      <c r="AY59" s="235"/>
      <c r="AZ59" s="235"/>
      <c r="BA59" s="235"/>
      <c r="BB59" s="235"/>
      <c r="BC59" s="235"/>
      <c r="BD59" s="235"/>
      <c r="BE59" s="235"/>
    </row>
    <row r="60" spans="1:57" x14ac:dyDescent="0.25">
      <c r="A60" s="168">
        <v>-75.650000000000006</v>
      </c>
      <c r="B60" s="168">
        <v>6.25</v>
      </c>
      <c r="C60" s="169"/>
      <c r="D60" s="192"/>
      <c r="E60" s="192"/>
      <c r="F60" s="95" t="s">
        <v>114</v>
      </c>
      <c r="G60" s="204" t="s">
        <v>115</v>
      </c>
      <c r="H60" s="180" t="s">
        <v>34</v>
      </c>
      <c r="I60" s="234"/>
      <c r="J60" s="234"/>
      <c r="K60" s="235"/>
      <c r="L60" s="235"/>
      <c r="M60" s="235"/>
      <c r="N60" s="235" t="s">
        <v>1711</v>
      </c>
      <c r="O60" s="235" t="s">
        <v>1711</v>
      </c>
      <c r="P60" s="235"/>
      <c r="Q60" s="235"/>
      <c r="R60" s="235"/>
      <c r="S60" s="235"/>
      <c r="T60" s="235"/>
      <c r="U60" s="235"/>
      <c r="V60" s="235" t="s">
        <v>1711</v>
      </c>
      <c r="W60" s="235"/>
      <c r="X60" s="235"/>
      <c r="Y60" s="235"/>
      <c r="Z60" s="235"/>
      <c r="AA60" s="235"/>
      <c r="AB60" s="234"/>
      <c r="AC60" s="234"/>
      <c r="AD60" s="235"/>
      <c r="AE60" s="235"/>
      <c r="AF60" s="235"/>
      <c r="AG60" s="235"/>
      <c r="AH60" s="235"/>
      <c r="AI60" s="235"/>
      <c r="AJ60" s="235"/>
      <c r="AK60" s="235"/>
      <c r="AL60" s="235"/>
      <c r="AM60" s="235"/>
      <c r="AN60" s="283"/>
      <c r="AO60" s="234"/>
      <c r="AP60" s="234"/>
      <c r="AQ60" s="235"/>
      <c r="AR60" s="235"/>
      <c r="AS60" s="235"/>
      <c r="AT60" s="235"/>
      <c r="AU60" s="235"/>
      <c r="AV60" s="235"/>
      <c r="AW60" s="235"/>
      <c r="AX60" s="235"/>
      <c r="AY60" s="235"/>
      <c r="AZ60" s="235"/>
      <c r="BA60" s="235"/>
      <c r="BB60" s="235"/>
      <c r="BC60" s="235"/>
      <c r="BD60" s="235"/>
      <c r="BE60" s="235"/>
    </row>
    <row r="61" spans="1:57" x14ac:dyDescent="0.25">
      <c r="A61" s="168">
        <v>-75.612888888888889</v>
      </c>
      <c r="B61" s="168">
        <v>6.2530555555555551</v>
      </c>
      <c r="C61" s="169"/>
      <c r="D61" s="192"/>
      <c r="E61" s="192"/>
      <c r="F61" s="167" t="s">
        <v>116</v>
      </c>
      <c r="G61" s="183"/>
      <c r="H61" s="180" t="s">
        <v>34</v>
      </c>
      <c r="I61" s="234"/>
      <c r="J61" s="234"/>
      <c r="K61" s="235"/>
      <c r="L61" s="235"/>
      <c r="M61" s="235"/>
      <c r="N61" s="235" t="s">
        <v>1711</v>
      </c>
      <c r="O61" s="235" t="s">
        <v>1711</v>
      </c>
      <c r="P61" s="235"/>
      <c r="Q61" s="235"/>
      <c r="R61" s="235"/>
      <c r="S61" s="235"/>
      <c r="T61" s="235"/>
      <c r="U61" s="235"/>
      <c r="V61" s="235" t="s">
        <v>1711</v>
      </c>
      <c r="W61" s="235"/>
      <c r="X61" s="235"/>
      <c r="Y61" s="235"/>
      <c r="Z61" s="235"/>
      <c r="AA61" s="235"/>
      <c r="AB61" s="234"/>
      <c r="AC61" s="234"/>
      <c r="AD61" s="235"/>
      <c r="AE61" s="235"/>
      <c r="AF61" s="235"/>
      <c r="AG61" s="235"/>
      <c r="AH61" s="235"/>
      <c r="AI61" s="235"/>
      <c r="AJ61" s="235"/>
      <c r="AK61" s="235"/>
      <c r="AL61" s="235"/>
      <c r="AM61" s="235"/>
      <c r="AN61" s="283"/>
      <c r="AO61" s="234"/>
      <c r="AP61" s="234"/>
      <c r="AQ61" s="235"/>
      <c r="AR61" s="235"/>
      <c r="AS61" s="235"/>
      <c r="AT61" s="235"/>
      <c r="AU61" s="235"/>
      <c r="AV61" s="235"/>
      <c r="AW61" s="235"/>
      <c r="AX61" s="235"/>
      <c r="AY61" s="235"/>
      <c r="AZ61" s="235"/>
      <c r="BA61" s="235"/>
      <c r="BB61" s="235"/>
      <c r="BC61" s="235"/>
      <c r="BD61" s="235"/>
      <c r="BE61" s="235"/>
    </row>
    <row r="62" spans="1:57" x14ac:dyDescent="0.25">
      <c r="A62" s="49">
        <v>-75.599999999999994</v>
      </c>
      <c r="B62" s="49">
        <v>6.2833333333333297</v>
      </c>
      <c r="C62" s="169"/>
      <c r="D62" s="192"/>
      <c r="E62" s="192"/>
      <c r="F62" s="167" t="s">
        <v>117</v>
      </c>
      <c r="G62" s="183"/>
      <c r="H62" s="180" t="s">
        <v>34</v>
      </c>
      <c r="I62" s="234"/>
      <c r="J62" s="234"/>
      <c r="K62" s="235"/>
      <c r="L62" s="235"/>
      <c r="M62" s="235"/>
      <c r="N62" s="235" t="s">
        <v>1711</v>
      </c>
      <c r="O62" s="235" t="s">
        <v>1711</v>
      </c>
      <c r="P62" s="235"/>
      <c r="Q62" s="235"/>
      <c r="R62" s="235"/>
      <c r="S62" s="235"/>
      <c r="T62" s="235"/>
      <c r="U62" s="235"/>
      <c r="V62" s="235" t="s">
        <v>1711</v>
      </c>
      <c r="W62" s="235"/>
      <c r="X62" s="235"/>
      <c r="Y62" s="235"/>
      <c r="Z62" s="235"/>
      <c r="AA62" s="235"/>
      <c r="AB62" s="234"/>
      <c r="AC62" s="234"/>
      <c r="AD62" s="235"/>
      <c r="AE62" s="235"/>
      <c r="AF62" s="235"/>
      <c r="AG62" s="235"/>
      <c r="AH62" s="235"/>
      <c r="AI62" s="235"/>
      <c r="AJ62" s="235"/>
      <c r="AK62" s="235"/>
      <c r="AL62" s="235"/>
      <c r="AM62" s="235"/>
      <c r="AN62" s="283"/>
      <c r="AO62" s="234"/>
      <c r="AP62" s="234"/>
      <c r="AQ62" s="235"/>
      <c r="AR62" s="235"/>
      <c r="AS62" s="235"/>
      <c r="AT62" s="235"/>
      <c r="AU62" s="235"/>
      <c r="AV62" s="235"/>
      <c r="AW62" s="235"/>
      <c r="AX62" s="235"/>
      <c r="AY62" s="235"/>
      <c r="AZ62" s="235"/>
      <c r="BA62" s="235"/>
      <c r="BB62" s="235"/>
      <c r="BC62" s="235"/>
      <c r="BD62" s="235"/>
      <c r="BE62" s="235"/>
    </row>
    <row r="63" spans="1:57" x14ac:dyDescent="0.25">
      <c r="A63" s="49">
        <v>-75.55</v>
      </c>
      <c r="B63" s="49">
        <v>6.3166666666666664</v>
      </c>
      <c r="C63" s="169"/>
      <c r="D63" s="192"/>
      <c r="E63" s="192"/>
      <c r="F63" s="167" t="s">
        <v>118</v>
      </c>
      <c r="G63" s="183" t="s">
        <v>97</v>
      </c>
      <c r="H63" s="180" t="s">
        <v>34</v>
      </c>
      <c r="I63" s="234"/>
      <c r="J63" s="234"/>
      <c r="K63" s="235"/>
      <c r="L63" s="235"/>
      <c r="M63" s="235"/>
      <c r="N63" s="235" t="s">
        <v>1711</v>
      </c>
      <c r="O63" s="235" t="s">
        <v>1711</v>
      </c>
      <c r="P63" s="235"/>
      <c r="Q63" s="235"/>
      <c r="R63" s="235"/>
      <c r="S63" s="235"/>
      <c r="T63" s="235"/>
      <c r="U63" s="235"/>
      <c r="V63" s="235" t="s">
        <v>1711</v>
      </c>
      <c r="W63" s="235"/>
      <c r="X63" s="235"/>
      <c r="Y63" s="235"/>
      <c r="Z63" s="235"/>
      <c r="AA63" s="235"/>
      <c r="AB63" s="234"/>
      <c r="AC63" s="234"/>
      <c r="AD63" s="235"/>
      <c r="AE63" s="235"/>
      <c r="AF63" s="235"/>
      <c r="AG63" s="235"/>
      <c r="AH63" s="235"/>
      <c r="AI63" s="235"/>
      <c r="AJ63" s="235"/>
      <c r="AK63" s="235"/>
      <c r="AL63" s="235"/>
      <c r="AM63" s="235"/>
      <c r="AN63" s="283"/>
      <c r="AO63" s="234"/>
      <c r="AP63" s="234"/>
      <c r="AQ63" s="235"/>
      <c r="AR63" s="235"/>
      <c r="AS63" s="235"/>
      <c r="AT63" s="235"/>
      <c r="AU63" s="235"/>
      <c r="AV63" s="235"/>
      <c r="AW63" s="235"/>
      <c r="AX63" s="235"/>
      <c r="AY63" s="235"/>
      <c r="AZ63" s="235"/>
      <c r="BA63" s="235"/>
      <c r="BB63" s="235"/>
      <c r="BC63" s="235"/>
      <c r="BD63" s="235"/>
      <c r="BE63" s="235"/>
    </row>
    <row r="64" spans="1:57" x14ac:dyDescent="0.25">
      <c r="A64" s="49"/>
      <c r="B64" s="49"/>
      <c r="C64" s="169"/>
      <c r="D64" s="192"/>
      <c r="E64" s="192"/>
      <c r="F64" s="167"/>
      <c r="G64" s="183"/>
      <c r="H64" s="180"/>
      <c r="I64" s="234"/>
      <c r="J64" s="234"/>
      <c r="K64" s="235"/>
      <c r="L64" s="235"/>
      <c r="M64" s="235"/>
      <c r="N64" s="235" t="s">
        <v>1711</v>
      </c>
      <c r="O64" s="235" t="s">
        <v>1711</v>
      </c>
      <c r="P64" s="235"/>
      <c r="Q64" s="235"/>
      <c r="R64" s="235"/>
      <c r="S64" s="235"/>
      <c r="T64" s="235"/>
      <c r="U64" s="235"/>
      <c r="V64" s="235" t="s">
        <v>1711</v>
      </c>
      <c r="W64" s="235"/>
      <c r="X64" s="235"/>
      <c r="Y64" s="235"/>
      <c r="Z64" s="235"/>
      <c r="AA64" s="235"/>
      <c r="AB64" s="234"/>
      <c r="AC64" s="234"/>
      <c r="AD64" s="235"/>
      <c r="AE64" s="235"/>
      <c r="AF64" s="235"/>
      <c r="AG64" s="235"/>
      <c r="AH64" s="235"/>
      <c r="AI64" s="235"/>
      <c r="AJ64" s="235"/>
      <c r="AK64" s="235"/>
      <c r="AL64" s="235"/>
      <c r="AM64" s="235"/>
      <c r="AN64" s="283"/>
      <c r="AO64" s="234"/>
      <c r="AP64" s="234"/>
      <c r="AQ64" s="235"/>
      <c r="AR64" s="235"/>
      <c r="AS64" s="235"/>
      <c r="AT64" s="235"/>
      <c r="AU64" s="235"/>
      <c r="AV64" s="235"/>
      <c r="AW64" s="235"/>
      <c r="AX64" s="235"/>
      <c r="AY64" s="235"/>
      <c r="AZ64" s="235"/>
      <c r="BA64" s="235"/>
      <c r="BB64" s="235"/>
      <c r="BC64" s="235"/>
      <c r="BD64" s="235"/>
      <c r="BE64" s="235"/>
    </row>
    <row r="65" spans="1:57" x14ac:dyDescent="0.25">
      <c r="A65" s="168"/>
      <c r="B65" s="168"/>
      <c r="C65" s="169"/>
      <c r="D65" s="192"/>
      <c r="E65" s="192"/>
      <c r="F65" s="167"/>
      <c r="G65" s="183"/>
      <c r="H65" s="180"/>
      <c r="I65" s="234"/>
      <c r="J65" s="234"/>
      <c r="K65" s="235"/>
      <c r="L65" s="235"/>
      <c r="M65" s="235"/>
      <c r="N65" s="235" t="s">
        <v>1711</v>
      </c>
      <c r="O65" s="235" t="s">
        <v>1711</v>
      </c>
      <c r="P65" s="235"/>
      <c r="Q65" s="235"/>
      <c r="R65" s="235"/>
      <c r="S65" s="235"/>
      <c r="T65" s="235"/>
      <c r="U65" s="235"/>
      <c r="V65" s="235" t="s">
        <v>1711</v>
      </c>
      <c r="W65" s="235"/>
      <c r="X65" s="235"/>
      <c r="Y65" s="235"/>
      <c r="Z65" s="235"/>
      <c r="AA65" s="235"/>
      <c r="AB65" s="234"/>
      <c r="AC65" s="234"/>
      <c r="AD65" s="235"/>
      <c r="AE65" s="235"/>
      <c r="AF65" s="235"/>
      <c r="AG65" s="235"/>
      <c r="AH65" s="235"/>
      <c r="AI65" s="235"/>
      <c r="AJ65" s="235"/>
      <c r="AK65" s="235"/>
      <c r="AL65" s="235"/>
      <c r="AM65" s="235"/>
      <c r="AN65" s="283"/>
      <c r="AO65" s="234"/>
      <c r="AP65" s="234"/>
      <c r="AQ65" s="235"/>
      <c r="AR65" s="235"/>
      <c r="AS65" s="235"/>
      <c r="AT65" s="235"/>
      <c r="AU65" s="235"/>
      <c r="AV65" s="235"/>
      <c r="AW65" s="235"/>
      <c r="AX65" s="235"/>
      <c r="AY65" s="235"/>
      <c r="AZ65" s="235"/>
      <c r="BA65" s="235"/>
      <c r="BB65" s="235"/>
      <c r="BC65" s="235"/>
      <c r="BD65" s="235"/>
      <c r="BE65" s="235"/>
    </row>
    <row r="66" spans="1:57" x14ac:dyDescent="0.25">
      <c r="A66" s="168"/>
      <c r="B66" s="168"/>
      <c r="C66" s="169"/>
      <c r="D66" s="192"/>
      <c r="E66" s="192"/>
      <c r="F66" s="167"/>
      <c r="G66" s="183"/>
      <c r="H66" s="180"/>
      <c r="I66" s="234"/>
      <c r="J66" s="234"/>
      <c r="K66" s="235"/>
      <c r="L66" s="235"/>
      <c r="M66" s="235"/>
      <c r="N66" s="235" t="s">
        <v>1711</v>
      </c>
      <c r="O66" s="235" t="s">
        <v>1711</v>
      </c>
      <c r="P66" s="235"/>
      <c r="Q66" s="235"/>
      <c r="R66" s="235"/>
      <c r="S66" s="235"/>
      <c r="T66" s="235"/>
      <c r="U66" s="235"/>
      <c r="V66" s="235" t="s">
        <v>1711</v>
      </c>
      <c r="W66" s="235"/>
      <c r="X66" s="235"/>
      <c r="Y66" s="235"/>
      <c r="Z66" s="235"/>
      <c r="AA66" s="235"/>
      <c r="AB66" s="234"/>
      <c r="AC66" s="234"/>
      <c r="AD66" s="235"/>
      <c r="AE66" s="235"/>
      <c r="AF66" s="235"/>
      <c r="AG66" s="235"/>
      <c r="AH66" s="235"/>
      <c r="AI66" s="235"/>
      <c r="AJ66" s="235"/>
      <c r="AK66" s="235"/>
      <c r="AL66" s="235"/>
      <c r="AM66" s="235"/>
      <c r="AN66" s="283"/>
      <c r="AO66" s="234"/>
      <c r="AP66" s="234"/>
      <c r="AQ66" s="235"/>
      <c r="AR66" s="235"/>
      <c r="AS66" s="235"/>
      <c r="AT66" s="235"/>
      <c r="AU66" s="235"/>
      <c r="AV66" s="235"/>
      <c r="AW66" s="235"/>
      <c r="AX66" s="235"/>
      <c r="AY66" s="235"/>
      <c r="AZ66" s="235"/>
      <c r="BA66" s="235"/>
      <c r="BB66" s="235"/>
      <c r="BC66" s="235"/>
      <c r="BD66" s="235"/>
      <c r="BE66" s="235"/>
    </row>
    <row r="67" spans="1:57" x14ac:dyDescent="0.25">
      <c r="A67" s="49"/>
      <c r="B67" s="49"/>
      <c r="C67" s="169"/>
      <c r="D67" s="192"/>
      <c r="E67" s="192"/>
      <c r="F67" s="167"/>
      <c r="G67" s="183"/>
      <c r="H67" s="180"/>
      <c r="I67" s="241"/>
      <c r="J67" s="241"/>
      <c r="K67" s="240"/>
      <c r="L67" s="240"/>
      <c r="M67" s="240"/>
      <c r="N67" s="240" t="s">
        <v>1711</v>
      </c>
      <c r="O67" s="240" t="s">
        <v>1711</v>
      </c>
      <c r="P67" s="240"/>
      <c r="Q67" s="240"/>
      <c r="R67" s="240"/>
      <c r="S67" s="240"/>
      <c r="T67" s="240"/>
      <c r="U67" s="240"/>
      <c r="V67" s="240" t="s">
        <v>1711</v>
      </c>
      <c r="W67" s="240"/>
      <c r="X67" s="240"/>
      <c r="Y67" s="240"/>
      <c r="Z67" s="240"/>
      <c r="AA67" s="240"/>
      <c r="AB67" s="241"/>
      <c r="AC67" s="241"/>
      <c r="AD67" s="240"/>
      <c r="AE67" s="240"/>
      <c r="AF67" s="240"/>
      <c r="AG67" s="240"/>
      <c r="AH67" s="240"/>
      <c r="AI67" s="240"/>
      <c r="AJ67" s="240"/>
      <c r="AK67" s="240"/>
      <c r="AL67" s="240"/>
      <c r="AM67" s="240"/>
      <c r="AN67" s="283"/>
      <c r="AO67" s="241"/>
      <c r="AP67" s="241"/>
      <c r="AQ67" s="240"/>
      <c r="AR67" s="240"/>
      <c r="AS67" s="240"/>
      <c r="AT67" s="240"/>
      <c r="AU67" s="240"/>
      <c r="AV67" s="240"/>
      <c r="AW67" s="240"/>
      <c r="AX67" s="240"/>
      <c r="AY67" s="240"/>
      <c r="AZ67" s="240"/>
      <c r="BA67" s="240"/>
      <c r="BB67" s="240"/>
      <c r="BC67" s="240"/>
      <c r="BD67" s="240"/>
      <c r="BE67" s="240"/>
    </row>
    <row r="68" spans="1:57" x14ac:dyDescent="0.25">
      <c r="A68" s="168"/>
      <c r="B68" s="168"/>
      <c r="C68" s="169"/>
      <c r="D68" s="192"/>
      <c r="E68" s="192"/>
      <c r="F68" s="167"/>
      <c r="G68" s="183"/>
      <c r="H68" s="180"/>
      <c r="I68" s="242"/>
      <c r="J68" s="242"/>
      <c r="K68" s="235"/>
      <c r="L68" s="235"/>
      <c r="M68" s="235"/>
      <c r="N68" s="235" t="s">
        <v>1711</v>
      </c>
      <c r="O68" s="235" t="s">
        <v>1711</v>
      </c>
      <c r="P68" s="235"/>
      <c r="Q68" s="235"/>
      <c r="R68" s="235"/>
      <c r="S68" s="235"/>
      <c r="T68" s="235"/>
      <c r="U68" s="235"/>
      <c r="V68" s="235" t="s">
        <v>1711</v>
      </c>
      <c r="W68" s="235"/>
      <c r="X68" s="235"/>
      <c r="Y68" s="235"/>
      <c r="Z68" s="235"/>
      <c r="AA68" s="235"/>
      <c r="AB68" s="242"/>
      <c r="AC68" s="242"/>
      <c r="AD68" s="235"/>
      <c r="AE68" s="235"/>
      <c r="AF68" s="235"/>
      <c r="AG68" s="235"/>
      <c r="AH68" s="235"/>
      <c r="AI68" s="235"/>
      <c r="AJ68" s="235"/>
      <c r="AK68" s="235"/>
      <c r="AL68" s="235"/>
      <c r="AM68" s="235"/>
      <c r="AN68" s="283"/>
      <c r="AO68" s="242"/>
      <c r="AP68" s="242"/>
      <c r="AQ68" s="235"/>
      <c r="AR68" s="235"/>
      <c r="AS68" s="235"/>
      <c r="AT68" s="235"/>
      <c r="AU68" s="235"/>
      <c r="AV68" s="235"/>
      <c r="AW68" s="235"/>
      <c r="AX68" s="235"/>
      <c r="AY68" s="235"/>
      <c r="AZ68" s="235"/>
      <c r="BA68" s="235"/>
      <c r="BB68" s="235"/>
      <c r="BC68" s="235"/>
      <c r="BD68" s="235"/>
      <c r="BE68" s="235"/>
    </row>
    <row r="69" spans="1:57" x14ac:dyDescent="0.25">
      <c r="A69" s="168"/>
      <c r="B69" s="168"/>
      <c r="C69" s="169"/>
      <c r="D69" s="192"/>
      <c r="E69" s="192"/>
      <c r="F69" s="167"/>
      <c r="G69" s="183"/>
      <c r="H69" s="180"/>
      <c r="I69" s="242"/>
      <c r="J69" s="242"/>
      <c r="K69" s="235"/>
      <c r="L69" s="235"/>
      <c r="M69" s="235"/>
      <c r="N69" s="235" t="s">
        <v>1711</v>
      </c>
      <c r="O69" s="235" t="s">
        <v>1711</v>
      </c>
      <c r="P69" s="235"/>
      <c r="Q69" s="235"/>
      <c r="R69" s="235"/>
      <c r="S69" s="235"/>
      <c r="T69" s="235"/>
      <c r="U69" s="235"/>
      <c r="V69" s="235" t="s">
        <v>1711</v>
      </c>
      <c r="W69" s="235"/>
      <c r="X69" s="235"/>
      <c r="Y69" s="235"/>
      <c r="Z69" s="235"/>
      <c r="AA69" s="235"/>
      <c r="AB69" s="242"/>
      <c r="AC69" s="242"/>
      <c r="AD69" s="235"/>
      <c r="AE69" s="235"/>
      <c r="AF69" s="235"/>
      <c r="AG69" s="235"/>
      <c r="AH69" s="235"/>
      <c r="AI69" s="235"/>
      <c r="AJ69" s="235"/>
      <c r="AK69" s="235"/>
      <c r="AL69" s="235"/>
      <c r="AM69" s="235"/>
      <c r="AN69" s="283"/>
      <c r="AO69" s="242"/>
      <c r="AP69" s="242"/>
      <c r="AQ69" s="235"/>
      <c r="AR69" s="235"/>
      <c r="AS69" s="235"/>
      <c r="AT69" s="235"/>
      <c r="AU69" s="235"/>
      <c r="AV69" s="235"/>
      <c r="AW69" s="235"/>
      <c r="AX69" s="235"/>
      <c r="AY69" s="235"/>
      <c r="AZ69" s="235"/>
      <c r="BA69" s="235"/>
      <c r="BB69" s="235"/>
      <c r="BC69" s="235"/>
      <c r="BD69" s="235"/>
      <c r="BE69" s="235"/>
    </row>
    <row r="70" spans="1:57" x14ac:dyDescent="0.25">
      <c r="A70" s="168"/>
      <c r="B70" s="168"/>
      <c r="C70" s="169"/>
      <c r="D70" s="192"/>
      <c r="E70" s="192"/>
      <c r="F70" s="167"/>
      <c r="G70" s="183"/>
      <c r="H70" s="180"/>
      <c r="I70" s="242"/>
      <c r="J70" s="242"/>
      <c r="K70" s="235"/>
      <c r="L70" s="235"/>
      <c r="M70" s="235"/>
      <c r="N70" s="235" t="s">
        <v>1711</v>
      </c>
      <c r="O70" s="235" t="s">
        <v>1711</v>
      </c>
      <c r="P70" s="235"/>
      <c r="Q70" s="235"/>
      <c r="R70" s="235"/>
      <c r="S70" s="235"/>
      <c r="T70" s="235"/>
      <c r="U70" s="235"/>
      <c r="V70" s="235" t="s">
        <v>1711</v>
      </c>
      <c r="W70" s="235"/>
      <c r="X70" s="235"/>
      <c r="Y70" s="235"/>
      <c r="Z70" s="235"/>
      <c r="AA70" s="235"/>
      <c r="AB70" s="242"/>
      <c r="AC70" s="242"/>
      <c r="AD70" s="235"/>
      <c r="AE70" s="235"/>
      <c r="AF70" s="235"/>
      <c r="AG70" s="235"/>
      <c r="AH70" s="235"/>
      <c r="AI70" s="235"/>
      <c r="AJ70" s="235"/>
      <c r="AK70" s="235"/>
      <c r="AL70" s="235"/>
      <c r="AM70" s="235"/>
      <c r="AN70" s="283"/>
      <c r="AO70" s="242"/>
      <c r="AP70" s="242"/>
      <c r="AQ70" s="235"/>
      <c r="AR70" s="235"/>
      <c r="AS70" s="235"/>
      <c r="AT70" s="235"/>
      <c r="AU70" s="235"/>
      <c r="AV70" s="235"/>
      <c r="AW70" s="235"/>
      <c r="AX70" s="235"/>
      <c r="AY70" s="235"/>
      <c r="AZ70" s="235"/>
      <c r="BA70" s="235"/>
      <c r="BB70" s="235"/>
      <c r="BC70" s="235"/>
      <c r="BD70" s="235"/>
      <c r="BE70" s="235"/>
    </row>
    <row r="71" spans="1:57" x14ac:dyDescent="0.25">
      <c r="A71" s="48"/>
      <c r="B71" s="48"/>
      <c r="C71" s="12"/>
      <c r="D71" s="11"/>
      <c r="E71" s="11"/>
      <c r="F71" s="84" t="s">
        <v>119</v>
      </c>
      <c r="G71" s="166"/>
      <c r="H71" s="89"/>
      <c r="I71" s="236"/>
      <c r="J71" s="236"/>
      <c r="K71" s="236"/>
      <c r="L71" s="236"/>
      <c r="M71" s="236"/>
      <c r="N71" s="236"/>
      <c r="O71" s="236"/>
      <c r="P71" s="236"/>
      <c r="Q71" s="236"/>
      <c r="R71" s="236"/>
      <c r="S71" s="236"/>
      <c r="T71" s="236"/>
      <c r="U71" s="236"/>
      <c r="V71" s="236"/>
      <c r="W71" s="236"/>
      <c r="X71" s="236"/>
      <c r="Y71" s="236"/>
      <c r="Z71" s="236"/>
      <c r="AA71" s="236"/>
      <c r="AB71" s="236"/>
      <c r="AC71" s="236"/>
      <c r="AD71" s="236"/>
      <c r="AE71" s="236"/>
      <c r="AF71" s="236"/>
      <c r="AG71" s="236"/>
      <c r="AH71" s="236"/>
      <c r="AI71" s="236"/>
      <c r="AJ71" s="236"/>
      <c r="AK71" s="236"/>
      <c r="AL71" s="236"/>
      <c r="AM71" s="236"/>
      <c r="AN71" s="283"/>
      <c r="AO71" s="236"/>
      <c r="AP71" s="236"/>
      <c r="AQ71" s="236"/>
      <c r="AR71" s="236"/>
      <c r="AS71" s="236"/>
      <c r="AT71" s="236"/>
      <c r="AU71" s="236"/>
      <c r="AV71" s="236"/>
      <c r="AW71" s="236"/>
      <c r="AX71" s="236"/>
      <c r="AY71" s="236"/>
      <c r="AZ71" s="236"/>
      <c r="BA71" s="236"/>
      <c r="BB71" s="236"/>
      <c r="BC71" s="236"/>
      <c r="BD71" s="236"/>
      <c r="BE71" s="236"/>
    </row>
    <row r="72" spans="1:57" x14ac:dyDescent="0.25">
      <c r="A72" s="168">
        <v>-75.650000000000006</v>
      </c>
      <c r="B72" s="168">
        <v>4.55</v>
      </c>
      <c r="C72" s="169">
        <v>1550</v>
      </c>
      <c r="D72" s="205"/>
      <c r="E72" s="205"/>
      <c r="F72" s="90" t="s">
        <v>120</v>
      </c>
      <c r="G72" s="183" t="s">
        <v>121</v>
      </c>
      <c r="H72" s="180" t="s">
        <v>52</v>
      </c>
      <c r="I72" s="235">
        <v>0.6</v>
      </c>
      <c r="J72" s="235">
        <v>0.2</v>
      </c>
      <c r="K72" s="242">
        <v>0</v>
      </c>
      <c r="L72" s="242">
        <v>15.4</v>
      </c>
      <c r="M72" s="242">
        <v>0</v>
      </c>
      <c r="N72" s="242">
        <v>25.8</v>
      </c>
      <c r="O72" s="242">
        <v>11.4</v>
      </c>
      <c r="P72" s="235">
        <v>0.3</v>
      </c>
      <c r="Q72" s="235">
        <v>4.0999999999999996</v>
      </c>
      <c r="R72" s="235">
        <v>0.2</v>
      </c>
      <c r="S72" s="235">
        <v>50.2</v>
      </c>
      <c r="T72" s="235">
        <v>0</v>
      </c>
      <c r="U72" s="235">
        <v>0</v>
      </c>
      <c r="V72" s="235">
        <v>0</v>
      </c>
      <c r="W72" s="242">
        <v>5.2</v>
      </c>
      <c r="X72" s="235">
        <v>0</v>
      </c>
      <c r="Y72" s="235">
        <v>0</v>
      </c>
      <c r="Z72" s="235">
        <v>0</v>
      </c>
      <c r="AA72" s="242">
        <v>0</v>
      </c>
      <c r="AB72" s="242">
        <v>17.399999999999999</v>
      </c>
      <c r="AC72" s="242">
        <v>25.2</v>
      </c>
      <c r="AD72" s="242">
        <v>17.399999999999999</v>
      </c>
      <c r="AE72" s="242">
        <v>0</v>
      </c>
      <c r="AF72" s="242">
        <v>0</v>
      </c>
      <c r="AG72" s="235">
        <v>50.4</v>
      </c>
      <c r="AH72" s="235"/>
      <c r="AI72" s="235"/>
      <c r="AJ72" s="235"/>
      <c r="AK72" s="235"/>
      <c r="AL72" s="235"/>
      <c r="AM72" s="235"/>
      <c r="AN72" s="283"/>
      <c r="AO72" s="235"/>
      <c r="AP72" s="235"/>
      <c r="AQ72" s="242"/>
      <c r="AR72" s="242"/>
      <c r="AS72" s="242"/>
      <c r="AT72" s="242"/>
      <c r="AU72" s="242"/>
      <c r="AV72" s="235"/>
      <c r="AW72" s="235"/>
      <c r="AX72" s="235"/>
      <c r="AY72" s="235"/>
      <c r="AZ72" s="235"/>
      <c r="BA72" s="235"/>
      <c r="BB72" s="235"/>
      <c r="BC72" s="242"/>
      <c r="BD72" s="235"/>
      <c r="BE72" s="235"/>
    </row>
    <row r="73" spans="1:57" x14ac:dyDescent="0.25">
      <c r="A73" s="168">
        <v>-75.63333333333334</v>
      </c>
      <c r="B73" s="168">
        <v>4.4666666666666668</v>
      </c>
      <c r="C73" s="169">
        <v>1926</v>
      </c>
      <c r="D73" s="192"/>
      <c r="E73" s="192"/>
      <c r="F73" s="91" t="s">
        <v>122</v>
      </c>
      <c r="G73" s="38" t="s">
        <v>123</v>
      </c>
      <c r="H73" s="92" t="s">
        <v>52</v>
      </c>
      <c r="I73" s="235"/>
      <c r="J73" s="235"/>
      <c r="K73" s="242"/>
      <c r="L73" s="242"/>
      <c r="M73" s="242"/>
      <c r="N73" s="242"/>
      <c r="O73" s="242"/>
      <c r="P73" s="235"/>
      <c r="Q73" s="235"/>
      <c r="R73" s="235"/>
      <c r="S73" s="235"/>
      <c r="T73" s="235"/>
      <c r="U73" s="235"/>
      <c r="V73" s="235"/>
      <c r="W73" s="242"/>
      <c r="X73" s="235"/>
      <c r="Y73" s="235"/>
      <c r="Z73" s="235"/>
      <c r="AA73" s="242"/>
      <c r="AB73" s="242"/>
      <c r="AC73" s="242"/>
      <c r="AD73" s="242"/>
      <c r="AE73" s="242"/>
      <c r="AF73" s="242"/>
      <c r="AG73" s="235"/>
      <c r="AH73" s="235"/>
      <c r="AI73" s="235"/>
      <c r="AJ73" s="235"/>
      <c r="AK73" s="235"/>
      <c r="AL73" s="235"/>
      <c r="AM73" s="235"/>
      <c r="AN73" s="283"/>
      <c r="AO73" s="235"/>
      <c r="AP73" s="235"/>
      <c r="AQ73" s="242"/>
      <c r="AR73" s="242"/>
      <c r="AS73" s="242"/>
      <c r="AT73" s="242"/>
      <c r="AU73" s="242"/>
      <c r="AV73" s="235"/>
      <c r="AW73" s="235"/>
      <c r="AX73" s="235"/>
      <c r="AY73" s="235"/>
      <c r="AZ73" s="235"/>
      <c r="BA73" s="235"/>
      <c r="BB73" s="235"/>
      <c r="BC73" s="242"/>
      <c r="BD73" s="235"/>
      <c r="BE73" s="235"/>
    </row>
    <row r="74" spans="1:57" x14ac:dyDescent="0.25">
      <c r="A74" s="168">
        <v>-75.7</v>
      </c>
      <c r="B74" s="168">
        <v>4.4000000000000004</v>
      </c>
      <c r="C74" s="169">
        <v>1212</v>
      </c>
      <c r="D74" s="192"/>
      <c r="E74" s="192"/>
      <c r="F74" s="91" t="s">
        <v>124</v>
      </c>
      <c r="G74" s="38" t="s">
        <v>125</v>
      </c>
      <c r="H74" s="180" t="s">
        <v>52</v>
      </c>
      <c r="I74" s="235">
        <v>13.1</v>
      </c>
      <c r="J74" s="235">
        <v>0</v>
      </c>
      <c r="K74" s="242">
        <v>17.2</v>
      </c>
      <c r="L74" s="242">
        <v>0</v>
      </c>
      <c r="M74" s="242">
        <v>17.3</v>
      </c>
      <c r="N74" s="242">
        <v>51.3</v>
      </c>
      <c r="O74" s="242">
        <v>0</v>
      </c>
      <c r="P74" s="235">
        <v>37</v>
      </c>
      <c r="Q74" s="235">
        <v>0</v>
      </c>
      <c r="R74" s="235">
        <v>4.4000000000000004</v>
      </c>
      <c r="S74" s="235">
        <v>43.4</v>
      </c>
      <c r="T74" s="235">
        <v>7.4</v>
      </c>
      <c r="U74" s="235">
        <v>0.5</v>
      </c>
      <c r="V74" s="235">
        <v>0</v>
      </c>
      <c r="W74" s="242">
        <v>3.2</v>
      </c>
      <c r="X74" s="235">
        <v>0</v>
      </c>
      <c r="Y74" s="235">
        <v>0</v>
      </c>
      <c r="Z74" s="235">
        <v>0</v>
      </c>
      <c r="AA74" s="242">
        <v>0</v>
      </c>
      <c r="AB74" s="242">
        <v>0.3</v>
      </c>
      <c r="AC74" s="242">
        <v>24.5</v>
      </c>
      <c r="AD74" s="242">
        <v>40.5</v>
      </c>
      <c r="AE74" s="242">
        <v>0</v>
      </c>
      <c r="AF74" s="242">
        <v>0</v>
      </c>
      <c r="AG74" s="235">
        <v>48.3</v>
      </c>
      <c r="AH74" s="235"/>
      <c r="AI74" s="235"/>
      <c r="AJ74" s="235"/>
      <c r="AK74" s="235"/>
      <c r="AL74" s="235"/>
      <c r="AM74" s="235"/>
      <c r="AN74" s="283"/>
      <c r="AO74" s="235"/>
      <c r="AP74" s="235"/>
      <c r="AQ74" s="242"/>
      <c r="AR74" s="242"/>
      <c r="AS74" s="242"/>
      <c r="AT74" s="242"/>
      <c r="AU74" s="242"/>
      <c r="AV74" s="235"/>
      <c r="AW74" s="235"/>
      <c r="AX74" s="235"/>
      <c r="AY74" s="235"/>
      <c r="AZ74" s="235"/>
      <c r="BA74" s="235"/>
      <c r="BB74" s="235"/>
      <c r="BC74" s="242"/>
      <c r="BD74" s="235"/>
      <c r="BE74" s="235"/>
    </row>
    <row r="75" spans="1:57" x14ac:dyDescent="0.25">
      <c r="A75" s="168">
        <v>-75.599999999999994</v>
      </c>
      <c r="B75" s="168">
        <v>4.666666666666667</v>
      </c>
      <c r="C75" s="169">
        <v>2040</v>
      </c>
      <c r="D75" s="192"/>
      <c r="E75" s="192"/>
      <c r="F75" s="91" t="s">
        <v>126</v>
      </c>
      <c r="G75" s="38" t="s">
        <v>127</v>
      </c>
      <c r="H75" s="180" t="s">
        <v>52</v>
      </c>
      <c r="I75" s="235"/>
      <c r="J75" s="235"/>
      <c r="K75" s="242"/>
      <c r="L75" s="242"/>
      <c r="M75" s="242"/>
      <c r="N75" s="242"/>
      <c r="O75" s="242"/>
      <c r="P75" s="235"/>
      <c r="Q75" s="235"/>
      <c r="R75" s="235"/>
      <c r="S75" s="235"/>
      <c r="T75" s="235"/>
      <c r="U75" s="235"/>
      <c r="V75" s="235"/>
      <c r="W75" s="242"/>
      <c r="X75" s="235"/>
      <c r="Y75" s="235"/>
      <c r="Z75" s="235">
        <v>2.7</v>
      </c>
      <c r="AA75" s="242">
        <v>0</v>
      </c>
      <c r="AB75" s="242">
        <v>0.3</v>
      </c>
      <c r="AC75" s="242">
        <v>27.3</v>
      </c>
      <c r="AD75" s="242">
        <v>23.2</v>
      </c>
      <c r="AE75" s="242"/>
      <c r="AF75" s="242"/>
      <c r="AG75" s="235">
        <v>27.2</v>
      </c>
      <c r="AH75" s="235"/>
      <c r="AI75" s="235"/>
      <c r="AJ75" s="235"/>
      <c r="AK75" s="235"/>
      <c r="AL75" s="235"/>
      <c r="AM75" s="235"/>
      <c r="AN75" s="283"/>
      <c r="AO75" s="235"/>
      <c r="AP75" s="235"/>
      <c r="AQ75" s="242"/>
      <c r="AR75" s="242"/>
      <c r="AS75" s="242"/>
      <c r="AT75" s="242"/>
      <c r="AU75" s="242"/>
      <c r="AV75" s="235"/>
      <c r="AW75" s="235"/>
      <c r="AX75" s="235"/>
      <c r="AY75" s="235"/>
      <c r="AZ75" s="235"/>
      <c r="BA75" s="235"/>
      <c r="BB75" s="235"/>
      <c r="BC75" s="242"/>
      <c r="BD75" s="235"/>
      <c r="BE75" s="235"/>
    </row>
    <row r="76" spans="1:57" x14ac:dyDescent="0.25">
      <c r="A76" s="168">
        <v>-75.8</v>
      </c>
      <c r="B76" s="168">
        <v>4.2</v>
      </c>
      <c r="C76" s="169">
        <v>1750</v>
      </c>
      <c r="D76" s="192"/>
      <c r="E76" s="192"/>
      <c r="F76" s="91" t="s">
        <v>128</v>
      </c>
      <c r="G76" s="38" t="s">
        <v>129</v>
      </c>
      <c r="H76" s="180" t="s">
        <v>52</v>
      </c>
      <c r="I76" s="235"/>
      <c r="J76" s="235"/>
      <c r="K76" s="242"/>
      <c r="L76" s="242"/>
      <c r="M76" s="242"/>
      <c r="N76" s="242"/>
      <c r="O76" s="242"/>
      <c r="P76" s="235"/>
      <c r="Q76" s="235"/>
      <c r="R76" s="235"/>
      <c r="S76" s="235"/>
      <c r="T76" s="235"/>
      <c r="U76" s="235"/>
      <c r="V76" s="235"/>
      <c r="W76" s="242"/>
      <c r="X76" s="235"/>
      <c r="Y76" s="235"/>
      <c r="Z76" s="235"/>
      <c r="AA76" s="242"/>
      <c r="AB76" s="242"/>
      <c r="AC76" s="242"/>
      <c r="AD76" s="242"/>
      <c r="AE76" s="242"/>
      <c r="AF76" s="242"/>
      <c r="AG76" s="235"/>
      <c r="AH76" s="235"/>
      <c r="AI76" s="235"/>
      <c r="AJ76" s="235"/>
      <c r="AK76" s="235"/>
      <c r="AL76" s="235"/>
      <c r="AM76" s="235"/>
      <c r="AN76" s="283"/>
      <c r="AO76" s="235"/>
      <c r="AP76" s="235"/>
      <c r="AQ76" s="242"/>
      <c r="AR76" s="242"/>
      <c r="AS76" s="242"/>
      <c r="AT76" s="242"/>
      <c r="AU76" s="242"/>
      <c r="AV76" s="235"/>
      <c r="AW76" s="235"/>
      <c r="AX76" s="235"/>
      <c r="AY76" s="235"/>
      <c r="AZ76" s="235"/>
      <c r="BA76" s="235"/>
      <c r="BB76" s="235"/>
      <c r="BC76" s="242"/>
      <c r="BD76" s="235"/>
      <c r="BE76" s="235"/>
    </row>
    <row r="77" spans="1:57" x14ac:dyDescent="0.25">
      <c r="A77" s="168">
        <v>-75.55</v>
      </c>
      <c r="B77" s="168">
        <v>4.6333333333333329</v>
      </c>
      <c r="C77" s="169">
        <v>1880</v>
      </c>
      <c r="D77" s="192"/>
      <c r="E77" s="192"/>
      <c r="F77" s="91" t="s">
        <v>130</v>
      </c>
      <c r="G77" s="183" t="s">
        <v>131</v>
      </c>
      <c r="H77" s="180" t="s">
        <v>52</v>
      </c>
      <c r="I77" s="235">
        <v>4.2</v>
      </c>
      <c r="J77" s="235">
        <v>24.2</v>
      </c>
      <c r="K77" s="242">
        <v>0.4</v>
      </c>
      <c r="L77" s="242">
        <v>0</v>
      </c>
      <c r="M77" s="242">
        <v>9.3000000000000007</v>
      </c>
      <c r="N77" s="242">
        <v>4.8</v>
      </c>
      <c r="O77" s="242">
        <v>0.1</v>
      </c>
      <c r="P77" s="235">
        <v>4.4000000000000004</v>
      </c>
      <c r="Q77" s="235">
        <v>29.6</v>
      </c>
      <c r="R77" s="235">
        <v>15.2</v>
      </c>
      <c r="S77" s="235">
        <v>9.9</v>
      </c>
      <c r="T77" s="235">
        <v>7</v>
      </c>
      <c r="U77" s="235">
        <v>1.6</v>
      </c>
      <c r="V77" s="235">
        <v>0.1</v>
      </c>
      <c r="W77" s="242">
        <v>2.7</v>
      </c>
      <c r="X77" s="235">
        <v>0</v>
      </c>
      <c r="Y77" s="235">
        <v>2</v>
      </c>
      <c r="Z77" s="235">
        <v>0.1</v>
      </c>
      <c r="AA77" s="242">
        <v>0.8</v>
      </c>
      <c r="AB77" s="242">
        <v>0.2</v>
      </c>
      <c r="AC77" s="242">
        <v>3.6</v>
      </c>
      <c r="AD77" s="242">
        <v>12.4</v>
      </c>
      <c r="AE77" s="242">
        <v>0.1</v>
      </c>
      <c r="AF77" s="242">
        <v>0</v>
      </c>
      <c r="AG77" s="235">
        <v>1.1000000000000001</v>
      </c>
      <c r="AH77" s="235"/>
      <c r="AI77" s="235"/>
      <c r="AJ77" s="235"/>
      <c r="AK77" s="235"/>
      <c r="AL77" s="235"/>
      <c r="AM77" s="235"/>
      <c r="AN77" s="283"/>
      <c r="AO77" s="235"/>
      <c r="AP77" s="235"/>
      <c r="AQ77" s="242"/>
      <c r="AR77" s="242"/>
      <c r="AS77" s="242"/>
      <c r="AT77" s="242"/>
      <c r="AU77" s="242"/>
      <c r="AV77" s="235"/>
      <c r="AW77" s="235"/>
      <c r="AX77" s="235"/>
      <c r="AY77" s="235"/>
      <c r="AZ77" s="235"/>
      <c r="BA77" s="235"/>
      <c r="BB77" s="235"/>
      <c r="BC77" s="242"/>
      <c r="BD77" s="235"/>
      <c r="BE77" s="235"/>
    </row>
    <row r="78" spans="1:57" x14ac:dyDescent="0.25">
      <c r="A78" s="168">
        <v>-75.45</v>
      </c>
      <c r="B78" s="168">
        <v>4.6166666666666671</v>
      </c>
      <c r="C78" s="169">
        <v>2860</v>
      </c>
      <c r="D78" s="192"/>
      <c r="E78" s="192"/>
      <c r="F78" s="91" t="s">
        <v>132</v>
      </c>
      <c r="G78" s="183" t="s">
        <v>133</v>
      </c>
      <c r="H78" s="180" t="s">
        <v>52</v>
      </c>
      <c r="I78" s="235">
        <v>1.7</v>
      </c>
      <c r="J78" s="235">
        <v>2.5</v>
      </c>
      <c r="K78" s="242">
        <v>1.9</v>
      </c>
      <c r="L78" s="242">
        <v>0</v>
      </c>
      <c r="M78" s="242">
        <v>6.2</v>
      </c>
      <c r="N78" s="242">
        <v>10.8</v>
      </c>
      <c r="O78" s="242">
        <v>0</v>
      </c>
      <c r="P78" s="235">
        <v>1.1000000000000001</v>
      </c>
      <c r="Q78" s="235">
        <v>0.1</v>
      </c>
      <c r="R78" s="235">
        <v>9.1</v>
      </c>
      <c r="S78" s="235">
        <v>8.1</v>
      </c>
      <c r="T78" s="235">
        <v>12.2</v>
      </c>
      <c r="U78" s="235">
        <v>4.0999999999999996</v>
      </c>
      <c r="V78" s="235">
        <v>0</v>
      </c>
      <c r="W78" s="242">
        <v>1.7</v>
      </c>
      <c r="X78" s="235">
        <v>0</v>
      </c>
      <c r="Y78" s="235">
        <v>0</v>
      </c>
      <c r="Z78" s="235">
        <v>0</v>
      </c>
      <c r="AA78" s="242">
        <v>0</v>
      </c>
      <c r="AB78" s="242">
        <v>0</v>
      </c>
      <c r="AC78" s="242">
        <v>0.3</v>
      </c>
      <c r="AD78" s="242">
        <v>30.4</v>
      </c>
      <c r="AE78" s="242">
        <v>4.2</v>
      </c>
      <c r="AF78" s="242">
        <v>0.1</v>
      </c>
      <c r="AG78" s="235">
        <v>0.1</v>
      </c>
      <c r="AH78" s="235"/>
      <c r="AI78" s="235"/>
      <c r="AJ78" s="235"/>
      <c r="AK78" s="235"/>
      <c r="AL78" s="235"/>
      <c r="AM78" s="235"/>
      <c r="AN78" s="283"/>
      <c r="AO78" s="235"/>
      <c r="AP78" s="235"/>
      <c r="AQ78" s="242"/>
      <c r="AR78" s="242"/>
      <c r="AS78" s="242"/>
      <c r="AT78" s="242"/>
      <c r="AU78" s="242"/>
      <c r="AV78" s="235"/>
      <c r="AW78" s="235"/>
      <c r="AX78" s="235"/>
      <c r="AY78" s="235"/>
      <c r="AZ78" s="235"/>
      <c r="BA78" s="235"/>
      <c r="BB78" s="235"/>
      <c r="BC78" s="242"/>
      <c r="BD78" s="235"/>
      <c r="BE78" s="235"/>
    </row>
    <row r="79" spans="1:57" x14ac:dyDescent="0.25">
      <c r="A79" s="168">
        <v>-75.55</v>
      </c>
      <c r="B79" s="168">
        <v>4.4666666666666668</v>
      </c>
      <c r="C79" s="169">
        <v>2860</v>
      </c>
      <c r="D79" s="192"/>
      <c r="E79" s="192"/>
      <c r="F79" s="91" t="s">
        <v>134</v>
      </c>
      <c r="G79" s="183" t="s">
        <v>135</v>
      </c>
      <c r="H79" s="180" t="s">
        <v>52</v>
      </c>
      <c r="I79" s="235"/>
      <c r="J79" s="235"/>
      <c r="K79" s="242"/>
      <c r="L79" s="242"/>
      <c r="M79" s="242"/>
      <c r="N79" s="242"/>
      <c r="O79" s="242"/>
      <c r="P79" s="235"/>
      <c r="Q79" s="235"/>
      <c r="R79" s="235"/>
      <c r="S79" s="235"/>
      <c r="T79" s="235"/>
      <c r="U79" s="235"/>
      <c r="V79" s="235"/>
      <c r="W79" s="242"/>
      <c r="X79" s="235"/>
      <c r="Y79" s="235"/>
      <c r="Z79" s="235"/>
      <c r="AA79" s="242"/>
      <c r="AB79" s="242"/>
      <c r="AC79" s="242"/>
      <c r="AD79" s="242"/>
      <c r="AE79" s="242"/>
      <c r="AF79" s="242"/>
      <c r="AG79" s="234"/>
      <c r="AH79" s="234"/>
      <c r="AI79" s="235"/>
      <c r="AJ79" s="235"/>
      <c r="AK79" s="235"/>
      <c r="AL79" s="235"/>
      <c r="AM79" s="235"/>
      <c r="AN79" s="283"/>
      <c r="AO79" s="235"/>
      <c r="AP79" s="235"/>
      <c r="AQ79" s="242"/>
      <c r="AR79" s="242"/>
      <c r="AS79" s="242"/>
      <c r="AT79" s="242"/>
      <c r="AU79" s="242"/>
      <c r="AV79" s="235"/>
      <c r="AW79" s="235"/>
      <c r="AX79" s="235"/>
      <c r="AY79" s="235"/>
      <c r="AZ79" s="235"/>
      <c r="BA79" s="235"/>
      <c r="BB79" s="235"/>
      <c r="BC79" s="242"/>
      <c r="BD79" s="235"/>
      <c r="BE79" s="235"/>
    </row>
    <row r="80" spans="1:57" x14ac:dyDescent="0.25">
      <c r="A80" s="168">
        <v>-75.683333333333337</v>
      </c>
      <c r="B80" s="168">
        <v>4.333333333333333</v>
      </c>
      <c r="C80" s="169">
        <v>1900</v>
      </c>
      <c r="D80" s="192"/>
      <c r="E80" s="192"/>
      <c r="F80" s="91" t="s">
        <v>136</v>
      </c>
      <c r="G80" s="183" t="s">
        <v>137</v>
      </c>
      <c r="H80" s="180" t="s">
        <v>52</v>
      </c>
      <c r="I80" s="235"/>
      <c r="J80" s="235"/>
      <c r="K80" s="242"/>
      <c r="L80" s="242"/>
      <c r="M80" s="242"/>
      <c r="N80" s="242"/>
      <c r="O80" s="242"/>
      <c r="P80" s="235"/>
      <c r="Q80" s="235"/>
      <c r="R80" s="235"/>
      <c r="S80" s="235"/>
      <c r="T80" s="235"/>
      <c r="U80" s="235"/>
      <c r="V80" s="235"/>
      <c r="W80" s="242"/>
      <c r="X80" s="235">
        <v>0</v>
      </c>
      <c r="Y80" s="235">
        <v>0</v>
      </c>
      <c r="Z80" s="235">
        <v>0</v>
      </c>
      <c r="AA80" s="242">
        <v>7.5</v>
      </c>
      <c r="AB80" s="242">
        <v>1</v>
      </c>
      <c r="AC80" s="242">
        <v>26.6</v>
      </c>
      <c r="AD80" s="242">
        <v>6.4</v>
      </c>
      <c r="AE80" s="242">
        <v>0.3</v>
      </c>
      <c r="AF80" s="242">
        <v>0</v>
      </c>
      <c r="AG80" s="235">
        <v>52.8</v>
      </c>
      <c r="AH80" s="235"/>
      <c r="AI80" s="235"/>
      <c r="AJ80" s="235"/>
      <c r="AK80" s="235"/>
      <c r="AL80" s="235"/>
      <c r="AM80" s="235"/>
      <c r="AN80" s="283"/>
      <c r="AO80" s="235"/>
      <c r="AP80" s="235"/>
      <c r="AQ80" s="242"/>
      <c r="AR80" s="242"/>
      <c r="AS80" s="242"/>
      <c r="AT80" s="242"/>
      <c r="AU80" s="242"/>
      <c r="AV80" s="235"/>
      <c r="AW80" s="235"/>
      <c r="AX80" s="235"/>
      <c r="AY80" s="235"/>
      <c r="AZ80" s="235"/>
      <c r="BA80" s="235"/>
      <c r="BB80" s="235"/>
      <c r="BC80" s="242"/>
      <c r="BD80" s="235"/>
      <c r="BE80" s="235"/>
    </row>
    <row r="81" spans="1:58" x14ac:dyDescent="0.25">
      <c r="A81" s="168">
        <v>-75.466666666666669</v>
      </c>
      <c r="B81" s="168">
        <v>4.6500000000000004</v>
      </c>
      <c r="C81" s="169">
        <v>2750</v>
      </c>
      <c r="D81" s="192"/>
      <c r="E81" s="192"/>
      <c r="F81" s="91" t="s">
        <v>138</v>
      </c>
      <c r="G81" s="183" t="s">
        <v>139</v>
      </c>
      <c r="H81" s="180" t="s">
        <v>52</v>
      </c>
      <c r="I81" s="235"/>
      <c r="J81" s="235"/>
      <c r="K81" s="235"/>
      <c r="L81" s="235"/>
      <c r="M81" s="235"/>
      <c r="N81" s="235"/>
      <c r="O81" s="235"/>
      <c r="P81" s="235"/>
      <c r="Q81" s="235"/>
      <c r="R81" s="235"/>
      <c r="S81" s="235"/>
      <c r="T81" s="235"/>
      <c r="U81" s="235"/>
      <c r="V81" s="235"/>
      <c r="W81" s="242"/>
      <c r="X81" s="235"/>
      <c r="Y81" s="235"/>
      <c r="Z81" s="235"/>
      <c r="AA81" s="235"/>
      <c r="AB81" s="235"/>
      <c r="AC81" s="235"/>
      <c r="AD81" s="235"/>
      <c r="AE81" s="235"/>
      <c r="AF81" s="235"/>
      <c r="AG81" s="235"/>
      <c r="AH81" s="235"/>
      <c r="AI81" s="235"/>
      <c r="AJ81" s="235"/>
      <c r="AK81" s="235"/>
      <c r="AL81" s="235"/>
      <c r="AM81" s="235"/>
      <c r="AN81" s="283"/>
      <c r="AO81" s="235"/>
      <c r="AP81" s="235"/>
      <c r="AQ81" s="235"/>
      <c r="AR81" s="235"/>
      <c r="AS81" s="235"/>
      <c r="AT81" s="235"/>
      <c r="AU81" s="235"/>
      <c r="AV81" s="235"/>
      <c r="AW81" s="235"/>
      <c r="AX81" s="235"/>
      <c r="AY81" s="235"/>
      <c r="AZ81" s="235"/>
      <c r="BA81" s="235"/>
      <c r="BB81" s="235"/>
      <c r="BC81" s="242"/>
      <c r="BD81" s="235"/>
      <c r="BE81" s="235"/>
    </row>
    <row r="82" spans="1:58" x14ac:dyDescent="0.25">
      <c r="A82" s="168">
        <v>-75.61666666666666</v>
      </c>
      <c r="B82" s="168">
        <v>4.2833333333333332</v>
      </c>
      <c r="C82" s="169">
        <v>2900</v>
      </c>
      <c r="D82" s="192"/>
      <c r="E82" s="192"/>
      <c r="F82" s="91" t="s">
        <v>140</v>
      </c>
      <c r="G82" s="38" t="s">
        <v>141</v>
      </c>
      <c r="H82" s="180" t="s">
        <v>52</v>
      </c>
      <c r="I82" s="235"/>
      <c r="J82" s="235"/>
      <c r="K82" s="242"/>
      <c r="L82" s="242"/>
      <c r="M82" s="242"/>
      <c r="N82" s="242"/>
      <c r="O82" s="242"/>
      <c r="P82" s="235"/>
      <c r="Q82" s="235"/>
      <c r="R82" s="235"/>
      <c r="S82" s="235"/>
      <c r="T82" s="235"/>
      <c r="U82" s="235"/>
      <c r="V82" s="235"/>
      <c r="W82" s="242"/>
      <c r="X82" s="235"/>
      <c r="Y82" s="235"/>
      <c r="Z82" s="235"/>
      <c r="AA82" s="242"/>
      <c r="AB82" s="242"/>
      <c r="AC82" s="242"/>
      <c r="AD82" s="242"/>
      <c r="AE82" s="242"/>
      <c r="AF82" s="242"/>
      <c r="AG82" s="235"/>
      <c r="AH82" s="235"/>
      <c r="AI82" s="235"/>
      <c r="AJ82" s="235"/>
      <c r="AK82" s="235"/>
      <c r="AL82" s="235"/>
      <c r="AM82" s="235"/>
      <c r="AN82" s="283"/>
      <c r="AO82" s="235"/>
      <c r="AP82" s="235"/>
      <c r="AQ82" s="242"/>
      <c r="AR82" s="242"/>
      <c r="AS82" s="242"/>
      <c r="AT82" s="242"/>
      <c r="AU82" s="242"/>
      <c r="AV82" s="235"/>
      <c r="AW82" s="235"/>
      <c r="AX82" s="235"/>
      <c r="AY82" s="235"/>
      <c r="AZ82" s="235"/>
      <c r="BA82" s="235"/>
      <c r="BB82" s="235"/>
      <c r="BC82" s="242"/>
      <c r="BD82" s="235"/>
      <c r="BE82" s="235"/>
    </row>
    <row r="83" spans="1:58" x14ac:dyDescent="0.25">
      <c r="A83" s="168">
        <v>-75.783333333333331</v>
      </c>
      <c r="B83" s="168">
        <v>4.333333333333333</v>
      </c>
      <c r="C83" s="169">
        <v>1180</v>
      </c>
      <c r="D83" s="192"/>
      <c r="E83" s="192"/>
      <c r="F83" s="91" t="s">
        <v>142</v>
      </c>
      <c r="G83" s="38" t="s">
        <v>141</v>
      </c>
      <c r="H83" s="180" t="s">
        <v>52</v>
      </c>
      <c r="I83" s="235"/>
      <c r="J83" s="235"/>
      <c r="K83" s="242"/>
      <c r="L83" s="242"/>
      <c r="M83" s="242"/>
      <c r="N83" s="242"/>
      <c r="O83" s="242"/>
      <c r="P83" s="235"/>
      <c r="Q83" s="235"/>
      <c r="R83" s="235"/>
      <c r="S83" s="235"/>
      <c r="T83" s="235"/>
      <c r="U83" s="235"/>
      <c r="V83" s="235"/>
      <c r="W83" s="242"/>
      <c r="X83" s="235"/>
      <c r="Y83" s="235"/>
      <c r="Z83" s="235"/>
      <c r="AA83" s="242"/>
      <c r="AB83" s="242"/>
      <c r="AC83" s="242"/>
      <c r="AD83" s="242"/>
      <c r="AE83" s="242"/>
      <c r="AF83" s="242"/>
      <c r="AG83" s="235"/>
      <c r="AH83" s="235"/>
      <c r="AI83" s="235"/>
      <c r="AJ83" s="235"/>
      <c r="AK83" s="235"/>
      <c r="AL83" s="235"/>
      <c r="AM83" s="235"/>
      <c r="AN83" s="283"/>
      <c r="AO83" s="235"/>
      <c r="AP83" s="235"/>
      <c r="AQ83" s="242"/>
      <c r="AR83" s="242"/>
      <c r="AS83" s="242"/>
      <c r="AT83" s="242"/>
      <c r="AU83" s="242"/>
      <c r="AV83" s="235"/>
      <c r="AW83" s="235"/>
      <c r="AX83" s="235"/>
      <c r="AY83" s="235"/>
      <c r="AZ83" s="235"/>
      <c r="BA83" s="235"/>
      <c r="BB83" s="235"/>
      <c r="BC83" s="242"/>
      <c r="BD83" s="235"/>
      <c r="BE83" s="235"/>
    </row>
    <row r="84" spans="1:58" x14ac:dyDescent="0.25">
      <c r="A84" s="168">
        <v>-75.849999999999994</v>
      </c>
      <c r="B84" s="168">
        <v>4.5666666666666664</v>
      </c>
      <c r="C84" s="169">
        <v>995</v>
      </c>
      <c r="D84" s="192"/>
      <c r="E84" s="192"/>
      <c r="F84" s="91" t="s">
        <v>143</v>
      </c>
      <c r="G84" s="38" t="s">
        <v>144</v>
      </c>
      <c r="H84" s="180" t="s">
        <v>52</v>
      </c>
      <c r="I84" s="235"/>
      <c r="J84" s="235"/>
      <c r="K84" s="242"/>
      <c r="L84" s="242"/>
      <c r="M84" s="242"/>
      <c r="N84" s="242"/>
      <c r="O84" s="242"/>
      <c r="P84" s="235"/>
      <c r="Q84" s="235"/>
      <c r="R84" s="235"/>
      <c r="S84" s="235"/>
      <c r="T84" s="235"/>
      <c r="U84" s="235"/>
      <c r="V84" s="235"/>
      <c r="W84" s="242"/>
      <c r="X84" s="235"/>
      <c r="Y84" s="235"/>
      <c r="Z84" s="235"/>
      <c r="AA84" s="242"/>
      <c r="AB84" s="242"/>
      <c r="AC84" s="242"/>
      <c r="AD84" s="242"/>
      <c r="AE84" s="242"/>
      <c r="AF84" s="242"/>
      <c r="AG84" s="235"/>
      <c r="AH84" s="235"/>
      <c r="AI84" s="235"/>
      <c r="AJ84" s="235"/>
      <c r="AK84" s="235"/>
      <c r="AL84" s="235"/>
      <c r="AM84" s="235"/>
      <c r="AN84" s="283"/>
      <c r="AO84" s="235"/>
      <c r="AP84" s="235"/>
      <c r="AQ84" s="242"/>
      <c r="AR84" s="242"/>
      <c r="AS84" s="242"/>
      <c r="AT84" s="242"/>
      <c r="AU84" s="242"/>
      <c r="AV84" s="235"/>
      <c r="AW84" s="235"/>
      <c r="AX84" s="235"/>
      <c r="AY84" s="235"/>
      <c r="AZ84" s="235"/>
      <c r="BA84" s="235"/>
      <c r="BB84" s="235"/>
      <c r="BC84" s="242"/>
      <c r="BD84" s="235"/>
      <c r="BE84" s="235"/>
    </row>
    <row r="85" spans="1:58" x14ac:dyDescent="0.25">
      <c r="A85" s="168">
        <v>-75.416666666666671</v>
      </c>
      <c r="B85" s="168">
        <v>4.6166666666666671</v>
      </c>
      <c r="C85" s="169">
        <v>3190</v>
      </c>
      <c r="D85" s="192"/>
      <c r="E85" s="192"/>
      <c r="F85" s="91" t="s">
        <v>145</v>
      </c>
      <c r="G85" s="183" t="s">
        <v>139</v>
      </c>
      <c r="H85" s="180" t="s">
        <v>52</v>
      </c>
      <c r="I85" s="235"/>
      <c r="J85" s="235"/>
      <c r="K85" s="242"/>
      <c r="L85" s="242"/>
      <c r="M85" s="242"/>
      <c r="N85" s="242"/>
      <c r="O85" s="242"/>
      <c r="P85" s="235"/>
      <c r="Q85" s="235"/>
      <c r="R85" s="235"/>
      <c r="S85" s="235"/>
      <c r="T85" s="235"/>
      <c r="U85" s="235"/>
      <c r="V85" s="235"/>
      <c r="W85" s="242"/>
      <c r="X85" s="235"/>
      <c r="Y85" s="235"/>
      <c r="Z85" s="235"/>
      <c r="AA85" s="242"/>
      <c r="AB85" s="242"/>
      <c r="AC85" s="242"/>
      <c r="AD85" s="242"/>
      <c r="AE85" s="242"/>
      <c r="AF85" s="242"/>
      <c r="AG85" s="235"/>
      <c r="AH85" s="235"/>
      <c r="AI85" s="235"/>
      <c r="AJ85" s="235"/>
      <c r="AK85" s="235"/>
      <c r="AL85" s="235"/>
      <c r="AM85" s="235"/>
      <c r="AN85" s="283"/>
      <c r="AO85" s="235"/>
      <c r="AP85" s="235"/>
      <c r="AQ85" s="242"/>
      <c r="AR85" s="242"/>
      <c r="AS85" s="242"/>
      <c r="AT85" s="242"/>
      <c r="AU85" s="242"/>
      <c r="AV85" s="235"/>
      <c r="AW85" s="235"/>
      <c r="AX85" s="235"/>
      <c r="AY85" s="235"/>
      <c r="AZ85" s="235"/>
      <c r="BA85" s="235"/>
      <c r="BB85" s="235"/>
      <c r="BC85" s="242"/>
      <c r="BD85" s="235"/>
      <c r="BE85" s="235"/>
    </row>
    <row r="86" spans="1:58" x14ac:dyDescent="0.25">
      <c r="A86" s="168">
        <v>-75.650000000000006</v>
      </c>
      <c r="B86" s="168">
        <v>4.5</v>
      </c>
      <c r="C86" s="169">
        <v>1536</v>
      </c>
      <c r="D86" s="192"/>
      <c r="E86" s="192"/>
      <c r="F86" s="91" t="s">
        <v>146</v>
      </c>
      <c r="G86" s="38" t="s">
        <v>123</v>
      </c>
      <c r="H86" s="180" t="s">
        <v>52</v>
      </c>
      <c r="I86" s="235">
        <v>12.2</v>
      </c>
      <c r="J86" s="235">
        <v>4.0999999999999996</v>
      </c>
      <c r="K86" s="242">
        <v>19.7</v>
      </c>
      <c r="L86" s="242">
        <v>0</v>
      </c>
      <c r="M86" s="242">
        <v>2.6</v>
      </c>
      <c r="N86" s="242">
        <v>14.5</v>
      </c>
      <c r="O86" s="242">
        <v>0</v>
      </c>
      <c r="P86" s="235">
        <v>0.3</v>
      </c>
      <c r="Q86" s="235">
        <v>8</v>
      </c>
      <c r="R86" s="235">
        <v>18.7</v>
      </c>
      <c r="S86" s="235">
        <v>32.6</v>
      </c>
      <c r="T86" s="235">
        <v>4.4000000000000004</v>
      </c>
      <c r="U86" s="235">
        <v>1.7</v>
      </c>
      <c r="V86" s="235">
        <v>0</v>
      </c>
      <c r="W86" s="242">
        <v>2</v>
      </c>
      <c r="X86" s="235">
        <v>0</v>
      </c>
      <c r="Y86" s="235">
        <v>0</v>
      </c>
      <c r="Z86" s="235">
        <v>0</v>
      </c>
      <c r="AA86" s="242">
        <v>0</v>
      </c>
      <c r="AB86" s="242">
        <v>0.4</v>
      </c>
      <c r="AC86" s="242">
        <v>13.4</v>
      </c>
      <c r="AD86" s="242">
        <v>29.8</v>
      </c>
      <c r="AE86" s="242">
        <v>0</v>
      </c>
      <c r="AF86" s="242">
        <v>0.6</v>
      </c>
      <c r="AG86" s="235">
        <v>24.5</v>
      </c>
      <c r="AH86" s="235"/>
      <c r="AI86" s="235"/>
      <c r="AJ86" s="235"/>
      <c r="AK86" s="235"/>
      <c r="AL86" s="235"/>
      <c r="AM86" s="235"/>
      <c r="AN86" s="283"/>
      <c r="AO86" s="235"/>
      <c r="AP86" s="235"/>
      <c r="AQ86" s="242"/>
      <c r="AR86" s="242"/>
      <c r="AS86" s="242"/>
      <c r="AT86" s="242"/>
      <c r="AU86" s="242"/>
      <c r="AV86" s="235"/>
      <c r="AW86" s="235"/>
      <c r="AX86" s="235"/>
      <c r="AY86" s="235"/>
      <c r="AZ86" s="235"/>
      <c r="BA86" s="235"/>
      <c r="BB86" s="235"/>
      <c r="BC86" s="242"/>
      <c r="BD86" s="235"/>
      <c r="BE86" s="235"/>
    </row>
    <row r="87" spans="1:58" x14ac:dyDescent="0.25">
      <c r="A87" s="47"/>
      <c r="B87" s="47"/>
      <c r="C87" s="10"/>
      <c r="D87" s="11"/>
      <c r="E87" s="11"/>
      <c r="F87" s="84" t="s">
        <v>147</v>
      </c>
      <c r="G87" s="166"/>
      <c r="H87" s="82"/>
      <c r="I87" s="236"/>
      <c r="J87" s="236"/>
      <c r="K87" s="236"/>
      <c r="L87" s="236"/>
      <c r="M87" s="236"/>
      <c r="N87" s="236"/>
      <c r="O87" s="236"/>
      <c r="P87" s="236"/>
      <c r="Q87" s="236"/>
      <c r="R87" s="236"/>
      <c r="S87" s="236"/>
      <c r="T87" s="236"/>
      <c r="U87" s="236"/>
      <c r="V87" s="236"/>
      <c r="W87" s="236"/>
      <c r="X87" s="236"/>
      <c r="Y87" s="236"/>
      <c r="Z87" s="236"/>
      <c r="AA87" s="236"/>
      <c r="AB87" s="236"/>
      <c r="AC87" s="236"/>
      <c r="AD87" s="236"/>
      <c r="AE87" s="236"/>
      <c r="AF87" s="236"/>
      <c r="AG87" s="236"/>
      <c r="AH87" s="236"/>
      <c r="AI87" s="236"/>
      <c r="AJ87" s="236"/>
      <c r="AK87" s="236"/>
      <c r="AL87" s="236"/>
      <c r="AM87" s="236"/>
      <c r="AN87" s="283"/>
      <c r="AO87" s="236"/>
      <c r="AP87" s="236"/>
      <c r="AQ87" s="236"/>
      <c r="AR87" s="236"/>
      <c r="AS87" s="236"/>
      <c r="AT87" s="236"/>
      <c r="AU87" s="236"/>
      <c r="AV87" s="236"/>
      <c r="AW87" s="236"/>
      <c r="AX87" s="236"/>
      <c r="AY87" s="236"/>
      <c r="AZ87" s="236"/>
      <c r="BA87" s="236"/>
      <c r="BB87" s="236"/>
      <c r="BC87" s="236"/>
      <c r="BD87" s="236"/>
      <c r="BE87" s="236"/>
      <c r="BF87" s="299"/>
    </row>
    <row r="88" spans="1:58" x14ac:dyDescent="0.25">
      <c r="A88" s="168">
        <v>-74.137361110000001</v>
      </c>
      <c r="B88" s="168">
        <v>4.5008611109999999</v>
      </c>
      <c r="C88" s="169">
        <v>2800</v>
      </c>
      <c r="D88" s="196"/>
      <c r="E88" s="196"/>
      <c r="F88" s="91" t="s">
        <v>1733</v>
      </c>
      <c r="G88" s="183" t="s">
        <v>208</v>
      </c>
      <c r="H88" s="180" t="s">
        <v>54</v>
      </c>
      <c r="I88" s="243"/>
      <c r="J88" s="243"/>
      <c r="K88" s="243"/>
      <c r="L88" s="243"/>
      <c r="M88" s="243"/>
      <c r="N88" s="243"/>
      <c r="O88" s="243"/>
      <c r="P88" s="235"/>
      <c r="Q88" s="235"/>
      <c r="R88" s="235"/>
      <c r="S88" s="235"/>
      <c r="T88" s="235"/>
      <c r="U88" s="243"/>
      <c r="V88" s="235"/>
      <c r="W88" s="243"/>
      <c r="X88" s="243"/>
      <c r="Y88" s="243"/>
      <c r="Z88" s="243"/>
      <c r="AA88" s="243"/>
      <c r="AB88" s="243"/>
      <c r="AC88" s="243"/>
      <c r="AD88" s="243"/>
      <c r="AE88" s="243"/>
      <c r="AF88" s="243"/>
      <c r="AG88" s="243"/>
      <c r="AH88" s="243"/>
      <c r="AI88" s="234"/>
      <c r="AJ88" s="234"/>
      <c r="AK88" s="235"/>
      <c r="AL88" s="235"/>
      <c r="AM88" s="235"/>
      <c r="AN88" s="283"/>
      <c r="AO88" s="243"/>
      <c r="AP88" s="243"/>
      <c r="AQ88" s="243"/>
      <c r="AR88" s="243"/>
      <c r="AS88" s="243"/>
      <c r="AT88" s="243"/>
      <c r="AU88" s="243"/>
      <c r="AV88" s="235"/>
      <c r="AW88" s="235"/>
      <c r="AX88" s="235"/>
      <c r="AY88" s="235"/>
      <c r="AZ88" s="235"/>
      <c r="BA88" s="243"/>
      <c r="BB88" s="235"/>
      <c r="BC88" s="243"/>
      <c r="BD88" s="243"/>
      <c r="BE88" s="243"/>
      <c r="BF88" s="299"/>
    </row>
    <row r="89" spans="1:58" x14ac:dyDescent="0.25">
      <c r="A89" s="168">
        <v>-73.904611110000005</v>
      </c>
      <c r="B89" s="168">
        <v>4.8499166669999996</v>
      </c>
      <c r="C89" s="169">
        <v>2660</v>
      </c>
      <c r="D89" s="196"/>
      <c r="E89" s="196"/>
      <c r="F89" s="91" t="s">
        <v>148</v>
      </c>
      <c r="G89" s="38" t="s">
        <v>149</v>
      </c>
      <c r="H89" s="180" t="s">
        <v>54</v>
      </c>
      <c r="I89" s="243">
        <v>0</v>
      </c>
      <c r="J89" s="243">
        <v>0</v>
      </c>
      <c r="K89" s="243">
        <v>3</v>
      </c>
      <c r="L89" s="243">
        <v>0</v>
      </c>
      <c r="M89" s="243">
        <v>0</v>
      </c>
      <c r="N89" s="243">
        <v>19</v>
      </c>
      <c r="O89" s="234">
        <v>0</v>
      </c>
      <c r="P89" s="235"/>
      <c r="Q89" s="235">
        <v>0</v>
      </c>
      <c r="R89" s="235">
        <v>0</v>
      </c>
      <c r="S89" s="235">
        <v>0</v>
      </c>
      <c r="T89" s="235">
        <v>0</v>
      </c>
      <c r="U89" s="243">
        <v>0</v>
      </c>
      <c r="V89" s="235">
        <v>0</v>
      </c>
      <c r="W89" s="243">
        <v>0</v>
      </c>
      <c r="X89" s="243">
        <v>0</v>
      </c>
      <c r="Y89" s="243">
        <v>0</v>
      </c>
      <c r="Z89" s="243">
        <v>0</v>
      </c>
      <c r="AA89" s="243">
        <v>0</v>
      </c>
      <c r="AB89" s="243">
        <v>0</v>
      </c>
      <c r="AC89" s="243">
        <v>1</v>
      </c>
      <c r="AD89" s="243">
        <v>1</v>
      </c>
      <c r="AE89" s="243">
        <v>2</v>
      </c>
      <c r="AF89" s="234">
        <v>0</v>
      </c>
      <c r="AG89" s="234"/>
      <c r="AH89" s="234"/>
      <c r="AI89" s="234"/>
      <c r="AJ89" s="234"/>
      <c r="AK89" s="235"/>
      <c r="AL89" s="235"/>
      <c r="AM89" s="235"/>
      <c r="AN89" s="283"/>
      <c r="AO89" s="243"/>
      <c r="AP89" s="243"/>
      <c r="AQ89" s="243"/>
      <c r="AR89" s="243"/>
      <c r="AS89" s="243"/>
      <c r="AT89" s="243"/>
      <c r="AU89" s="234"/>
      <c r="AV89" s="235"/>
      <c r="AW89" s="235"/>
      <c r="AX89" s="235"/>
      <c r="AY89" s="235"/>
      <c r="AZ89" s="235"/>
      <c r="BA89" s="243"/>
      <c r="BB89" s="235"/>
      <c r="BC89" s="243"/>
      <c r="BD89" s="243"/>
      <c r="BE89" s="243"/>
      <c r="BF89" s="299"/>
    </row>
    <row r="90" spans="1:58" x14ac:dyDescent="0.25">
      <c r="A90" s="168">
        <v>-73.866333330000003</v>
      </c>
      <c r="B90" s="168">
        <v>5.5555277780000001</v>
      </c>
      <c r="C90" s="169">
        <v>2690</v>
      </c>
      <c r="D90" s="196"/>
      <c r="E90" s="196"/>
      <c r="F90" s="91" t="s">
        <v>112</v>
      </c>
      <c r="G90" s="38" t="s">
        <v>112</v>
      </c>
      <c r="H90" s="180" t="s">
        <v>54</v>
      </c>
      <c r="I90" s="243">
        <v>0</v>
      </c>
      <c r="J90" s="243">
        <v>0</v>
      </c>
      <c r="K90" s="243">
        <v>0</v>
      </c>
      <c r="L90" s="243">
        <v>0</v>
      </c>
      <c r="M90" s="243">
        <v>3</v>
      </c>
      <c r="N90" s="243">
        <v>3</v>
      </c>
      <c r="O90" s="234">
        <v>10.3</v>
      </c>
      <c r="P90" s="235">
        <v>0</v>
      </c>
      <c r="Q90" s="235">
        <v>0</v>
      </c>
      <c r="R90" s="235">
        <v>1</v>
      </c>
      <c r="S90" s="235">
        <v>4</v>
      </c>
      <c r="T90" s="235">
        <v>2</v>
      </c>
      <c r="U90" s="243">
        <v>3</v>
      </c>
      <c r="V90" s="235">
        <v>3</v>
      </c>
      <c r="W90" s="243">
        <v>0</v>
      </c>
      <c r="X90" s="243">
        <v>0</v>
      </c>
      <c r="Y90" s="243">
        <v>0</v>
      </c>
      <c r="Z90" s="243">
        <v>0</v>
      </c>
      <c r="AA90" s="243">
        <v>0</v>
      </c>
      <c r="AB90" s="243">
        <v>0</v>
      </c>
      <c r="AC90" s="243">
        <v>0</v>
      </c>
      <c r="AD90" s="243">
        <v>0</v>
      </c>
      <c r="AE90" s="243">
        <v>0</v>
      </c>
      <c r="AF90" s="234">
        <v>0</v>
      </c>
      <c r="AG90" s="234"/>
      <c r="AH90" s="234"/>
      <c r="AI90" s="234"/>
      <c r="AJ90" s="234"/>
      <c r="AK90" s="235"/>
      <c r="AL90" s="235"/>
      <c r="AM90" s="235"/>
      <c r="AN90" s="283"/>
      <c r="AO90" s="243"/>
      <c r="AP90" s="243"/>
      <c r="AQ90" s="243"/>
      <c r="AR90" s="243"/>
      <c r="AS90" s="243"/>
      <c r="AT90" s="243"/>
      <c r="AU90" s="234"/>
      <c r="AV90" s="235"/>
      <c r="AW90" s="235"/>
      <c r="AX90" s="235"/>
      <c r="AY90" s="235"/>
      <c r="AZ90" s="235"/>
      <c r="BA90" s="243"/>
      <c r="BB90" s="235"/>
      <c r="BC90" s="243"/>
      <c r="BD90" s="243"/>
      <c r="BE90" s="243"/>
      <c r="BF90" s="299"/>
    </row>
    <row r="91" spans="1:58" x14ac:dyDescent="0.25">
      <c r="A91" s="168">
        <v>-73.730166670000003</v>
      </c>
      <c r="B91" s="168">
        <v>5.0842499999999999</v>
      </c>
      <c r="C91" s="169">
        <v>2689</v>
      </c>
      <c r="D91" s="196"/>
      <c r="E91" s="196"/>
      <c r="F91" s="91" t="s">
        <v>150</v>
      </c>
      <c r="G91" s="38" t="s">
        <v>151</v>
      </c>
      <c r="H91" s="180" t="s">
        <v>54</v>
      </c>
      <c r="I91" s="243">
        <v>0.5</v>
      </c>
      <c r="J91" s="243">
        <v>0</v>
      </c>
      <c r="K91" s="243">
        <v>0</v>
      </c>
      <c r="L91" s="243">
        <v>0</v>
      </c>
      <c r="M91" s="243">
        <v>9.1999999999999993</v>
      </c>
      <c r="N91" s="243">
        <v>11.5</v>
      </c>
      <c r="O91" s="234">
        <v>0</v>
      </c>
      <c r="P91" s="235">
        <v>0.5</v>
      </c>
      <c r="Q91" s="235">
        <v>0</v>
      </c>
      <c r="R91" s="235">
        <v>0</v>
      </c>
      <c r="S91" s="235">
        <v>0</v>
      </c>
      <c r="T91" s="235">
        <v>0.5</v>
      </c>
      <c r="U91" s="243">
        <v>0.6</v>
      </c>
      <c r="V91" s="235">
        <v>1.5</v>
      </c>
      <c r="W91" s="243">
        <v>2.1</v>
      </c>
      <c r="X91" s="243">
        <v>0</v>
      </c>
      <c r="Y91" s="243">
        <v>0.4</v>
      </c>
      <c r="Z91" s="243">
        <v>0</v>
      </c>
      <c r="AA91" s="243">
        <v>0</v>
      </c>
      <c r="AB91" s="243">
        <v>0.6</v>
      </c>
      <c r="AC91" s="243">
        <v>0</v>
      </c>
      <c r="AD91" s="243">
        <v>2.9</v>
      </c>
      <c r="AE91" s="243">
        <v>0</v>
      </c>
      <c r="AF91" s="234">
        <v>0</v>
      </c>
      <c r="AG91" s="234"/>
      <c r="AH91" s="234"/>
      <c r="AI91" s="234"/>
      <c r="AJ91" s="234"/>
      <c r="AK91" s="235"/>
      <c r="AL91" s="235"/>
      <c r="AM91" s="235"/>
      <c r="AN91" s="283"/>
      <c r="AO91" s="243"/>
      <c r="AP91" s="243"/>
      <c r="AQ91" s="243"/>
      <c r="AR91" s="243"/>
      <c r="AS91" s="243"/>
      <c r="AT91" s="243"/>
      <c r="AU91" s="234"/>
      <c r="AV91" s="235"/>
      <c r="AW91" s="235"/>
      <c r="AX91" s="235"/>
      <c r="AY91" s="235"/>
      <c r="AZ91" s="235"/>
      <c r="BA91" s="243"/>
      <c r="BB91" s="235"/>
      <c r="BC91" s="243"/>
      <c r="BD91" s="243"/>
      <c r="BE91" s="243"/>
      <c r="BF91" s="299"/>
    </row>
    <row r="92" spans="1:58" x14ac:dyDescent="0.25">
      <c r="A92" s="168">
        <v>-74.39952778</v>
      </c>
      <c r="B92" s="168">
        <v>4.8441388889999999</v>
      </c>
      <c r="C92" s="169">
        <v>2686</v>
      </c>
      <c r="D92" s="196"/>
      <c r="E92" s="196"/>
      <c r="F92" s="91" t="s">
        <v>152</v>
      </c>
      <c r="G92" s="38" t="s">
        <v>153</v>
      </c>
      <c r="H92" s="180" t="s">
        <v>54</v>
      </c>
      <c r="I92" s="243">
        <v>0</v>
      </c>
      <c r="J92" s="243">
        <v>2.1</v>
      </c>
      <c r="K92" s="243">
        <v>2.5</v>
      </c>
      <c r="L92" s="243">
        <v>0.5</v>
      </c>
      <c r="M92" s="243">
        <v>2</v>
      </c>
      <c r="N92" s="243">
        <v>2.2000000000000002</v>
      </c>
      <c r="O92" s="234">
        <v>0</v>
      </c>
      <c r="P92" s="235">
        <v>0</v>
      </c>
      <c r="Q92" s="235">
        <v>0</v>
      </c>
      <c r="R92" s="235">
        <v>0</v>
      </c>
      <c r="S92" s="235">
        <v>2.4</v>
      </c>
      <c r="T92" s="235">
        <v>2.4</v>
      </c>
      <c r="U92" s="243">
        <v>6.4</v>
      </c>
      <c r="V92" s="235">
        <v>0.5</v>
      </c>
      <c r="W92" s="243">
        <v>0</v>
      </c>
      <c r="X92" s="243">
        <v>0</v>
      </c>
      <c r="Y92" s="243">
        <v>0</v>
      </c>
      <c r="Z92" s="243">
        <v>0</v>
      </c>
      <c r="AA92" s="243">
        <v>1</v>
      </c>
      <c r="AB92" s="243">
        <v>3.5</v>
      </c>
      <c r="AC92" s="243">
        <v>2.7</v>
      </c>
      <c r="AD92" s="243">
        <v>1.1000000000000001</v>
      </c>
      <c r="AE92" s="243">
        <v>2</v>
      </c>
      <c r="AF92" s="234">
        <v>1.6</v>
      </c>
      <c r="AG92" s="234"/>
      <c r="AH92" s="234"/>
      <c r="AI92" s="234"/>
      <c r="AJ92" s="234"/>
      <c r="AK92" s="235"/>
      <c r="AL92" s="235"/>
      <c r="AM92" s="235"/>
      <c r="AN92" s="283"/>
      <c r="AO92" s="243"/>
      <c r="AP92" s="243"/>
      <c r="AQ92" s="243"/>
      <c r="AR92" s="243"/>
      <c r="AS92" s="243"/>
      <c r="AT92" s="243"/>
      <c r="AU92" s="234"/>
      <c r="AV92" s="235"/>
      <c r="AW92" s="235"/>
      <c r="AX92" s="235"/>
      <c r="AY92" s="235"/>
      <c r="AZ92" s="235"/>
      <c r="BA92" s="243"/>
      <c r="BB92" s="235"/>
      <c r="BC92" s="243"/>
      <c r="BD92" s="243"/>
      <c r="BE92" s="243"/>
      <c r="BF92" s="299"/>
    </row>
    <row r="93" spans="1:58" x14ac:dyDescent="0.25">
      <c r="A93" s="168">
        <v>-74.177222220000004</v>
      </c>
      <c r="B93" s="168">
        <v>4.703222222</v>
      </c>
      <c r="C93" s="169">
        <v>2571</v>
      </c>
      <c r="D93" s="196"/>
      <c r="E93" s="196"/>
      <c r="F93" s="93" t="s">
        <v>154</v>
      </c>
      <c r="G93" s="93" t="s">
        <v>155</v>
      </c>
      <c r="H93" s="180" t="s">
        <v>54</v>
      </c>
      <c r="I93" s="243">
        <v>0</v>
      </c>
      <c r="J93" s="243">
        <v>0</v>
      </c>
      <c r="K93" s="243">
        <v>1.5</v>
      </c>
      <c r="L93" s="243">
        <v>0</v>
      </c>
      <c r="M93" s="243">
        <v>1.6</v>
      </c>
      <c r="N93" s="243">
        <v>6.1</v>
      </c>
      <c r="O93" s="234">
        <v>0</v>
      </c>
      <c r="P93" s="235">
        <v>0</v>
      </c>
      <c r="Q93" s="235">
        <v>8.6999999999999993</v>
      </c>
      <c r="R93" s="235">
        <v>0</v>
      </c>
      <c r="S93" s="235">
        <v>4.0999999999999996</v>
      </c>
      <c r="T93" s="235">
        <v>0.5</v>
      </c>
      <c r="U93" s="243">
        <v>14.8</v>
      </c>
      <c r="V93" s="235">
        <v>0</v>
      </c>
      <c r="W93" s="243">
        <v>1.2</v>
      </c>
      <c r="X93" s="243">
        <v>0</v>
      </c>
      <c r="Y93" s="243">
        <v>0</v>
      </c>
      <c r="Z93" s="243">
        <v>0</v>
      </c>
      <c r="AA93" s="243">
        <v>0</v>
      </c>
      <c r="AB93" s="243">
        <v>0</v>
      </c>
      <c r="AC93" s="243">
        <v>0.6</v>
      </c>
      <c r="AD93" s="243">
        <v>0</v>
      </c>
      <c r="AE93" s="243">
        <v>0.5</v>
      </c>
      <c r="AF93" s="234">
        <v>3.1</v>
      </c>
      <c r="AG93" s="234"/>
      <c r="AH93" s="234"/>
      <c r="AI93" s="234"/>
      <c r="AJ93" s="234"/>
      <c r="AK93" s="235"/>
      <c r="AL93" s="235"/>
      <c r="AM93" s="235"/>
      <c r="AN93" s="283"/>
      <c r="AO93" s="243"/>
      <c r="AP93" s="243"/>
      <c r="AQ93" s="243"/>
      <c r="AR93" s="243"/>
      <c r="AS93" s="243"/>
      <c r="AT93" s="243"/>
      <c r="AU93" s="234"/>
      <c r="AV93" s="235"/>
      <c r="AW93" s="235"/>
      <c r="AX93" s="235"/>
      <c r="AY93" s="235"/>
      <c r="AZ93" s="235"/>
      <c r="BA93" s="243"/>
      <c r="BB93" s="235"/>
      <c r="BC93" s="243"/>
      <c r="BD93" s="243"/>
      <c r="BE93" s="243"/>
      <c r="BF93" s="299"/>
    </row>
    <row r="94" spans="1:58" x14ac:dyDescent="0.25">
      <c r="A94" s="168">
        <v>-73.797527779999996</v>
      </c>
      <c r="B94" s="168">
        <v>5.4033055560000003</v>
      </c>
      <c r="C94" s="169">
        <v>2896</v>
      </c>
      <c r="D94" s="196"/>
      <c r="E94" s="196"/>
      <c r="F94" s="91" t="s">
        <v>156</v>
      </c>
      <c r="G94" s="38" t="s">
        <v>157</v>
      </c>
      <c r="H94" s="180" t="s">
        <v>54</v>
      </c>
      <c r="I94" s="243">
        <v>0</v>
      </c>
      <c r="J94" s="243">
        <v>0</v>
      </c>
      <c r="K94" s="243">
        <v>0</v>
      </c>
      <c r="L94" s="243">
        <v>0</v>
      </c>
      <c r="M94" s="243">
        <v>0</v>
      </c>
      <c r="N94" s="243">
        <v>12</v>
      </c>
      <c r="O94" s="234">
        <v>0</v>
      </c>
      <c r="P94" s="235">
        <v>2</v>
      </c>
      <c r="Q94" s="235">
        <v>1</v>
      </c>
      <c r="R94" s="235">
        <v>0</v>
      </c>
      <c r="S94" s="235">
        <v>6</v>
      </c>
      <c r="T94" s="235">
        <v>2</v>
      </c>
      <c r="U94" s="243">
        <v>4</v>
      </c>
      <c r="V94" s="235">
        <v>0</v>
      </c>
      <c r="W94" s="243">
        <v>0</v>
      </c>
      <c r="X94" s="243">
        <v>0</v>
      </c>
      <c r="Y94" s="243">
        <v>0</v>
      </c>
      <c r="Z94" s="243">
        <v>0</v>
      </c>
      <c r="AA94" s="243">
        <v>0</v>
      </c>
      <c r="AB94" s="243">
        <v>0</v>
      </c>
      <c r="AC94" s="243">
        <v>0</v>
      </c>
      <c r="AD94" s="243">
        <v>0</v>
      </c>
      <c r="AE94" s="243">
        <v>0</v>
      </c>
      <c r="AF94" s="234">
        <v>0</v>
      </c>
      <c r="AG94" s="234"/>
      <c r="AH94" s="234"/>
      <c r="AI94" s="234"/>
      <c r="AJ94" s="234"/>
      <c r="AK94" s="235"/>
      <c r="AL94" s="235"/>
      <c r="AM94" s="235"/>
      <c r="AN94" s="283"/>
      <c r="AO94" s="243"/>
      <c r="AP94" s="243"/>
      <c r="AQ94" s="243"/>
      <c r="AR94" s="243"/>
      <c r="AS94" s="243"/>
      <c r="AT94" s="243"/>
      <c r="AU94" s="234"/>
      <c r="AV94" s="235"/>
      <c r="AW94" s="235"/>
      <c r="AX94" s="235"/>
      <c r="AY94" s="235"/>
      <c r="AZ94" s="235"/>
      <c r="BA94" s="243"/>
      <c r="BB94" s="235"/>
      <c r="BC94" s="243"/>
      <c r="BD94" s="243"/>
      <c r="BE94" s="243"/>
      <c r="BF94" s="299"/>
    </row>
    <row r="95" spans="1:58" x14ac:dyDescent="0.25">
      <c r="A95" s="168">
        <v>-74.370249999999999</v>
      </c>
      <c r="B95" s="168">
        <v>4.3356944439999996</v>
      </c>
      <c r="C95" s="169">
        <v>1725</v>
      </c>
      <c r="D95" s="196"/>
      <c r="E95" s="196"/>
      <c r="F95" s="91" t="s">
        <v>1725</v>
      </c>
      <c r="G95" s="38" t="s">
        <v>158</v>
      </c>
      <c r="H95" s="180" t="s">
        <v>54</v>
      </c>
      <c r="I95" s="243">
        <v>1.5</v>
      </c>
      <c r="J95" s="243">
        <v>0</v>
      </c>
      <c r="K95" s="243">
        <v>1.3</v>
      </c>
      <c r="L95" s="243">
        <v>0</v>
      </c>
      <c r="M95" s="243">
        <v>3</v>
      </c>
      <c r="N95" s="243">
        <v>0.8</v>
      </c>
      <c r="O95" s="234">
        <v>0</v>
      </c>
      <c r="P95" s="235">
        <v>0</v>
      </c>
      <c r="Q95" s="235">
        <v>2</v>
      </c>
      <c r="R95" s="235">
        <v>3.3</v>
      </c>
      <c r="S95" s="235">
        <v>6.4</v>
      </c>
      <c r="T95" s="235">
        <v>10.199999999999999</v>
      </c>
      <c r="U95" s="243">
        <v>0</v>
      </c>
      <c r="V95" s="235">
        <v>0</v>
      </c>
      <c r="W95" s="243">
        <v>0.8</v>
      </c>
      <c r="X95" s="243">
        <v>0</v>
      </c>
      <c r="Y95" s="243">
        <v>0</v>
      </c>
      <c r="Z95" s="243">
        <v>0.5</v>
      </c>
      <c r="AA95" s="243">
        <v>0</v>
      </c>
      <c r="AB95" s="243">
        <v>1.8</v>
      </c>
      <c r="AC95" s="243">
        <v>4</v>
      </c>
      <c r="AD95" s="243">
        <v>0</v>
      </c>
      <c r="AE95" s="243">
        <v>2.5</v>
      </c>
      <c r="AF95" s="234">
        <v>43.5</v>
      </c>
      <c r="AG95" s="234"/>
      <c r="AH95" s="234"/>
      <c r="AI95" s="234"/>
      <c r="AJ95" s="234"/>
      <c r="AK95" s="235"/>
      <c r="AL95" s="235"/>
      <c r="AM95" s="235"/>
      <c r="AN95" s="283"/>
      <c r="AO95" s="243"/>
      <c r="AP95" s="243"/>
      <c r="AQ95" s="243"/>
      <c r="AR95" s="243"/>
      <c r="AS95" s="243"/>
      <c r="AT95" s="243"/>
      <c r="AU95" s="234"/>
      <c r="AV95" s="235"/>
      <c r="AW95" s="235"/>
      <c r="AX95" s="235"/>
      <c r="AY95" s="235"/>
      <c r="AZ95" s="235"/>
      <c r="BA95" s="243"/>
      <c r="BB95" s="235"/>
      <c r="BC95" s="243"/>
      <c r="BD95" s="243"/>
      <c r="BE95" s="243"/>
      <c r="BF95" s="299"/>
    </row>
    <row r="96" spans="1:58" x14ac:dyDescent="0.25">
      <c r="A96" s="168">
        <v>-74.598277780000004</v>
      </c>
      <c r="B96" s="168">
        <v>5.0567500000000001</v>
      </c>
      <c r="C96" s="169">
        <v>1493</v>
      </c>
      <c r="D96" s="196"/>
      <c r="E96" s="196"/>
      <c r="F96" s="91" t="s">
        <v>159</v>
      </c>
      <c r="G96" s="38" t="s">
        <v>159</v>
      </c>
      <c r="H96" s="180" t="s">
        <v>54</v>
      </c>
      <c r="I96" s="243">
        <v>0</v>
      </c>
      <c r="J96" s="243">
        <v>0.3</v>
      </c>
      <c r="K96" s="243">
        <v>0</v>
      </c>
      <c r="L96" s="243">
        <v>0.5</v>
      </c>
      <c r="M96" s="243">
        <v>0</v>
      </c>
      <c r="N96" s="243">
        <v>1.7</v>
      </c>
      <c r="O96" s="234">
        <v>1.4</v>
      </c>
      <c r="P96" s="235">
        <v>1.7</v>
      </c>
      <c r="Q96" s="235">
        <v>20.3</v>
      </c>
      <c r="R96" s="235">
        <v>0.8</v>
      </c>
      <c r="S96" s="235">
        <v>90.2</v>
      </c>
      <c r="T96" s="235">
        <v>2.2999999999999998</v>
      </c>
      <c r="U96" s="243">
        <v>20.2</v>
      </c>
      <c r="V96" s="235">
        <v>0.1</v>
      </c>
      <c r="W96" s="243">
        <v>5.7</v>
      </c>
      <c r="X96" s="243">
        <v>0.2</v>
      </c>
      <c r="Y96" s="243">
        <v>0.1</v>
      </c>
      <c r="Z96" s="243">
        <v>0</v>
      </c>
      <c r="AA96" s="243">
        <v>0</v>
      </c>
      <c r="AB96" s="243">
        <v>0</v>
      </c>
      <c r="AC96" s="243">
        <v>0.2</v>
      </c>
      <c r="AD96" s="243">
        <v>0</v>
      </c>
      <c r="AE96" s="243">
        <v>0</v>
      </c>
      <c r="AF96" s="234">
        <v>0</v>
      </c>
      <c r="AG96" s="234"/>
      <c r="AH96" s="234"/>
      <c r="AI96" s="234"/>
      <c r="AJ96" s="234"/>
      <c r="AK96" s="235"/>
      <c r="AL96" s="235"/>
      <c r="AM96" s="235"/>
      <c r="AN96" s="283"/>
      <c r="AO96" s="243"/>
      <c r="AP96" s="243"/>
      <c r="AQ96" s="243"/>
      <c r="AR96" s="243"/>
      <c r="AS96" s="243"/>
      <c r="AT96" s="243"/>
      <c r="AU96" s="234"/>
      <c r="AV96" s="235"/>
      <c r="AW96" s="235"/>
      <c r="AX96" s="235"/>
      <c r="AY96" s="235"/>
      <c r="AZ96" s="235"/>
      <c r="BA96" s="243"/>
      <c r="BB96" s="235"/>
      <c r="BC96" s="243"/>
      <c r="BD96" s="243"/>
      <c r="BE96" s="243"/>
      <c r="BF96" s="299"/>
    </row>
    <row r="97" spans="1:58" x14ac:dyDescent="0.25">
      <c r="A97" s="168">
        <v>-73.865611110000003</v>
      </c>
      <c r="B97" s="168">
        <v>4.9088611110000002</v>
      </c>
      <c r="C97" s="169">
        <v>2679</v>
      </c>
      <c r="D97" s="196"/>
      <c r="E97" s="196"/>
      <c r="F97" s="91" t="s">
        <v>160</v>
      </c>
      <c r="G97" s="38" t="s">
        <v>160</v>
      </c>
      <c r="H97" s="180" t="s">
        <v>54</v>
      </c>
      <c r="I97" s="243"/>
      <c r="J97" s="243"/>
      <c r="K97" s="243"/>
      <c r="L97" s="243"/>
      <c r="M97" s="243"/>
      <c r="N97" s="243"/>
      <c r="O97" s="234"/>
      <c r="P97" s="235"/>
      <c r="Q97" s="235"/>
      <c r="R97" s="235"/>
      <c r="S97" s="235"/>
      <c r="T97" s="235"/>
      <c r="U97" s="243"/>
      <c r="V97" s="235"/>
      <c r="W97" s="243"/>
      <c r="X97" s="243"/>
      <c r="Y97" s="243"/>
      <c r="Z97" s="243"/>
      <c r="AA97" s="243"/>
      <c r="AB97" s="243"/>
      <c r="AC97" s="243"/>
      <c r="AD97" s="243"/>
      <c r="AE97" s="243"/>
      <c r="AF97" s="234"/>
      <c r="AG97" s="234"/>
      <c r="AH97" s="234"/>
      <c r="AI97" s="234"/>
      <c r="AJ97" s="234"/>
      <c r="AK97" s="235"/>
      <c r="AL97" s="235"/>
      <c r="AM97" s="235"/>
      <c r="AN97" s="283"/>
      <c r="AO97" s="243"/>
      <c r="AP97" s="243"/>
      <c r="AQ97" s="243"/>
      <c r="AR97" s="243"/>
      <c r="AS97" s="243"/>
      <c r="AT97" s="243"/>
      <c r="AU97" s="234"/>
      <c r="AV97" s="235"/>
      <c r="AW97" s="235"/>
      <c r="AX97" s="235"/>
      <c r="AY97" s="235"/>
      <c r="AZ97" s="235"/>
      <c r="BA97" s="243"/>
      <c r="BB97" s="235"/>
      <c r="BC97" s="243"/>
      <c r="BD97" s="243"/>
      <c r="BE97" s="243"/>
      <c r="BF97" s="299"/>
    </row>
    <row r="98" spans="1:58" x14ac:dyDescent="0.25">
      <c r="A98" s="168">
        <v>-74.020083330000006</v>
      </c>
      <c r="B98" s="168">
        <v>4.6360555559999996</v>
      </c>
      <c r="C98" s="169">
        <v>3100</v>
      </c>
      <c r="D98" s="196"/>
      <c r="E98" s="196"/>
      <c r="F98" s="93" t="s">
        <v>1734</v>
      </c>
      <c r="G98" s="93" t="s">
        <v>208</v>
      </c>
      <c r="H98" s="180" t="s">
        <v>54</v>
      </c>
      <c r="I98" s="243">
        <v>3.1</v>
      </c>
      <c r="J98" s="243">
        <v>0</v>
      </c>
      <c r="K98" s="243" t="s">
        <v>1793</v>
      </c>
      <c r="L98" s="243">
        <v>0</v>
      </c>
      <c r="M98" s="243">
        <v>8.3000000000000007</v>
      </c>
      <c r="N98" s="243">
        <v>13.9</v>
      </c>
      <c r="O98" s="234">
        <v>1.2</v>
      </c>
      <c r="P98" s="235">
        <v>0</v>
      </c>
      <c r="Q98" s="235">
        <v>0</v>
      </c>
      <c r="R98" s="235">
        <v>0</v>
      </c>
      <c r="S98" s="235">
        <v>0</v>
      </c>
      <c r="T98" s="235">
        <v>0</v>
      </c>
      <c r="U98" s="243">
        <v>0</v>
      </c>
      <c r="V98" s="235">
        <v>0</v>
      </c>
      <c r="W98" s="243">
        <v>1.7</v>
      </c>
      <c r="X98" s="243">
        <v>0</v>
      </c>
      <c r="Y98" s="243">
        <v>0</v>
      </c>
      <c r="Z98" s="243">
        <v>0</v>
      </c>
      <c r="AA98" s="243">
        <v>0</v>
      </c>
      <c r="AB98" s="243">
        <v>9.5</v>
      </c>
      <c r="AC98" s="243">
        <v>0</v>
      </c>
      <c r="AD98" s="243">
        <v>0</v>
      </c>
      <c r="AE98" s="243">
        <v>0</v>
      </c>
      <c r="AF98" s="234">
        <v>0</v>
      </c>
      <c r="AG98" s="234"/>
      <c r="AH98" s="234"/>
      <c r="AI98" s="234"/>
      <c r="AJ98" s="234"/>
      <c r="AK98" s="235"/>
      <c r="AL98" s="235"/>
      <c r="AM98" s="235"/>
      <c r="AN98" s="283"/>
      <c r="AO98" s="243"/>
      <c r="AP98" s="243"/>
      <c r="AQ98" s="243"/>
      <c r="AR98" s="243"/>
      <c r="AS98" s="243"/>
      <c r="AT98" s="243"/>
      <c r="AU98" s="234"/>
      <c r="AV98" s="235"/>
      <c r="AW98" s="235"/>
      <c r="AX98" s="235"/>
      <c r="AY98" s="235"/>
      <c r="AZ98" s="235"/>
      <c r="BA98" s="243"/>
      <c r="BB98" s="235"/>
      <c r="BC98" s="243"/>
      <c r="BD98" s="243"/>
      <c r="BE98" s="243"/>
      <c r="BF98" s="299"/>
    </row>
    <row r="99" spans="1:58" x14ac:dyDescent="0.25">
      <c r="A99" s="168">
        <v>-74.430277779999997</v>
      </c>
      <c r="B99" s="168">
        <v>4.7060833329999996</v>
      </c>
      <c r="C99" s="169">
        <v>1391</v>
      </c>
      <c r="D99" s="196"/>
      <c r="E99" s="196"/>
      <c r="F99" s="91" t="s">
        <v>162</v>
      </c>
      <c r="G99" s="38" t="s">
        <v>163</v>
      </c>
      <c r="H99" s="180" t="s">
        <v>54</v>
      </c>
      <c r="I99" s="243">
        <v>0</v>
      </c>
      <c r="J99" s="243">
        <v>4</v>
      </c>
      <c r="K99" s="243"/>
      <c r="L99" s="243">
        <v>17</v>
      </c>
      <c r="M99" s="243">
        <v>0</v>
      </c>
      <c r="N99" s="243">
        <v>14.5</v>
      </c>
      <c r="O99" s="234">
        <v>1.5</v>
      </c>
      <c r="P99" s="235">
        <v>1</v>
      </c>
      <c r="Q99" s="235">
        <v>0</v>
      </c>
      <c r="R99" s="235">
        <v>0</v>
      </c>
      <c r="S99" s="235">
        <v>24</v>
      </c>
      <c r="T99" s="235">
        <v>14</v>
      </c>
      <c r="U99" s="243">
        <v>0.5</v>
      </c>
      <c r="V99" s="235">
        <v>0</v>
      </c>
      <c r="W99" s="243">
        <v>4</v>
      </c>
      <c r="X99" s="243">
        <v>0</v>
      </c>
      <c r="Y99" s="243">
        <v>0</v>
      </c>
      <c r="Z99" s="243">
        <v>0</v>
      </c>
      <c r="AA99" s="243">
        <v>0</v>
      </c>
      <c r="AB99" s="243">
        <v>0</v>
      </c>
      <c r="AC99" s="243">
        <v>64</v>
      </c>
      <c r="AD99" s="243">
        <v>0.5</v>
      </c>
      <c r="AE99" s="243">
        <v>35.5</v>
      </c>
      <c r="AF99" s="234">
        <v>14</v>
      </c>
      <c r="AG99" s="234"/>
      <c r="AH99" s="234"/>
      <c r="AI99" s="234"/>
      <c r="AJ99" s="234"/>
      <c r="AK99" s="235"/>
      <c r="AL99" s="235"/>
      <c r="AM99" s="235"/>
      <c r="AN99" s="283"/>
      <c r="AO99" s="243"/>
      <c r="AP99" s="243"/>
      <c r="AQ99" s="243"/>
      <c r="AR99" s="243"/>
      <c r="AS99" s="243"/>
      <c r="AT99" s="243"/>
      <c r="AU99" s="234"/>
      <c r="AV99" s="235"/>
      <c r="AW99" s="235"/>
      <c r="AX99" s="235"/>
      <c r="AY99" s="235"/>
      <c r="AZ99" s="235"/>
      <c r="BA99" s="243"/>
      <c r="BB99" s="235"/>
      <c r="BC99" s="243"/>
      <c r="BD99" s="243"/>
      <c r="BE99" s="243"/>
      <c r="BF99" s="299"/>
    </row>
    <row r="100" spans="1:58" x14ac:dyDescent="0.25">
      <c r="A100" s="168">
        <v>-74.40816667</v>
      </c>
      <c r="B100" s="168">
        <v>5.3559444440000004</v>
      </c>
      <c r="C100" s="169">
        <v>1659</v>
      </c>
      <c r="D100" s="196"/>
      <c r="E100" s="196"/>
      <c r="F100" s="91" t="s">
        <v>164</v>
      </c>
      <c r="G100" s="183" t="s">
        <v>165</v>
      </c>
      <c r="H100" s="180" t="s">
        <v>54</v>
      </c>
      <c r="I100" s="243">
        <v>0.3</v>
      </c>
      <c r="J100" s="243">
        <v>0.1</v>
      </c>
      <c r="K100" s="243">
        <v>10</v>
      </c>
      <c r="L100" s="243">
        <v>1.1000000000000001</v>
      </c>
      <c r="M100" s="243">
        <v>7.1</v>
      </c>
      <c r="N100" s="243">
        <v>21.6</v>
      </c>
      <c r="O100" s="234">
        <v>27.4</v>
      </c>
      <c r="P100" s="235">
        <v>0</v>
      </c>
      <c r="Q100" s="235">
        <v>6.7</v>
      </c>
      <c r="R100" s="235">
        <v>3.9</v>
      </c>
      <c r="S100" s="235">
        <v>6.1</v>
      </c>
      <c r="T100" s="235">
        <v>2.6</v>
      </c>
      <c r="U100" s="243">
        <v>22.5</v>
      </c>
      <c r="V100" s="235">
        <v>0</v>
      </c>
      <c r="W100" s="243">
        <v>6.4</v>
      </c>
      <c r="X100" s="243">
        <v>13.4</v>
      </c>
      <c r="Y100" s="243">
        <v>0</v>
      </c>
      <c r="Z100" s="243">
        <v>0</v>
      </c>
      <c r="AA100" s="243">
        <v>0</v>
      </c>
      <c r="AB100" s="243">
        <v>0</v>
      </c>
      <c r="AC100" s="243">
        <v>0</v>
      </c>
      <c r="AD100" s="243">
        <v>0.1</v>
      </c>
      <c r="AE100" s="243">
        <v>0</v>
      </c>
      <c r="AF100" s="234">
        <v>0</v>
      </c>
      <c r="AG100" s="234"/>
      <c r="AH100" s="234"/>
      <c r="AI100" s="234"/>
      <c r="AJ100" s="234"/>
      <c r="AK100" s="235"/>
      <c r="AL100" s="235"/>
      <c r="AM100" s="235"/>
      <c r="AN100" s="283"/>
      <c r="AO100" s="243"/>
      <c r="AP100" s="243"/>
      <c r="AQ100" s="243"/>
      <c r="AR100" s="243"/>
      <c r="AS100" s="243"/>
      <c r="AT100" s="243"/>
      <c r="AU100" s="234"/>
      <c r="AV100" s="235"/>
      <c r="AW100" s="235"/>
      <c r="AX100" s="235"/>
      <c r="AY100" s="235"/>
      <c r="AZ100" s="235"/>
      <c r="BA100" s="243"/>
      <c r="BB100" s="235"/>
      <c r="BC100" s="243"/>
      <c r="BD100" s="243"/>
      <c r="BE100" s="243"/>
      <c r="BF100" s="299"/>
    </row>
    <row r="101" spans="1:58" x14ac:dyDescent="0.25">
      <c r="A101" s="168">
        <v>-74.43905556</v>
      </c>
      <c r="B101" s="168">
        <v>4.5788333330000004</v>
      </c>
      <c r="C101" s="169">
        <v>1057</v>
      </c>
      <c r="D101" s="196"/>
      <c r="E101" s="196"/>
      <c r="F101" s="91" t="s">
        <v>166</v>
      </c>
      <c r="G101" s="183" t="s">
        <v>166</v>
      </c>
      <c r="H101" s="180" t="s">
        <v>54</v>
      </c>
      <c r="I101" s="243">
        <v>0</v>
      </c>
      <c r="J101" s="243">
        <v>0.5</v>
      </c>
      <c r="K101" s="243">
        <v>18</v>
      </c>
      <c r="L101" s="243">
        <v>10</v>
      </c>
      <c r="M101" s="243">
        <v>7</v>
      </c>
      <c r="N101" s="243">
        <v>27</v>
      </c>
      <c r="O101" s="234">
        <v>25</v>
      </c>
      <c r="P101" s="235">
        <v>0</v>
      </c>
      <c r="Q101" s="235">
        <v>0</v>
      </c>
      <c r="R101" s="235">
        <v>0.5</v>
      </c>
      <c r="S101" s="235">
        <v>1.7</v>
      </c>
      <c r="T101" s="235">
        <v>12</v>
      </c>
      <c r="U101" s="243">
        <v>0.8</v>
      </c>
      <c r="V101" s="235">
        <v>0</v>
      </c>
      <c r="W101" s="243">
        <v>3.8</v>
      </c>
      <c r="X101" s="243">
        <v>0</v>
      </c>
      <c r="Y101" s="243">
        <v>0</v>
      </c>
      <c r="Z101" s="243">
        <v>0</v>
      </c>
      <c r="AA101" s="243">
        <v>0</v>
      </c>
      <c r="AB101" s="243">
        <v>0</v>
      </c>
      <c r="AC101" s="243">
        <v>19.5</v>
      </c>
      <c r="AD101" s="243">
        <v>11.6</v>
      </c>
      <c r="AE101" s="243">
        <v>38.200000000000003</v>
      </c>
      <c r="AF101" s="234">
        <v>10</v>
      </c>
      <c r="AG101" s="234"/>
      <c r="AH101" s="234"/>
      <c r="AI101" s="234"/>
      <c r="AJ101" s="234"/>
      <c r="AK101" s="235"/>
      <c r="AL101" s="235"/>
      <c r="AM101" s="235"/>
      <c r="AN101" s="283"/>
      <c r="AO101" s="243"/>
      <c r="AP101" s="243"/>
      <c r="AQ101" s="243"/>
      <c r="AR101" s="243"/>
      <c r="AS101" s="243"/>
      <c r="AT101" s="243"/>
      <c r="AU101" s="234"/>
      <c r="AV101" s="235"/>
      <c r="AW101" s="235"/>
      <c r="AX101" s="235"/>
      <c r="AY101" s="235"/>
      <c r="AZ101" s="235"/>
      <c r="BA101" s="243"/>
      <c r="BB101" s="235"/>
      <c r="BC101" s="243"/>
      <c r="BD101" s="243"/>
      <c r="BE101" s="243"/>
      <c r="BF101" s="299"/>
    </row>
    <row r="102" spans="1:58" x14ac:dyDescent="0.25">
      <c r="A102" s="168">
        <v>-74.556722219999997</v>
      </c>
      <c r="B102" s="168">
        <v>4.3546944439999997</v>
      </c>
      <c r="C102" s="169">
        <v>769</v>
      </c>
      <c r="D102" s="196"/>
      <c r="E102" s="196"/>
      <c r="F102" s="306" t="s">
        <v>167</v>
      </c>
      <c r="G102" s="38" t="s">
        <v>168</v>
      </c>
      <c r="H102" s="180" t="s">
        <v>54</v>
      </c>
      <c r="I102" s="243">
        <v>0</v>
      </c>
      <c r="J102" s="243">
        <v>0</v>
      </c>
      <c r="K102" s="243">
        <v>0</v>
      </c>
      <c r="L102" s="243">
        <v>10.5</v>
      </c>
      <c r="M102" s="243">
        <v>0</v>
      </c>
      <c r="N102" s="243">
        <v>4</v>
      </c>
      <c r="O102" s="234">
        <v>0</v>
      </c>
      <c r="P102" s="235">
        <v>0</v>
      </c>
      <c r="Q102" s="235">
        <v>18.2</v>
      </c>
      <c r="R102" s="235">
        <v>5</v>
      </c>
      <c r="S102" s="235">
        <v>7.2</v>
      </c>
      <c r="T102" s="235">
        <v>7.9</v>
      </c>
      <c r="U102" s="243">
        <v>1.9</v>
      </c>
      <c r="V102" s="235">
        <v>12.2</v>
      </c>
      <c r="W102" s="243">
        <v>0</v>
      </c>
      <c r="X102" s="243">
        <v>0</v>
      </c>
      <c r="Y102" s="243">
        <v>0</v>
      </c>
      <c r="Z102" s="243">
        <v>0</v>
      </c>
      <c r="AA102" s="243">
        <v>0</v>
      </c>
      <c r="AB102" s="243">
        <v>0</v>
      </c>
      <c r="AC102" s="243">
        <v>2.9</v>
      </c>
      <c r="AD102" s="243">
        <v>41.6</v>
      </c>
      <c r="AE102" s="243">
        <v>13.4</v>
      </c>
      <c r="AF102" s="234">
        <v>0</v>
      </c>
      <c r="AG102" s="234"/>
      <c r="AH102" s="234"/>
      <c r="AI102" s="234"/>
      <c r="AJ102" s="234"/>
      <c r="AK102" s="235"/>
      <c r="AL102" s="235"/>
      <c r="AM102" s="235"/>
      <c r="AN102" s="283"/>
      <c r="AO102" s="243"/>
      <c r="AP102" s="243"/>
      <c r="AQ102" s="243"/>
      <c r="AR102" s="243"/>
      <c r="AS102" s="243"/>
      <c r="AT102" s="243"/>
      <c r="AU102" s="234"/>
      <c r="AV102" s="235"/>
      <c r="AW102" s="235"/>
      <c r="AX102" s="235"/>
      <c r="AY102" s="235"/>
      <c r="AZ102" s="235"/>
      <c r="BA102" s="243"/>
      <c r="BB102" s="235"/>
      <c r="BC102" s="243"/>
      <c r="BD102" s="243"/>
      <c r="BE102" s="243"/>
      <c r="BF102" s="299"/>
    </row>
    <row r="103" spans="1:58" x14ac:dyDescent="0.25">
      <c r="A103" s="168">
        <v>-74.128833330000006</v>
      </c>
      <c r="B103" s="168">
        <v>5.1586666670000003</v>
      </c>
      <c r="C103" s="169">
        <v>1940</v>
      </c>
      <c r="D103" s="196"/>
      <c r="E103" s="196"/>
      <c r="F103" s="91" t="s">
        <v>169</v>
      </c>
      <c r="G103" s="183" t="s">
        <v>170</v>
      </c>
      <c r="H103" s="180" t="s">
        <v>54</v>
      </c>
      <c r="I103" s="243">
        <v>0</v>
      </c>
      <c r="J103" s="243">
        <v>0</v>
      </c>
      <c r="K103" s="243">
        <v>2.2999999999999998</v>
      </c>
      <c r="L103" s="243">
        <v>13.5</v>
      </c>
      <c r="M103" s="243">
        <v>10</v>
      </c>
      <c r="N103" s="243">
        <v>17.5</v>
      </c>
      <c r="O103" s="234">
        <v>5.3</v>
      </c>
      <c r="P103" s="235">
        <v>0</v>
      </c>
      <c r="Q103" s="235">
        <v>3.1</v>
      </c>
      <c r="R103" s="235">
        <v>2.2000000000000002</v>
      </c>
      <c r="S103" s="235">
        <v>1.4</v>
      </c>
      <c r="T103" s="235">
        <v>13.6</v>
      </c>
      <c r="U103" s="243">
        <v>3</v>
      </c>
      <c r="V103" s="235">
        <v>0</v>
      </c>
      <c r="W103" s="243">
        <v>0</v>
      </c>
      <c r="X103" s="243">
        <v>0</v>
      </c>
      <c r="Y103" s="243">
        <v>0</v>
      </c>
      <c r="Z103" s="243">
        <v>0</v>
      </c>
      <c r="AA103" s="243">
        <v>0</v>
      </c>
      <c r="AB103" s="243">
        <v>4</v>
      </c>
      <c r="AC103" s="243">
        <v>7.4</v>
      </c>
      <c r="AD103" s="243">
        <v>0</v>
      </c>
      <c r="AE103" s="243">
        <v>3.5</v>
      </c>
      <c r="AF103" s="234">
        <v>49.1</v>
      </c>
      <c r="AG103" s="234"/>
      <c r="AH103" s="234"/>
      <c r="AI103" s="234"/>
      <c r="AJ103" s="234"/>
      <c r="AK103" s="235"/>
      <c r="AL103" s="235"/>
      <c r="AM103" s="235"/>
      <c r="AN103" s="283"/>
      <c r="AO103" s="243"/>
      <c r="AP103" s="243"/>
      <c r="AQ103" s="243"/>
      <c r="AR103" s="243"/>
      <c r="AS103" s="243"/>
      <c r="AT103" s="243"/>
      <c r="AU103" s="234"/>
      <c r="AV103" s="235"/>
      <c r="AW103" s="235"/>
      <c r="AX103" s="235"/>
      <c r="AY103" s="235"/>
      <c r="AZ103" s="235"/>
      <c r="BA103" s="243"/>
      <c r="BB103" s="235"/>
      <c r="BC103" s="243"/>
      <c r="BD103" s="243"/>
      <c r="BE103" s="243"/>
      <c r="BF103" s="299"/>
    </row>
    <row r="104" spans="1:58" x14ac:dyDescent="0.25">
      <c r="A104" s="168">
        <v>-74.278722220000006</v>
      </c>
      <c r="B104" s="168">
        <v>4.3054444439999999</v>
      </c>
      <c r="C104" s="169">
        <v>2504</v>
      </c>
      <c r="D104" s="196"/>
      <c r="E104" s="196"/>
      <c r="F104" s="91" t="s">
        <v>171</v>
      </c>
      <c r="G104" s="38" t="s">
        <v>172</v>
      </c>
      <c r="H104" s="180" t="s">
        <v>54</v>
      </c>
      <c r="I104" s="243"/>
      <c r="J104" s="243"/>
      <c r="K104" s="243"/>
      <c r="L104" s="243"/>
      <c r="M104" s="243"/>
      <c r="N104" s="243"/>
      <c r="O104" s="234"/>
      <c r="P104" s="235"/>
      <c r="Q104" s="235"/>
      <c r="R104" s="235"/>
      <c r="S104" s="235"/>
      <c r="T104" s="235"/>
      <c r="U104" s="243"/>
      <c r="V104" s="235"/>
      <c r="W104" s="243"/>
      <c r="X104" s="243"/>
      <c r="Y104" s="243"/>
      <c r="Z104" s="243"/>
      <c r="AA104" s="243"/>
      <c r="AB104" s="243"/>
      <c r="AC104" s="243"/>
      <c r="AD104" s="243"/>
      <c r="AE104" s="243"/>
      <c r="AF104" s="234"/>
      <c r="AG104" s="234"/>
      <c r="AH104" s="234"/>
      <c r="AI104" s="234"/>
      <c r="AJ104" s="234"/>
      <c r="AK104" s="235"/>
      <c r="AL104" s="235"/>
      <c r="AM104" s="235"/>
      <c r="AN104" s="283"/>
      <c r="AO104" s="243"/>
      <c r="AP104" s="243"/>
      <c r="AQ104" s="243"/>
      <c r="AR104" s="243"/>
      <c r="AS104" s="243"/>
      <c r="AT104" s="243"/>
      <c r="AU104" s="234"/>
      <c r="AV104" s="235"/>
      <c r="AW104" s="235"/>
      <c r="AX104" s="235"/>
      <c r="AY104" s="235"/>
      <c r="AZ104" s="235"/>
      <c r="BA104" s="243"/>
      <c r="BB104" s="235"/>
      <c r="BC104" s="243"/>
      <c r="BD104" s="243"/>
      <c r="BE104" s="243"/>
      <c r="BF104" s="299"/>
    </row>
    <row r="105" spans="1:58" x14ac:dyDescent="0.25">
      <c r="A105" s="168">
        <v>-74.473111110000005</v>
      </c>
      <c r="B105" s="168">
        <v>5.1004166670000002</v>
      </c>
      <c r="C105" s="169">
        <v>1309</v>
      </c>
      <c r="D105" s="196"/>
      <c r="E105" s="196"/>
      <c r="F105" s="91" t="s">
        <v>173</v>
      </c>
      <c r="G105" s="183" t="s">
        <v>174</v>
      </c>
      <c r="H105" s="180" t="s">
        <v>54</v>
      </c>
      <c r="I105" s="243">
        <v>0</v>
      </c>
      <c r="J105" s="243"/>
      <c r="K105" s="243">
        <v>1.7</v>
      </c>
      <c r="L105" s="243">
        <v>0</v>
      </c>
      <c r="M105" s="243"/>
      <c r="N105" s="243">
        <v>4.3</v>
      </c>
      <c r="O105" s="234"/>
      <c r="P105" s="235"/>
      <c r="Q105" s="235">
        <v>5.8</v>
      </c>
      <c r="R105" s="235">
        <v>3.2</v>
      </c>
      <c r="S105" s="235">
        <v>14.9</v>
      </c>
      <c r="T105" s="235">
        <v>2.6</v>
      </c>
      <c r="U105" s="243">
        <v>24.5</v>
      </c>
      <c r="V105" s="234">
        <v>0</v>
      </c>
      <c r="W105" s="243">
        <v>5.8</v>
      </c>
      <c r="X105" s="243">
        <v>0</v>
      </c>
      <c r="Y105" s="243">
        <v>0</v>
      </c>
      <c r="Z105" s="243">
        <v>0</v>
      </c>
      <c r="AA105" s="243">
        <v>0</v>
      </c>
      <c r="AB105" s="243">
        <v>0</v>
      </c>
      <c r="AC105" s="243">
        <v>0</v>
      </c>
      <c r="AD105" s="243">
        <v>0</v>
      </c>
      <c r="AE105" s="243">
        <v>0</v>
      </c>
      <c r="AF105" s="234"/>
      <c r="AG105" s="234"/>
      <c r="AH105" s="234"/>
      <c r="AI105" s="234"/>
      <c r="AJ105" s="234"/>
      <c r="AK105" s="235"/>
      <c r="AL105" s="235"/>
      <c r="AM105" s="235"/>
      <c r="AN105" s="283"/>
      <c r="AO105" s="243"/>
      <c r="AP105" s="243"/>
      <c r="AQ105" s="243"/>
      <c r="AR105" s="243"/>
      <c r="AS105" s="243"/>
      <c r="AT105" s="243"/>
      <c r="AU105" s="234"/>
      <c r="AV105" s="235"/>
      <c r="AW105" s="235"/>
      <c r="AX105" s="235"/>
      <c r="AY105" s="235"/>
      <c r="AZ105" s="235"/>
      <c r="BA105" s="243"/>
      <c r="BB105" s="234"/>
      <c r="BC105" s="243"/>
      <c r="BD105" s="243"/>
      <c r="BE105" s="243"/>
      <c r="BF105" s="299"/>
    </row>
    <row r="106" spans="1:58" x14ac:dyDescent="0.25">
      <c r="A106" s="168">
        <v>-74.750777780000007</v>
      </c>
      <c r="B106" s="168">
        <v>4.3576111109999998</v>
      </c>
      <c r="C106" s="169">
        <v>315</v>
      </c>
      <c r="D106" s="196"/>
      <c r="E106" s="196"/>
      <c r="F106" s="91" t="s">
        <v>175</v>
      </c>
      <c r="G106" s="183" t="s">
        <v>176</v>
      </c>
      <c r="H106" s="180" t="s">
        <v>54</v>
      </c>
      <c r="I106" s="243">
        <v>0</v>
      </c>
      <c r="J106" s="243">
        <v>0</v>
      </c>
      <c r="K106" s="243">
        <v>0</v>
      </c>
      <c r="L106" s="243">
        <v>37</v>
      </c>
      <c r="M106" s="243">
        <v>7</v>
      </c>
      <c r="N106" s="243">
        <v>27</v>
      </c>
      <c r="O106" s="234">
        <v>0</v>
      </c>
      <c r="P106" s="235">
        <v>2</v>
      </c>
      <c r="Q106" s="235">
        <v>4</v>
      </c>
      <c r="R106" s="235">
        <v>0</v>
      </c>
      <c r="S106" s="235">
        <v>13</v>
      </c>
      <c r="T106" s="235">
        <v>0</v>
      </c>
      <c r="U106" s="243">
        <v>0</v>
      </c>
      <c r="V106" s="234">
        <v>2</v>
      </c>
      <c r="W106" s="243">
        <v>0</v>
      </c>
      <c r="X106" s="243">
        <v>0</v>
      </c>
      <c r="Y106" s="243">
        <v>0</v>
      </c>
      <c r="Z106" s="243">
        <v>0</v>
      </c>
      <c r="AA106" s="243">
        <v>0</v>
      </c>
      <c r="AB106" s="243">
        <v>0</v>
      </c>
      <c r="AC106" s="243">
        <v>0</v>
      </c>
      <c r="AD106" s="243">
        <v>42</v>
      </c>
      <c r="AE106" s="243">
        <v>0</v>
      </c>
      <c r="AF106" s="234">
        <v>0</v>
      </c>
      <c r="AG106" s="234"/>
      <c r="AH106" s="234"/>
      <c r="AI106" s="234"/>
      <c r="AJ106" s="234"/>
      <c r="AK106" s="235"/>
      <c r="AL106" s="235"/>
      <c r="AM106" s="235"/>
      <c r="AN106" s="283"/>
      <c r="AO106" s="243"/>
      <c r="AP106" s="243"/>
      <c r="AQ106" s="243"/>
      <c r="AR106" s="243"/>
      <c r="AS106" s="243"/>
      <c r="AT106" s="243"/>
      <c r="AU106" s="234"/>
      <c r="AV106" s="235"/>
      <c r="AW106" s="235"/>
      <c r="AX106" s="235"/>
      <c r="AY106" s="235"/>
      <c r="AZ106" s="235"/>
      <c r="BA106" s="243"/>
      <c r="BB106" s="234"/>
      <c r="BC106" s="243"/>
      <c r="BD106" s="243"/>
      <c r="BE106" s="243"/>
      <c r="BF106" s="299"/>
    </row>
    <row r="107" spans="1:58" x14ac:dyDescent="0.25">
      <c r="A107" s="168">
        <v>-73.762583329999998</v>
      </c>
      <c r="B107" s="168">
        <v>5.7115833330000001</v>
      </c>
      <c r="C107" s="169">
        <v>2726</v>
      </c>
      <c r="D107" s="196"/>
      <c r="E107" s="196"/>
      <c r="F107" s="91" t="s">
        <v>177</v>
      </c>
      <c r="G107" s="183" t="s">
        <v>178</v>
      </c>
      <c r="H107" s="180" t="s">
        <v>54</v>
      </c>
      <c r="I107" s="243">
        <v>0</v>
      </c>
      <c r="J107" s="243">
        <v>0</v>
      </c>
      <c r="K107" s="243"/>
      <c r="L107" s="243">
        <v>3.8</v>
      </c>
      <c r="M107" s="243">
        <v>0</v>
      </c>
      <c r="N107" s="243">
        <v>8.5</v>
      </c>
      <c r="O107" s="234">
        <v>8.8000000000000007</v>
      </c>
      <c r="P107" s="235">
        <v>0</v>
      </c>
      <c r="Q107" s="235">
        <v>1.2</v>
      </c>
      <c r="R107" s="235">
        <v>2.2000000000000002</v>
      </c>
      <c r="S107" s="235">
        <v>5.2</v>
      </c>
      <c r="T107" s="235">
        <v>1.3</v>
      </c>
      <c r="U107" s="243">
        <v>3.8</v>
      </c>
      <c r="V107" s="234">
        <v>0</v>
      </c>
      <c r="W107" s="243">
        <v>8.4</v>
      </c>
      <c r="X107" s="243">
        <v>1.5</v>
      </c>
      <c r="Y107" s="243">
        <v>0</v>
      </c>
      <c r="Z107" s="243">
        <v>0</v>
      </c>
      <c r="AA107" s="243">
        <v>0</v>
      </c>
      <c r="AB107" s="243">
        <v>0.1</v>
      </c>
      <c r="AC107" s="243">
        <v>0</v>
      </c>
      <c r="AD107" s="243">
        <v>0</v>
      </c>
      <c r="AE107" s="234">
        <v>0</v>
      </c>
      <c r="AF107" s="234">
        <v>0</v>
      </c>
      <c r="AG107" s="234"/>
      <c r="AH107" s="234"/>
      <c r="AI107" s="234"/>
      <c r="AJ107" s="234"/>
      <c r="AK107" s="235"/>
      <c r="AL107" s="235"/>
      <c r="AM107" s="235"/>
      <c r="AN107" s="283"/>
      <c r="AO107" s="243"/>
      <c r="AP107" s="243"/>
      <c r="AQ107" s="243"/>
      <c r="AR107" s="243"/>
      <c r="AS107" s="243"/>
      <c r="AT107" s="243"/>
      <c r="AU107" s="234"/>
      <c r="AV107" s="235"/>
      <c r="AW107" s="235"/>
      <c r="AX107" s="235"/>
      <c r="AY107" s="235"/>
      <c r="AZ107" s="235"/>
      <c r="BA107" s="243"/>
      <c r="BB107" s="234"/>
      <c r="BC107" s="243"/>
      <c r="BD107" s="243"/>
      <c r="BE107" s="243"/>
      <c r="BF107" s="299"/>
    </row>
    <row r="108" spans="1:58" x14ac:dyDescent="0.25">
      <c r="A108" s="168">
        <v>-73.85802778</v>
      </c>
      <c r="B108" s="168">
        <v>5.5121111110000003</v>
      </c>
      <c r="C108" s="169">
        <v>2622</v>
      </c>
      <c r="D108" s="196"/>
      <c r="E108" s="196"/>
      <c r="F108" s="91" t="s">
        <v>179</v>
      </c>
      <c r="G108" s="183" t="s">
        <v>179</v>
      </c>
      <c r="H108" s="180" t="s">
        <v>54</v>
      </c>
      <c r="I108" s="243">
        <v>0</v>
      </c>
      <c r="J108" s="243">
        <v>0</v>
      </c>
      <c r="K108" s="243">
        <v>0</v>
      </c>
      <c r="L108" s="243">
        <v>0</v>
      </c>
      <c r="M108" s="243">
        <v>0.5</v>
      </c>
      <c r="N108" s="243">
        <v>3.8</v>
      </c>
      <c r="O108" s="234">
        <v>9.1</v>
      </c>
      <c r="P108" s="234">
        <v>0</v>
      </c>
      <c r="Q108" s="234">
        <v>0</v>
      </c>
      <c r="R108" s="234">
        <v>3.6</v>
      </c>
      <c r="S108" s="235">
        <v>10.4</v>
      </c>
      <c r="T108" s="235">
        <v>1.8</v>
      </c>
      <c r="U108" s="243">
        <v>2.7</v>
      </c>
      <c r="V108" s="234">
        <v>0</v>
      </c>
      <c r="W108" s="243">
        <v>0</v>
      </c>
      <c r="X108" s="243">
        <v>0</v>
      </c>
      <c r="Y108" s="243">
        <v>0</v>
      </c>
      <c r="Z108" s="243">
        <v>0</v>
      </c>
      <c r="AA108" s="243">
        <v>0</v>
      </c>
      <c r="AB108" s="243">
        <v>0</v>
      </c>
      <c r="AC108" s="243">
        <v>0</v>
      </c>
      <c r="AD108" s="243">
        <v>0</v>
      </c>
      <c r="AE108" s="243">
        <v>0</v>
      </c>
      <c r="AF108" s="234">
        <v>0</v>
      </c>
      <c r="AG108" s="234"/>
      <c r="AH108" s="234"/>
      <c r="AI108" s="234"/>
      <c r="AJ108" s="234"/>
      <c r="AK108" s="235"/>
      <c r="AL108" s="235"/>
      <c r="AM108" s="235"/>
      <c r="AN108" s="283"/>
      <c r="AO108" s="243"/>
      <c r="AP108" s="243"/>
      <c r="AQ108" s="243"/>
      <c r="AR108" s="243"/>
      <c r="AS108" s="243"/>
      <c r="AT108" s="243"/>
      <c r="AU108" s="234"/>
      <c r="AV108" s="234"/>
      <c r="AW108" s="234"/>
      <c r="AX108" s="234"/>
      <c r="AY108" s="235"/>
      <c r="AZ108" s="235"/>
      <c r="BA108" s="243"/>
      <c r="BB108" s="234"/>
      <c r="BC108" s="243"/>
      <c r="BD108" s="243"/>
      <c r="BE108" s="243"/>
      <c r="BF108" s="299"/>
    </row>
    <row r="109" spans="1:58" x14ac:dyDescent="0.25">
      <c r="A109" s="168">
        <v>-73.814555560000002</v>
      </c>
      <c r="B109" s="168">
        <v>5.2989166670000003</v>
      </c>
      <c r="C109" s="169">
        <v>2587</v>
      </c>
      <c r="D109" s="196"/>
      <c r="E109" s="196"/>
      <c r="F109" s="91" t="s">
        <v>180</v>
      </c>
      <c r="G109" s="38" t="s">
        <v>181</v>
      </c>
      <c r="H109" s="180" t="s">
        <v>54</v>
      </c>
      <c r="I109" s="243">
        <v>0</v>
      </c>
      <c r="J109" s="243">
        <v>0.2</v>
      </c>
      <c r="K109" s="243">
        <v>0</v>
      </c>
      <c r="L109" s="243">
        <v>0</v>
      </c>
      <c r="M109" s="243">
        <v>4.5999999999999996</v>
      </c>
      <c r="N109" s="243">
        <v>10.3</v>
      </c>
      <c r="O109" s="234">
        <v>0</v>
      </c>
      <c r="P109" s="234">
        <v>0</v>
      </c>
      <c r="Q109" s="234">
        <v>0</v>
      </c>
      <c r="R109" s="234">
        <v>0</v>
      </c>
      <c r="S109" s="235">
        <v>0</v>
      </c>
      <c r="T109" s="235">
        <v>0.6</v>
      </c>
      <c r="U109" s="243">
        <v>0.1</v>
      </c>
      <c r="V109" s="234">
        <v>0</v>
      </c>
      <c r="W109" s="243">
        <v>0</v>
      </c>
      <c r="X109" s="243">
        <v>0</v>
      </c>
      <c r="Y109" s="243">
        <v>0</v>
      </c>
      <c r="Z109" s="243">
        <v>0.2</v>
      </c>
      <c r="AA109" s="243">
        <v>0</v>
      </c>
      <c r="AB109" s="243">
        <v>2.5</v>
      </c>
      <c r="AC109" s="243">
        <v>0</v>
      </c>
      <c r="AD109" s="243">
        <v>0</v>
      </c>
      <c r="AE109" s="243">
        <v>0</v>
      </c>
      <c r="AF109" s="234">
        <v>8.6999999999999993</v>
      </c>
      <c r="AG109" s="234"/>
      <c r="AH109" s="234"/>
      <c r="AI109" s="234"/>
      <c r="AJ109" s="234"/>
      <c r="AK109" s="235"/>
      <c r="AL109" s="235"/>
      <c r="AM109" s="235"/>
      <c r="AN109" s="283"/>
      <c r="AO109" s="243"/>
      <c r="AP109" s="243"/>
      <c r="AQ109" s="243"/>
      <c r="AR109" s="243"/>
      <c r="AS109" s="243"/>
      <c r="AT109" s="243"/>
      <c r="AU109" s="234"/>
      <c r="AV109" s="234"/>
      <c r="AW109" s="234"/>
      <c r="AX109" s="234"/>
      <c r="AY109" s="235"/>
      <c r="AZ109" s="235"/>
      <c r="BA109" s="243"/>
      <c r="BB109" s="234"/>
      <c r="BC109" s="243"/>
      <c r="BD109" s="243"/>
      <c r="BE109" s="243"/>
      <c r="BF109" s="299"/>
    </row>
    <row r="110" spans="1:58" x14ac:dyDescent="0.25">
      <c r="A110" s="168">
        <v>-74.52561111</v>
      </c>
      <c r="B110" s="168">
        <v>4.4426944439999998</v>
      </c>
      <c r="C110" s="169">
        <v>594</v>
      </c>
      <c r="D110" s="196"/>
      <c r="E110" s="196"/>
      <c r="F110" s="91" t="s">
        <v>182</v>
      </c>
      <c r="G110" s="38" t="s">
        <v>183</v>
      </c>
      <c r="H110" s="180" t="s">
        <v>54</v>
      </c>
      <c r="I110" s="243">
        <v>0</v>
      </c>
      <c r="J110" s="243">
        <v>0</v>
      </c>
      <c r="K110" s="243">
        <v>0.5</v>
      </c>
      <c r="L110" s="243">
        <v>1.1000000000000001</v>
      </c>
      <c r="M110" s="243">
        <v>0</v>
      </c>
      <c r="N110" s="243">
        <v>3.2</v>
      </c>
      <c r="O110" s="234">
        <v>0</v>
      </c>
      <c r="P110" s="234">
        <v>3.9</v>
      </c>
      <c r="Q110" s="234">
        <v>0</v>
      </c>
      <c r="R110" s="234">
        <v>11.8</v>
      </c>
      <c r="S110" s="235">
        <v>0</v>
      </c>
      <c r="T110" s="235">
        <v>13.1</v>
      </c>
      <c r="U110" s="243">
        <v>0</v>
      </c>
      <c r="V110" s="234">
        <v>0</v>
      </c>
      <c r="W110" s="243">
        <v>0</v>
      </c>
      <c r="X110" s="243">
        <v>0</v>
      </c>
      <c r="Y110" s="243">
        <v>0</v>
      </c>
      <c r="Z110" s="243">
        <v>0</v>
      </c>
      <c r="AA110" s="243">
        <v>0</v>
      </c>
      <c r="AB110" s="243">
        <v>1.1000000000000001</v>
      </c>
      <c r="AC110" s="243">
        <v>0</v>
      </c>
      <c r="AD110" s="243">
        <v>9.6999999999999993</v>
      </c>
      <c r="AE110" s="243">
        <v>11</v>
      </c>
      <c r="AF110" s="234">
        <v>0</v>
      </c>
      <c r="AG110" s="234"/>
      <c r="AH110" s="234"/>
      <c r="AI110" s="234"/>
      <c r="AJ110" s="234"/>
      <c r="AK110" s="235"/>
      <c r="AL110" s="235"/>
      <c r="AM110" s="235"/>
      <c r="AN110" s="283"/>
      <c r="AO110" s="243"/>
      <c r="AP110" s="243"/>
      <c r="AQ110" s="243"/>
      <c r="AR110" s="243"/>
      <c r="AS110" s="243"/>
      <c r="AT110" s="243"/>
      <c r="AU110" s="234"/>
      <c r="AV110" s="234"/>
      <c r="AW110" s="234"/>
      <c r="AX110" s="234"/>
      <c r="AY110" s="235"/>
      <c r="AZ110" s="235"/>
      <c r="BA110" s="243"/>
      <c r="BB110" s="234"/>
      <c r="BC110" s="243"/>
      <c r="BD110" s="243"/>
      <c r="BE110" s="243"/>
      <c r="BF110" s="299"/>
    </row>
    <row r="111" spans="1:58" x14ac:dyDescent="0.25">
      <c r="A111" s="168">
        <v>-73.999083330000005</v>
      </c>
      <c r="B111" s="168">
        <v>5.0240833330000001</v>
      </c>
      <c r="C111" s="169">
        <v>2613</v>
      </c>
      <c r="D111" s="196"/>
      <c r="E111" s="196"/>
      <c r="F111" s="91" t="s">
        <v>184</v>
      </c>
      <c r="G111" s="183" t="s">
        <v>184</v>
      </c>
      <c r="H111" s="180" t="s">
        <v>54</v>
      </c>
      <c r="I111" s="243">
        <v>0</v>
      </c>
      <c r="J111" s="243">
        <v>0</v>
      </c>
      <c r="K111" s="243">
        <v>0</v>
      </c>
      <c r="L111" s="243">
        <v>0</v>
      </c>
      <c r="M111" s="243">
        <v>2</v>
      </c>
      <c r="N111" s="243">
        <v>18.7</v>
      </c>
      <c r="O111" s="234">
        <v>0</v>
      </c>
      <c r="P111" s="234">
        <v>0</v>
      </c>
      <c r="Q111" s="234">
        <v>0</v>
      </c>
      <c r="R111" s="234">
        <v>0</v>
      </c>
      <c r="S111" s="235">
        <v>0</v>
      </c>
      <c r="T111" s="235">
        <v>0</v>
      </c>
      <c r="U111" s="243">
        <v>0.5</v>
      </c>
      <c r="V111" s="234">
        <v>0</v>
      </c>
      <c r="W111" s="243">
        <v>0.5</v>
      </c>
      <c r="X111" s="243">
        <v>0</v>
      </c>
      <c r="Y111" s="243">
        <v>0</v>
      </c>
      <c r="Z111" s="243">
        <v>0</v>
      </c>
      <c r="AA111" s="243">
        <v>0</v>
      </c>
      <c r="AB111" s="243">
        <v>0.3</v>
      </c>
      <c r="AC111" s="243">
        <v>1.3</v>
      </c>
      <c r="AD111" s="243">
        <v>0</v>
      </c>
      <c r="AE111" s="243">
        <v>0</v>
      </c>
      <c r="AF111" s="234">
        <v>3.7</v>
      </c>
      <c r="AG111" s="234"/>
      <c r="AH111" s="234"/>
      <c r="AI111" s="234"/>
      <c r="AJ111" s="234"/>
      <c r="AK111" s="235"/>
      <c r="AL111" s="235"/>
      <c r="AM111" s="235"/>
      <c r="AN111" s="283"/>
      <c r="AO111" s="243"/>
      <c r="AP111" s="243"/>
      <c r="AQ111" s="243"/>
      <c r="AR111" s="243"/>
      <c r="AS111" s="243"/>
      <c r="AT111" s="243"/>
      <c r="AU111" s="234"/>
      <c r="AV111" s="234"/>
      <c r="AW111" s="234"/>
      <c r="AX111" s="234"/>
      <c r="AY111" s="235"/>
      <c r="AZ111" s="235"/>
      <c r="BA111" s="243"/>
      <c r="BB111" s="234"/>
      <c r="BC111" s="243"/>
      <c r="BD111" s="243"/>
      <c r="BE111" s="243"/>
      <c r="BF111" s="299"/>
    </row>
    <row r="112" spans="1:58" x14ac:dyDescent="0.25">
      <c r="A112" s="168">
        <v>-74.154027780000007</v>
      </c>
      <c r="B112" s="168">
        <v>5.0967500000000001</v>
      </c>
      <c r="C112" s="169">
        <v>2314</v>
      </c>
      <c r="D112" s="196"/>
      <c r="E112" s="196"/>
      <c r="F112" s="91" t="s">
        <v>185</v>
      </c>
      <c r="G112" s="183" t="s">
        <v>170</v>
      </c>
      <c r="H112" s="180" t="s">
        <v>54</v>
      </c>
      <c r="I112" s="234">
        <v>0</v>
      </c>
      <c r="J112" s="234">
        <v>3.5</v>
      </c>
      <c r="K112" s="243">
        <v>2.2999999999999998</v>
      </c>
      <c r="L112" s="243">
        <v>8</v>
      </c>
      <c r="M112" s="243">
        <v>10</v>
      </c>
      <c r="N112" s="243">
        <v>10.7</v>
      </c>
      <c r="O112" s="234">
        <v>0</v>
      </c>
      <c r="P112" s="234">
        <v>0</v>
      </c>
      <c r="Q112" s="234">
        <v>14</v>
      </c>
      <c r="R112" s="234">
        <v>1</v>
      </c>
      <c r="S112" s="235">
        <v>12</v>
      </c>
      <c r="T112" s="235">
        <v>10.4</v>
      </c>
      <c r="U112" s="243">
        <v>10</v>
      </c>
      <c r="V112" s="234">
        <v>0</v>
      </c>
      <c r="W112" s="243">
        <v>0</v>
      </c>
      <c r="X112" s="234">
        <v>0</v>
      </c>
      <c r="Y112" s="234">
        <v>0</v>
      </c>
      <c r="Z112" s="234">
        <v>0</v>
      </c>
      <c r="AA112" s="234">
        <v>5.8</v>
      </c>
      <c r="AB112" s="234">
        <v>30</v>
      </c>
      <c r="AC112" s="234">
        <v>5.2</v>
      </c>
      <c r="AD112" s="234">
        <v>1</v>
      </c>
      <c r="AE112" s="234">
        <v>0</v>
      </c>
      <c r="AF112" s="234"/>
      <c r="AG112" s="234"/>
      <c r="AH112" s="234"/>
      <c r="AI112" s="234"/>
      <c r="AJ112" s="234"/>
      <c r="AK112" s="235"/>
      <c r="AL112" s="235"/>
      <c r="AM112" s="235"/>
      <c r="AN112" s="283"/>
      <c r="AO112" s="234"/>
      <c r="AP112" s="234"/>
      <c r="AQ112" s="243"/>
      <c r="AR112" s="243"/>
      <c r="AS112" s="243"/>
      <c r="AT112" s="243"/>
      <c r="AU112" s="234"/>
      <c r="AV112" s="234"/>
      <c r="AW112" s="234"/>
      <c r="AX112" s="234"/>
      <c r="AY112" s="235"/>
      <c r="AZ112" s="235"/>
      <c r="BA112" s="243"/>
      <c r="BB112" s="234"/>
      <c r="BC112" s="243"/>
      <c r="BD112" s="234"/>
      <c r="BE112" s="242"/>
      <c r="BF112" s="299"/>
    </row>
    <row r="113" spans="1:58" x14ac:dyDescent="0.25">
      <c r="A113" s="168">
        <v>-74.406527780000005</v>
      </c>
      <c r="B113" s="168">
        <v>4.7297500000000001</v>
      </c>
      <c r="C113" s="169">
        <v>2181</v>
      </c>
      <c r="D113" s="196"/>
      <c r="E113" s="196"/>
      <c r="F113" s="91" t="s">
        <v>186</v>
      </c>
      <c r="G113" s="183" t="s">
        <v>187</v>
      </c>
      <c r="H113" s="180" t="s">
        <v>54</v>
      </c>
      <c r="I113" s="243">
        <v>0</v>
      </c>
      <c r="J113" s="243">
        <v>0</v>
      </c>
      <c r="K113" s="243"/>
      <c r="L113" s="243">
        <v>20.5</v>
      </c>
      <c r="M113" s="243">
        <v>0</v>
      </c>
      <c r="N113" s="243">
        <v>12.3</v>
      </c>
      <c r="O113" s="234"/>
      <c r="P113" s="234">
        <v>4.2</v>
      </c>
      <c r="Q113" s="234">
        <v>0</v>
      </c>
      <c r="R113" s="234">
        <v>0</v>
      </c>
      <c r="S113" s="235">
        <v>0</v>
      </c>
      <c r="T113" s="235">
        <v>7.5</v>
      </c>
      <c r="U113" s="243">
        <v>0</v>
      </c>
      <c r="V113" s="234">
        <v>0</v>
      </c>
      <c r="W113" s="243">
        <v>2</v>
      </c>
      <c r="X113" s="243">
        <v>0</v>
      </c>
      <c r="Y113" s="243">
        <v>0</v>
      </c>
      <c r="Z113" s="243">
        <v>0</v>
      </c>
      <c r="AA113" s="243">
        <v>0</v>
      </c>
      <c r="AB113" s="243">
        <v>0</v>
      </c>
      <c r="AC113" s="243">
        <v>117</v>
      </c>
      <c r="AD113" s="243">
        <v>2.9</v>
      </c>
      <c r="AE113" s="243">
        <v>5.6</v>
      </c>
      <c r="AF113" s="234">
        <v>5.3</v>
      </c>
      <c r="AG113" s="234"/>
      <c r="AH113" s="234"/>
      <c r="AI113" s="234"/>
      <c r="AJ113" s="234"/>
      <c r="AK113" s="235"/>
      <c r="AL113" s="235"/>
      <c r="AM113" s="235"/>
      <c r="AN113" s="283"/>
      <c r="AO113" s="243"/>
      <c r="AP113" s="243"/>
      <c r="AQ113" s="243"/>
      <c r="AR113" s="243"/>
      <c r="AS113" s="243"/>
      <c r="AT113" s="243"/>
      <c r="AU113" s="234"/>
      <c r="AV113" s="234"/>
      <c r="AW113" s="234"/>
      <c r="AX113" s="234"/>
      <c r="AY113" s="235"/>
      <c r="AZ113" s="235"/>
      <c r="BA113" s="243"/>
      <c r="BB113" s="234"/>
      <c r="BC113" s="243"/>
      <c r="BD113" s="243"/>
      <c r="BE113" s="243"/>
      <c r="BF113" s="299"/>
    </row>
    <row r="114" spans="1:58" x14ac:dyDescent="0.25">
      <c r="A114" s="168">
        <v>-74.388472219999997</v>
      </c>
      <c r="B114" s="168">
        <v>4.8024166670000001</v>
      </c>
      <c r="C114" s="169">
        <v>3220</v>
      </c>
      <c r="D114" s="196"/>
      <c r="E114" s="196"/>
      <c r="F114" s="91" t="s">
        <v>188</v>
      </c>
      <c r="G114" s="183" t="s">
        <v>153</v>
      </c>
      <c r="H114" s="180" t="s">
        <v>54</v>
      </c>
      <c r="I114" s="243">
        <v>0.1</v>
      </c>
      <c r="J114" s="243">
        <v>0.1</v>
      </c>
      <c r="K114" s="243">
        <v>0</v>
      </c>
      <c r="L114" s="243">
        <v>1.6</v>
      </c>
      <c r="M114" s="243">
        <v>1.1000000000000001</v>
      </c>
      <c r="N114" s="243">
        <v>4.5999999999999996</v>
      </c>
      <c r="O114" s="234">
        <v>0.1</v>
      </c>
      <c r="P114" s="234">
        <v>0</v>
      </c>
      <c r="Q114" s="234">
        <v>0.1</v>
      </c>
      <c r="R114" s="234">
        <v>0.9</v>
      </c>
      <c r="S114" s="235">
        <v>2.2000000000000002</v>
      </c>
      <c r="T114" s="235">
        <v>3.4</v>
      </c>
      <c r="U114" s="243">
        <v>1.2</v>
      </c>
      <c r="V114" s="234">
        <v>0.1</v>
      </c>
      <c r="W114" s="243">
        <v>1.8</v>
      </c>
      <c r="X114" s="243">
        <v>0.3</v>
      </c>
      <c r="Y114" s="243">
        <v>0</v>
      </c>
      <c r="Z114" s="243">
        <v>0.1</v>
      </c>
      <c r="AA114" s="243">
        <v>0</v>
      </c>
      <c r="AB114" s="243">
        <v>0.5</v>
      </c>
      <c r="AC114" s="243">
        <v>0.4</v>
      </c>
      <c r="AD114" s="243">
        <v>0</v>
      </c>
      <c r="AE114" s="243">
        <v>0</v>
      </c>
      <c r="AF114" s="234">
        <v>2.2000000000000002</v>
      </c>
      <c r="AG114" s="234"/>
      <c r="AH114" s="234"/>
      <c r="AI114" s="234"/>
      <c r="AJ114" s="234"/>
      <c r="AK114" s="235"/>
      <c r="AL114" s="235"/>
      <c r="AM114" s="235"/>
      <c r="AN114" s="283"/>
      <c r="AO114" s="243"/>
      <c r="AP114" s="243"/>
      <c r="AQ114" s="243"/>
      <c r="AR114" s="243"/>
      <c r="AS114" s="243"/>
      <c r="AT114" s="243"/>
      <c r="AU114" s="234"/>
      <c r="AV114" s="234"/>
      <c r="AW114" s="234"/>
      <c r="AX114" s="234"/>
      <c r="AY114" s="235"/>
      <c r="AZ114" s="235"/>
      <c r="BA114" s="243"/>
      <c r="BB114" s="234"/>
      <c r="BC114" s="243"/>
      <c r="BD114" s="243"/>
      <c r="BE114" s="243"/>
      <c r="BF114" s="299"/>
    </row>
    <row r="115" spans="1:58" x14ac:dyDescent="0.25">
      <c r="A115" s="168">
        <v>-74.281861109999994</v>
      </c>
      <c r="B115" s="168">
        <v>4.5976388889999997</v>
      </c>
      <c r="C115" s="169">
        <v>2633</v>
      </c>
      <c r="D115" s="196"/>
      <c r="E115" s="196"/>
      <c r="F115" s="91" t="s">
        <v>189</v>
      </c>
      <c r="G115" s="183" t="s">
        <v>190</v>
      </c>
      <c r="H115" s="180" t="s">
        <v>54</v>
      </c>
      <c r="I115" s="243">
        <v>0</v>
      </c>
      <c r="J115" s="243">
        <v>0</v>
      </c>
      <c r="K115" s="243">
        <v>0</v>
      </c>
      <c r="L115" s="243">
        <v>0</v>
      </c>
      <c r="M115" s="243"/>
      <c r="N115" s="243">
        <v>4.8</v>
      </c>
      <c r="O115" s="234">
        <v>0</v>
      </c>
      <c r="P115" s="234">
        <v>0</v>
      </c>
      <c r="Q115" s="234">
        <v>0</v>
      </c>
      <c r="R115" s="234">
        <v>0</v>
      </c>
      <c r="S115" s="235"/>
      <c r="T115" s="235">
        <v>0.2</v>
      </c>
      <c r="U115" s="243">
        <v>0</v>
      </c>
      <c r="V115" s="234">
        <v>0</v>
      </c>
      <c r="W115" s="243">
        <v>0</v>
      </c>
      <c r="X115" s="243">
        <v>0</v>
      </c>
      <c r="Y115" s="243">
        <v>0</v>
      </c>
      <c r="Z115" s="243">
        <v>0</v>
      </c>
      <c r="AA115" s="243">
        <v>0</v>
      </c>
      <c r="AB115" s="243">
        <v>0</v>
      </c>
      <c r="AC115" s="243">
        <v>0</v>
      </c>
      <c r="AD115" s="243">
        <v>0</v>
      </c>
      <c r="AE115" s="243">
        <v>0.8</v>
      </c>
      <c r="AF115" s="234"/>
      <c r="AG115" s="234"/>
      <c r="AH115" s="234"/>
      <c r="AI115" s="234"/>
      <c r="AJ115" s="234"/>
      <c r="AK115" s="235"/>
      <c r="AL115" s="235"/>
      <c r="AM115" s="235"/>
      <c r="AN115" s="283"/>
      <c r="AO115" s="243"/>
      <c r="AP115" s="243"/>
      <c r="AQ115" s="243"/>
      <c r="AR115" s="243"/>
      <c r="AS115" s="243"/>
      <c r="AT115" s="243"/>
      <c r="AU115" s="234"/>
      <c r="AV115" s="234"/>
      <c r="AW115" s="234"/>
      <c r="AX115" s="234"/>
      <c r="AY115" s="235"/>
      <c r="AZ115" s="235"/>
      <c r="BA115" s="243"/>
      <c r="BB115" s="234"/>
      <c r="BC115" s="243"/>
      <c r="BD115" s="243"/>
      <c r="BE115" s="243"/>
      <c r="BF115" s="299"/>
    </row>
    <row r="116" spans="1:58" x14ac:dyDescent="0.25">
      <c r="A116" s="168">
        <v>-74.312611110000006</v>
      </c>
      <c r="B116" s="168">
        <v>4.2617777779999999</v>
      </c>
      <c r="C116" s="169">
        <v>2692</v>
      </c>
      <c r="D116" s="196"/>
      <c r="E116" s="196"/>
      <c r="F116" s="91" t="s">
        <v>191</v>
      </c>
      <c r="G116" s="183" t="s">
        <v>172</v>
      </c>
      <c r="H116" s="180" t="s">
        <v>54</v>
      </c>
      <c r="I116" s="243">
        <v>0</v>
      </c>
      <c r="J116" s="243">
        <v>0</v>
      </c>
      <c r="K116" s="243">
        <v>0</v>
      </c>
      <c r="L116" s="243">
        <v>3</v>
      </c>
      <c r="M116" s="243">
        <v>8.5</v>
      </c>
      <c r="N116" s="243">
        <v>1.5</v>
      </c>
      <c r="O116" s="234">
        <v>0</v>
      </c>
      <c r="P116" s="234">
        <v>0</v>
      </c>
      <c r="Q116" s="234">
        <v>0</v>
      </c>
      <c r="R116" s="234">
        <v>0</v>
      </c>
      <c r="S116" s="235">
        <v>7</v>
      </c>
      <c r="T116" s="235">
        <v>25</v>
      </c>
      <c r="U116" s="243">
        <v>0</v>
      </c>
      <c r="V116" s="243">
        <v>0</v>
      </c>
      <c r="W116" s="243">
        <v>1</v>
      </c>
      <c r="X116" s="243">
        <v>3</v>
      </c>
      <c r="Y116" s="243">
        <v>0</v>
      </c>
      <c r="Z116" s="243">
        <v>0</v>
      </c>
      <c r="AA116" s="243">
        <v>0</v>
      </c>
      <c r="AB116" s="243">
        <v>0</v>
      </c>
      <c r="AC116" s="243">
        <v>9.5</v>
      </c>
      <c r="AD116" s="243">
        <v>0</v>
      </c>
      <c r="AE116" s="243">
        <v>1</v>
      </c>
      <c r="AF116" s="234">
        <v>0</v>
      </c>
      <c r="AG116" s="234"/>
      <c r="AH116" s="234"/>
      <c r="AI116" s="234"/>
      <c r="AJ116" s="234"/>
      <c r="AK116" s="235"/>
      <c r="AL116" s="235"/>
      <c r="AM116" s="235"/>
      <c r="AN116" s="283"/>
      <c r="AO116" s="243"/>
      <c r="AP116" s="243"/>
      <c r="AQ116" s="243"/>
      <c r="AR116" s="243"/>
      <c r="AS116" s="243"/>
      <c r="AT116" s="243"/>
      <c r="AU116" s="234"/>
      <c r="AV116" s="234"/>
      <c r="AW116" s="234"/>
      <c r="AX116" s="234"/>
      <c r="AY116" s="235"/>
      <c r="AZ116" s="235"/>
      <c r="BA116" s="243"/>
      <c r="BB116" s="243"/>
      <c r="BC116" s="243"/>
      <c r="BD116" s="243"/>
      <c r="BE116" s="243"/>
      <c r="BF116" s="299"/>
    </row>
    <row r="117" spans="1:58" x14ac:dyDescent="0.25">
      <c r="A117" s="168">
        <v>-74.378222219999998</v>
      </c>
      <c r="B117" s="168">
        <v>4.56325</v>
      </c>
      <c r="C117" s="169">
        <v>2118</v>
      </c>
      <c r="D117" s="196"/>
      <c r="E117" s="196"/>
      <c r="F117" s="91" t="s">
        <v>192</v>
      </c>
      <c r="G117" s="38" t="s">
        <v>193</v>
      </c>
      <c r="H117" s="180" t="s">
        <v>54</v>
      </c>
      <c r="I117" s="243">
        <v>0</v>
      </c>
      <c r="J117" s="243">
        <v>1.1000000000000001</v>
      </c>
      <c r="K117" s="243">
        <v>0.7</v>
      </c>
      <c r="L117" s="243">
        <v>1</v>
      </c>
      <c r="M117" s="243">
        <v>10.7</v>
      </c>
      <c r="N117" s="243">
        <v>2.6</v>
      </c>
      <c r="O117" s="234">
        <v>0.9</v>
      </c>
      <c r="P117" s="234">
        <v>0.3</v>
      </c>
      <c r="Q117" s="234">
        <v>0.1</v>
      </c>
      <c r="R117" s="234">
        <v>31</v>
      </c>
      <c r="S117" s="235">
        <v>4.3</v>
      </c>
      <c r="T117" s="235">
        <v>14.5</v>
      </c>
      <c r="U117" s="243">
        <v>0.7</v>
      </c>
      <c r="V117" s="234">
        <v>0.1</v>
      </c>
      <c r="W117" s="243">
        <v>0.8</v>
      </c>
      <c r="X117" s="243">
        <v>0.1</v>
      </c>
      <c r="Y117" s="243">
        <v>0</v>
      </c>
      <c r="Z117" s="243">
        <v>0</v>
      </c>
      <c r="AA117" s="243">
        <v>2.6</v>
      </c>
      <c r="AB117" s="243">
        <v>1.1000000000000001</v>
      </c>
      <c r="AC117" s="243">
        <v>37.700000000000003</v>
      </c>
      <c r="AD117" s="243">
        <v>1.7</v>
      </c>
      <c r="AE117" s="243">
        <v>1</v>
      </c>
      <c r="AF117" s="234">
        <v>10.3</v>
      </c>
      <c r="AG117" s="234"/>
      <c r="AH117" s="234"/>
      <c r="AI117" s="234"/>
      <c r="AJ117" s="234"/>
      <c r="AK117" s="235"/>
      <c r="AL117" s="235"/>
      <c r="AM117" s="235"/>
      <c r="AN117" s="283"/>
      <c r="AO117" s="243"/>
      <c r="AP117" s="243"/>
      <c r="AQ117" s="243"/>
      <c r="AR117" s="243"/>
      <c r="AS117" s="243"/>
      <c r="AT117" s="243"/>
      <c r="AU117" s="234"/>
      <c r="AV117" s="234"/>
      <c r="AW117" s="234"/>
      <c r="AX117" s="234"/>
      <c r="AY117" s="235"/>
      <c r="AZ117" s="235"/>
      <c r="BA117" s="243"/>
      <c r="BB117" s="234"/>
      <c r="BC117" s="243"/>
      <c r="BD117" s="243"/>
      <c r="BE117" s="243"/>
      <c r="BF117" s="299"/>
    </row>
    <row r="118" spans="1:58" x14ac:dyDescent="0.25">
      <c r="A118" s="399">
        <v>-73.734416670000002</v>
      </c>
      <c r="B118" s="399">
        <v>5.468</v>
      </c>
      <c r="C118" s="400">
        <v>2560</v>
      </c>
      <c r="D118" s="401"/>
      <c r="E118" s="401"/>
      <c r="F118" s="85" t="s">
        <v>194</v>
      </c>
      <c r="G118" s="46" t="s">
        <v>157</v>
      </c>
      <c r="H118" s="68" t="s">
        <v>54</v>
      </c>
      <c r="I118" s="402"/>
      <c r="J118" s="402"/>
      <c r="K118" s="402"/>
      <c r="L118" s="402"/>
      <c r="M118" s="402"/>
      <c r="N118" s="402"/>
      <c r="O118" s="394"/>
      <c r="P118" s="394"/>
      <c r="Q118" s="394"/>
      <c r="R118" s="394"/>
      <c r="S118" s="394"/>
      <c r="T118" s="394"/>
      <c r="U118" s="402"/>
      <c r="V118" s="394"/>
      <c r="W118" s="402"/>
      <c r="X118" s="402"/>
      <c r="Y118" s="402"/>
      <c r="Z118" s="402"/>
      <c r="AA118" s="402"/>
      <c r="AB118" s="402"/>
      <c r="AC118" s="402"/>
      <c r="AD118" s="402"/>
      <c r="AE118" s="402"/>
      <c r="AF118" s="394"/>
      <c r="AG118" s="394"/>
      <c r="AH118" s="394"/>
      <c r="AI118" s="394"/>
      <c r="AJ118" s="394"/>
      <c r="AK118" s="394"/>
      <c r="AL118" s="394"/>
      <c r="AM118" s="394"/>
      <c r="AN118" s="403"/>
      <c r="AO118" s="402"/>
      <c r="AP118" s="402"/>
      <c r="AQ118" s="402"/>
      <c r="AR118" s="402"/>
      <c r="AS118" s="402"/>
      <c r="AT118" s="402"/>
      <c r="AU118" s="394"/>
      <c r="AV118" s="394"/>
      <c r="AW118" s="394"/>
      <c r="AX118" s="394"/>
      <c r="AY118" s="394"/>
      <c r="AZ118" s="394"/>
      <c r="BA118" s="402"/>
      <c r="BB118" s="394"/>
      <c r="BC118" s="402"/>
      <c r="BD118" s="402"/>
      <c r="BE118" s="402"/>
      <c r="BF118" s="299"/>
    </row>
    <row r="119" spans="1:58" x14ac:dyDescent="0.25">
      <c r="A119" s="168">
        <v>-73.819166670000001</v>
      </c>
      <c r="B119" s="168">
        <v>5.1926388890000004</v>
      </c>
      <c r="C119" s="169">
        <v>2796</v>
      </c>
      <c r="D119" s="196"/>
      <c r="E119" s="196"/>
      <c r="F119" s="91" t="s">
        <v>195</v>
      </c>
      <c r="G119" s="38" t="s">
        <v>196</v>
      </c>
      <c r="H119" s="180" t="s">
        <v>54</v>
      </c>
      <c r="I119" s="243"/>
      <c r="J119" s="243"/>
      <c r="K119" s="243"/>
      <c r="L119" s="243">
        <v>0</v>
      </c>
      <c r="M119" s="243">
        <v>22.5</v>
      </c>
      <c r="N119" s="243">
        <v>18.600000000000001</v>
      </c>
      <c r="O119" s="234">
        <v>0.3</v>
      </c>
      <c r="P119" s="234">
        <v>0</v>
      </c>
      <c r="Q119" s="234">
        <v>0</v>
      </c>
      <c r="R119" s="234">
        <v>0</v>
      </c>
      <c r="S119" s="235">
        <v>0</v>
      </c>
      <c r="T119" s="235">
        <v>0</v>
      </c>
      <c r="U119" s="243">
        <v>0</v>
      </c>
      <c r="V119" s="234">
        <v>0.5</v>
      </c>
      <c r="W119" s="243">
        <v>0</v>
      </c>
      <c r="X119" s="243">
        <v>0</v>
      </c>
      <c r="Y119" s="243">
        <v>0</v>
      </c>
      <c r="Z119" s="243">
        <v>0</v>
      </c>
      <c r="AA119" s="243">
        <v>0</v>
      </c>
      <c r="AB119" s="243">
        <v>8.6</v>
      </c>
      <c r="AC119" s="243">
        <v>0</v>
      </c>
      <c r="AD119" s="243">
        <v>0</v>
      </c>
      <c r="AE119" s="243">
        <v>0</v>
      </c>
      <c r="AF119" s="234"/>
      <c r="AG119" s="234"/>
      <c r="AH119" s="234"/>
      <c r="AI119" s="234"/>
      <c r="AJ119" s="234"/>
      <c r="AK119" s="235"/>
      <c r="AL119" s="235"/>
      <c r="AM119" s="235"/>
      <c r="AN119" s="283"/>
      <c r="AO119" s="243"/>
      <c r="AP119" s="243"/>
      <c r="AQ119" s="243"/>
      <c r="AR119" s="243"/>
      <c r="AS119" s="243"/>
      <c r="AT119" s="243"/>
      <c r="AU119" s="234"/>
      <c r="AV119" s="234"/>
      <c r="AW119" s="234"/>
      <c r="AX119" s="234"/>
      <c r="AY119" s="235"/>
      <c r="AZ119" s="235"/>
      <c r="BA119" s="243"/>
      <c r="BB119" s="234"/>
      <c r="BC119" s="243"/>
      <c r="BD119" s="243"/>
      <c r="BE119" s="243"/>
      <c r="BF119" s="299"/>
    </row>
    <row r="120" spans="1:58" x14ac:dyDescent="0.25">
      <c r="A120" s="168">
        <v>-73.919250000000005</v>
      </c>
      <c r="B120" s="168">
        <v>5.4080555559999999</v>
      </c>
      <c r="C120" s="169">
        <v>2952</v>
      </c>
      <c r="D120" s="196"/>
      <c r="E120" s="196"/>
      <c r="F120" s="91" t="s">
        <v>197</v>
      </c>
      <c r="G120" s="38" t="s">
        <v>198</v>
      </c>
      <c r="H120" s="180" t="s">
        <v>54</v>
      </c>
      <c r="I120" s="243">
        <v>0</v>
      </c>
      <c r="J120" s="243">
        <v>0</v>
      </c>
      <c r="K120" s="243">
        <v>10</v>
      </c>
      <c r="L120" s="243">
        <v>0</v>
      </c>
      <c r="M120" s="243">
        <v>0</v>
      </c>
      <c r="N120" s="243">
        <v>7</v>
      </c>
      <c r="O120" s="234">
        <v>0</v>
      </c>
      <c r="P120" s="234">
        <v>0</v>
      </c>
      <c r="Q120" s="234">
        <v>0</v>
      </c>
      <c r="R120" s="234">
        <v>0</v>
      </c>
      <c r="S120" s="235">
        <v>1</v>
      </c>
      <c r="T120" s="235">
        <v>5</v>
      </c>
      <c r="U120" s="243">
        <v>0</v>
      </c>
      <c r="V120" s="234">
        <v>0</v>
      </c>
      <c r="W120" s="243">
        <v>0</v>
      </c>
      <c r="X120" s="243">
        <v>0</v>
      </c>
      <c r="Y120" s="243">
        <v>0</v>
      </c>
      <c r="Z120" s="243">
        <v>0</v>
      </c>
      <c r="AA120" s="243">
        <v>0</v>
      </c>
      <c r="AB120" s="243">
        <v>0</v>
      </c>
      <c r="AC120" s="243">
        <v>0</v>
      </c>
      <c r="AD120" s="243">
        <v>0</v>
      </c>
      <c r="AE120" s="243">
        <v>0</v>
      </c>
      <c r="AF120" s="234">
        <v>0</v>
      </c>
      <c r="AG120" s="234"/>
      <c r="AH120" s="234"/>
      <c r="AI120" s="234"/>
      <c r="AJ120" s="234"/>
      <c r="AK120" s="235"/>
      <c r="AL120" s="235"/>
      <c r="AM120" s="235"/>
      <c r="AN120" s="283"/>
      <c r="AO120" s="243"/>
      <c r="AP120" s="243"/>
      <c r="AQ120" s="243"/>
      <c r="AR120" s="243"/>
      <c r="AS120" s="243"/>
      <c r="AT120" s="243"/>
      <c r="AU120" s="234"/>
      <c r="AV120" s="234"/>
      <c r="AW120" s="234"/>
      <c r="AX120" s="234"/>
      <c r="AY120" s="235"/>
      <c r="AZ120" s="235"/>
      <c r="BA120" s="243"/>
      <c r="BB120" s="234"/>
      <c r="BC120" s="243"/>
      <c r="BD120" s="243"/>
      <c r="BE120" s="243"/>
      <c r="BF120" s="299"/>
    </row>
    <row r="121" spans="1:58" x14ac:dyDescent="0.25">
      <c r="A121" s="168">
        <v>-73.950666670000004</v>
      </c>
      <c r="B121" s="168">
        <v>5.2240000000000002</v>
      </c>
      <c r="C121" s="169">
        <v>3253</v>
      </c>
      <c r="D121" s="196"/>
      <c r="E121" s="196"/>
      <c r="F121" s="91" t="s">
        <v>199</v>
      </c>
      <c r="G121" s="38" t="s">
        <v>198</v>
      </c>
      <c r="H121" s="180" t="s">
        <v>54</v>
      </c>
      <c r="I121" s="243">
        <v>0</v>
      </c>
      <c r="J121" s="243">
        <v>0</v>
      </c>
      <c r="K121" s="243"/>
      <c r="L121" s="243">
        <v>0</v>
      </c>
      <c r="M121" s="243"/>
      <c r="N121" s="243">
        <v>15</v>
      </c>
      <c r="O121" s="234">
        <v>0</v>
      </c>
      <c r="P121" s="234">
        <v>0</v>
      </c>
      <c r="Q121" s="234">
        <v>0</v>
      </c>
      <c r="R121" s="234">
        <v>0</v>
      </c>
      <c r="S121" s="235">
        <v>0</v>
      </c>
      <c r="T121" s="235">
        <v>0</v>
      </c>
      <c r="U121" s="243">
        <v>3</v>
      </c>
      <c r="V121" s="234">
        <v>0</v>
      </c>
      <c r="W121" s="243">
        <v>0</v>
      </c>
      <c r="X121" s="243">
        <v>0</v>
      </c>
      <c r="Y121" s="243">
        <v>0</v>
      </c>
      <c r="Z121" s="243">
        <v>0</v>
      </c>
      <c r="AA121" s="243">
        <v>0</v>
      </c>
      <c r="AB121" s="243">
        <v>2</v>
      </c>
      <c r="AC121" s="243">
        <v>0</v>
      </c>
      <c r="AD121" s="243">
        <v>0</v>
      </c>
      <c r="AE121" s="243"/>
      <c r="AF121" s="234">
        <v>3</v>
      </c>
      <c r="AG121" s="234"/>
      <c r="AH121" s="234"/>
      <c r="AI121" s="234"/>
      <c r="AJ121" s="234"/>
      <c r="AK121" s="235"/>
      <c r="AL121" s="235"/>
      <c r="AM121" s="235"/>
      <c r="AN121" s="283"/>
      <c r="AO121" s="243"/>
      <c r="AP121" s="243"/>
      <c r="AQ121" s="243"/>
      <c r="AR121" s="243"/>
      <c r="AS121" s="243"/>
      <c r="AT121" s="243"/>
      <c r="AU121" s="234"/>
      <c r="AV121" s="234"/>
      <c r="AW121" s="234"/>
      <c r="AX121" s="234"/>
      <c r="AY121" s="235"/>
      <c r="AZ121" s="235"/>
      <c r="BA121" s="243"/>
      <c r="BB121" s="234"/>
      <c r="BC121" s="243"/>
      <c r="BD121" s="243"/>
      <c r="BE121" s="243"/>
      <c r="BF121" s="299"/>
    </row>
    <row r="122" spans="1:58" x14ac:dyDescent="0.25">
      <c r="A122" s="168">
        <v>-73.587444439999999</v>
      </c>
      <c r="B122" s="168">
        <v>5.2608333329999999</v>
      </c>
      <c r="C122" s="169">
        <v>2814</v>
      </c>
      <c r="D122" s="196"/>
      <c r="E122" s="196"/>
      <c r="F122" s="91" t="s">
        <v>200</v>
      </c>
      <c r="G122" s="38" t="s">
        <v>201</v>
      </c>
      <c r="H122" s="180" t="s">
        <v>54</v>
      </c>
      <c r="I122" s="243"/>
      <c r="J122" s="243"/>
      <c r="K122" s="243"/>
      <c r="L122" s="243"/>
      <c r="M122" s="234"/>
      <c r="N122" s="234"/>
      <c r="O122" s="234"/>
      <c r="P122" s="234"/>
      <c r="Q122" s="234"/>
      <c r="R122" s="234"/>
      <c r="S122" s="235"/>
      <c r="T122" s="235"/>
      <c r="U122" s="243"/>
      <c r="V122" s="234"/>
      <c r="W122" s="243"/>
      <c r="X122" s="243"/>
      <c r="Y122" s="243"/>
      <c r="Z122" s="243"/>
      <c r="AA122" s="243"/>
      <c r="AB122" s="243"/>
      <c r="AC122" s="243"/>
      <c r="AD122" s="243"/>
      <c r="AE122" s="243"/>
      <c r="AF122" s="234"/>
      <c r="AG122" s="234"/>
      <c r="AH122" s="234"/>
      <c r="AI122" s="234"/>
      <c r="AJ122" s="234"/>
      <c r="AK122" s="235"/>
      <c r="AL122" s="235"/>
      <c r="AM122" s="235"/>
      <c r="AN122" s="283"/>
      <c r="AO122" s="243"/>
      <c r="AP122" s="243"/>
      <c r="AQ122" s="243"/>
      <c r="AR122" s="243"/>
      <c r="AS122" s="234"/>
      <c r="AT122" s="234"/>
      <c r="AU122" s="234"/>
      <c r="AV122" s="234"/>
      <c r="AW122" s="234"/>
      <c r="AX122" s="234"/>
      <c r="AY122" s="235"/>
      <c r="AZ122" s="235"/>
      <c r="BA122" s="243"/>
      <c r="BB122" s="234"/>
      <c r="BC122" s="243"/>
      <c r="BD122" s="243"/>
      <c r="BE122" s="243"/>
      <c r="BF122" s="299"/>
    </row>
    <row r="123" spans="1:58" x14ac:dyDescent="0.25">
      <c r="A123" s="168">
        <v>-73.767555560000005</v>
      </c>
      <c r="B123" s="168">
        <v>5.2039444440000002</v>
      </c>
      <c r="C123" s="169">
        <v>2885</v>
      </c>
      <c r="D123" s="196"/>
      <c r="E123" s="196"/>
      <c r="F123" s="91" t="s">
        <v>202</v>
      </c>
      <c r="G123" s="38" t="s">
        <v>203</v>
      </c>
      <c r="H123" s="180" t="s">
        <v>54</v>
      </c>
      <c r="I123" s="243">
        <v>0</v>
      </c>
      <c r="J123" s="243">
        <v>0</v>
      </c>
      <c r="K123" s="243">
        <v>0</v>
      </c>
      <c r="L123" s="243">
        <v>0</v>
      </c>
      <c r="M123" s="234">
        <v>18.5</v>
      </c>
      <c r="N123" s="234">
        <v>13.5</v>
      </c>
      <c r="O123" s="234">
        <v>1.5</v>
      </c>
      <c r="P123" s="234">
        <v>0</v>
      </c>
      <c r="Q123" s="234">
        <v>0</v>
      </c>
      <c r="R123" s="234">
        <v>0</v>
      </c>
      <c r="S123" s="235">
        <v>0</v>
      </c>
      <c r="T123" s="235">
        <v>0</v>
      </c>
      <c r="U123" s="243">
        <v>0</v>
      </c>
      <c r="V123" s="234">
        <v>1</v>
      </c>
      <c r="W123" s="243">
        <v>1.5</v>
      </c>
      <c r="X123" s="243">
        <v>0</v>
      </c>
      <c r="Y123" s="243">
        <v>0</v>
      </c>
      <c r="Z123" s="243">
        <v>0</v>
      </c>
      <c r="AA123" s="243">
        <v>0</v>
      </c>
      <c r="AB123" s="243">
        <v>0</v>
      </c>
      <c r="AC123" s="243">
        <v>0</v>
      </c>
      <c r="AD123" s="243">
        <v>2.5</v>
      </c>
      <c r="AE123" s="243">
        <v>0</v>
      </c>
      <c r="AF123" s="234"/>
      <c r="AG123" s="234"/>
      <c r="AH123" s="234"/>
      <c r="AI123" s="234"/>
      <c r="AJ123" s="234"/>
      <c r="AK123" s="235"/>
      <c r="AL123" s="235"/>
      <c r="AM123" s="235"/>
      <c r="AN123" s="283"/>
      <c r="AO123" s="243"/>
      <c r="AP123" s="243"/>
      <c r="AQ123" s="243"/>
      <c r="AR123" s="243"/>
      <c r="AS123" s="234"/>
      <c r="AT123" s="234"/>
      <c r="AU123" s="234"/>
      <c r="AV123" s="234"/>
      <c r="AW123" s="234"/>
      <c r="AX123" s="234"/>
      <c r="AY123" s="235"/>
      <c r="AZ123" s="235"/>
      <c r="BA123" s="243"/>
      <c r="BB123" s="234"/>
      <c r="BC123" s="243"/>
      <c r="BD123" s="243"/>
      <c r="BE123" s="243"/>
      <c r="BF123" s="299"/>
    </row>
    <row r="124" spans="1:58" x14ac:dyDescent="0.25">
      <c r="A124" s="168">
        <v>-73.86144444</v>
      </c>
      <c r="B124" s="168">
        <v>5.1168611110000004</v>
      </c>
      <c r="C124" s="169">
        <v>2603</v>
      </c>
      <c r="D124" s="196"/>
      <c r="E124" s="196"/>
      <c r="F124" s="91" t="s">
        <v>204</v>
      </c>
      <c r="G124" s="38" t="s">
        <v>205</v>
      </c>
      <c r="H124" s="180" t="s">
        <v>54</v>
      </c>
      <c r="I124" s="243">
        <v>0</v>
      </c>
      <c r="J124" s="243">
        <v>0</v>
      </c>
      <c r="K124" s="243">
        <v>0.5</v>
      </c>
      <c r="L124" s="243">
        <v>0</v>
      </c>
      <c r="M124" s="234">
        <v>1.2</v>
      </c>
      <c r="N124" s="234">
        <v>9.6</v>
      </c>
      <c r="O124" s="234">
        <v>0</v>
      </c>
      <c r="P124" s="234">
        <v>0</v>
      </c>
      <c r="Q124" s="234">
        <v>0</v>
      </c>
      <c r="R124" s="234">
        <v>0</v>
      </c>
      <c r="S124" s="235">
        <v>0</v>
      </c>
      <c r="T124" s="235">
        <v>0</v>
      </c>
      <c r="U124" s="243">
        <v>0</v>
      </c>
      <c r="V124" s="234">
        <v>0</v>
      </c>
      <c r="W124" s="243">
        <v>0</v>
      </c>
      <c r="X124" s="243">
        <v>0</v>
      </c>
      <c r="Y124" s="243">
        <v>0</v>
      </c>
      <c r="Z124" s="243">
        <v>0</v>
      </c>
      <c r="AA124" s="243">
        <v>0</v>
      </c>
      <c r="AB124" s="243">
        <v>2.2000000000000002</v>
      </c>
      <c r="AC124" s="243">
        <v>0</v>
      </c>
      <c r="AD124" s="243">
        <v>15.5</v>
      </c>
      <c r="AE124" s="243">
        <v>0</v>
      </c>
      <c r="AF124" s="234">
        <v>2.2000000000000002</v>
      </c>
      <c r="AG124" s="234"/>
      <c r="AH124" s="234"/>
      <c r="AI124" s="234"/>
      <c r="AJ124" s="234"/>
      <c r="AK124" s="235"/>
      <c r="AL124" s="235"/>
      <c r="AM124" s="235"/>
      <c r="AN124" s="283"/>
      <c r="AO124" s="243"/>
      <c r="AP124" s="243"/>
      <c r="AQ124" s="243"/>
      <c r="AR124" s="243"/>
      <c r="AS124" s="234"/>
      <c r="AT124" s="234"/>
      <c r="AU124" s="234"/>
      <c r="AV124" s="234"/>
      <c r="AW124" s="234"/>
      <c r="AX124" s="234"/>
      <c r="AY124" s="235"/>
      <c r="AZ124" s="235"/>
      <c r="BA124" s="243"/>
      <c r="BB124" s="234"/>
      <c r="BC124" s="243"/>
      <c r="BD124" s="243"/>
      <c r="BE124" s="243"/>
      <c r="BF124" s="299"/>
    </row>
    <row r="125" spans="1:58" x14ac:dyDescent="0.25">
      <c r="A125" s="168">
        <v>-74.54025</v>
      </c>
      <c r="B125" s="168">
        <v>5.1206666670000001</v>
      </c>
      <c r="C125" s="169">
        <v>1669</v>
      </c>
      <c r="D125" s="161"/>
      <c r="E125" s="161"/>
      <c r="F125" s="91" t="s">
        <v>206</v>
      </c>
      <c r="G125" s="183" t="s">
        <v>174</v>
      </c>
      <c r="H125" s="180" t="s">
        <v>54</v>
      </c>
      <c r="I125" s="243"/>
      <c r="J125" s="243"/>
      <c r="K125" s="243"/>
      <c r="L125" s="243">
        <v>0</v>
      </c>
      <c r="M125" s="234">
        <v>0</v>
      </c>
      <c r="N125" s="234">
        <v>13</v>
      </c>
      <c r="O125" s="234">
        <v>2</v>
      </c>
      <c r="P125" s="234">
        <v>0</v>
      </c>
      <c r="Q125" s="234">
        <v>45</v>
      </c>
      <c r="R125" s="234">
        <v>2</v>
      </c>
      <c r="S125" s="235">
        <v>23.5</v>
      </c>
      <c r="T125" s="235">
        <v>0</v>
      </c>
      <c r="U125" s="243">
        <v>10.5</v>
      </c>
      <c r="V125" s="234">
        <v>0</v>
      </c>
      <c r="W125" s="243">
        <v>0</v>
      </c>
      <c r="X125" s="243">
        <v>0</v>
      </c>
      <c r="Y125" s="243">
        <v>0</v>
      </c>
      <c r="Z125" s="243">
        <v>0</v>
      </c>
      <c r="AA125" s="243">
        <v>0</v>
      </c>
      <c r="AB125" s="243">
        <v>0</v>
      </c>
      <c r="AC125" s="243">
        <v>0</v>
      </c>
      <c r="AD125" s="243">
        <v>0</v>
      </c>
      <c r="AE125" s="243">
        <v>0</v>
      </c>
      <c r="AF125" s="234">
        <v>0</v>
      </c>
      <c r="AG125" s="234"/>
      <c r="AH125" s="234"/>
      <c r="AI125" s="234"/>
      <c r="AJ125" s="234"/>
      <c r="AK125" s="235"/>
      <c r="AL125" s="235"/>
      <c r="AM125" s="235"/>
      <c r="AN125" s="283"/>
      <c r="AO125" s="243"/>
      <c r="AP125" s="243"/>
      <c r="AQ125" s="243"/>
      <c r="AR125" s="243"/>
      <c r="AS125" s="234"/>
      <c r="AT125" s="234"/>
      <c r="AU125" s="234"/>
      <c r="AV125" s="234"/>
      <c r="AW125" s="234"/>
      <c r="AX125" s="234"/>
      <c r="AY125" s="235"/>
      <c r="AZ125" s="235"/>
      <c r="BA125" s="243"/>
      <c r="BB125" s="234"/>
      <c r="BC125" s="243"/>
      <c r="BD125" s="243"/>
      <c r="BE125" s="243"/>
      <c r="BF125" s="299"/>
    </row>
    <row r="126" spans="1:58" x14ac:dyDescent="0.25">
      <c r="A126" s="168">
        <v>-74.028083330000001</v>
      </c>
      <c r="B126" s="168">
        <v>4.7908611109999999</v>
      </c>
      <c r="C126" s="169">
        <v>2596</v>
      </c>
      <c r="D126" s="196"/>
      <c r="E126" s="196"/>
      <c r="F126" s="93" t="s">
        <v>207</v>
      </c>
      <c r="G126" s="93" t="s">
        <v>208</v>
      </c>
      <c r="H126" s="307" t="s">
        <v>208</v>
      </c>
      <c r="I126" s="243">
        <v>0</v>
      </c>
      <c r="J126" s="243">
        <v>0</v>
      </c>
      <c r="K126" s="243">
        <v>2.2999999999999998</v>
      </c>
      <c r="L126" s="243">
        <v>0</v>
      </c>
      <c r="M126" s="234"/>
      <c r="N126" s="234">
        <v>14.2</v>
      </c>
      <c r="O126" s="234">
        <v>0</v>
      </c>
      <c r="P126" s="234"/>
      <c r="Q126" s="234">
        <v>0</v>
      </c>
      <c r="R126" s="234">
        <v>0</v>
      </c>
      <c r="S126" s="235">
        <v>3.1</v>
      </c>
      <c r="T126" s="235"/>
      <c r="U126" s="243">
        <v>0</v>
      </c>
      <c r="V126" s="234">
        <v>0</v>
      </c>
      <c r="W126" s="243">
        <v>0</v>
      </c>
      <c r="X126" s="243">
        <v>0</v>
      </c>
      <c r="Y126" s="243">
        <v>0</v>
      </c>
      <c r="Z126" s="243">
        <v>0</v>
      </c>
      <c r="AA126" s="243">
        <v>0</v>
      </c>
      <c r="AB126" s="243">
        <v>13.3</v>
      </c>
      <c r="AC126" s="243">
        <v>0</v>
      </c>
      <c r="AD126" s="243">
        <v>0</v>
      </c>
      <c r="AE126" s="243">
        <v>0</v>
      </c>
      <c r="AF126" s="234">
        <v>13.7</v>
      </c>
      <c r="AG126" s="234"/>
      <c r="AH126" s="234"/>
      <c r="AI126" s="234"/>
      <c r="AJ126" s="234"/>
      <c r="AK126" s="235"/>
      <c r="AL126" s="235"/>
      <c r="AM126" s="235"/>
      <c r="AN126" s="283"/>
      <c r="AO126" s="243"/>
      <c r="AP126" s="243"/>
      <c r="AQ126" s="243"/>
      <c r="AR126" s="243"/>
      <c r="AS126" s="234"/>
      <c r="AT126" s="234"/>
      <c r="AU126" s="234"/>
      <c r="AV126" s="234"/>
      <c r="AW126" s="234"/>
      <c r="AX126" s="234"/>
      <c r="AY126" s="235"/>
      <c r="AZ126" s="235"/>
      <c r="BA126" s="243"/>
      <c r="BB126" s="234"/>
      <c r="BC126" s="243"/>
      <c r="BD126" s="243"/>
      <c r="BE126" s="243"/>
      <c r="BF126" s="299"/>
    </row>
    <row r="127" spans="1:58" x14ac:dyDescent="0.25">
      <c r="A127" s="168">
        <v>-74.622833330000006</v>
      </c>
      <c r="B127" s="168">
        <v>4.8499999999999996</v>
      </c>
      <c r="C127" s="169">
        <v>1364</v>
      </c>
      <c r="D127" s="196"/>
      <c r="E127" s="196"/>
      <c r="F127" s="91" t="s">
        <v>209</v>
      </c>
      <c r="G127" s="38" t="s">
        <v>209</v>
      </c>
      <c r="H127" s="180" t="s">
        <v>54</v>
      </c>
      <c r="I127" s="243">
        <v>0</v>
      </c>
      <c r="J127" s="243">
        <v>0</v>
      </c>
      <c r="K127" s="243">
        <v>0</v>
      </c>
      <c r="L127" s="243">
        <v>7.2</v>
      </c>
      <c r="M127" s="234"/>
      <c r="N127" s="234">
        <v>7</v>
      </c>
      <c r="O127" s="234">
        <v>3.2</v>
      </c>
      <c r="P127" s="235"/>
      <c r="Q127" s="235">
        <v>0</v>
      </c>
      <c r="R127" s="235"/>
      <c r="S127" s="235">
        <v>14.2</v>
      </c>
      <c r="T127" s="235">
        <v>0</v>
      </c>
      <c r="U127" s="243">
        <v>6.3</v>
      </c>
      <c r="V127" s="234">
        <v>0</v>
      </c>
      <c r="W127" s="243">
        <v>0</v>
      </c>
      <c r="X127" s="243">
        <v>0</v>
      </c>
      <c r="Y127" s="243">
        <v>0</v>
      </c>
      <c r="Z127" s="243">
        <v>0</v>
      </c>
      <c r="AA127" s="243">
        <v>0</v>
      </c>
      <c r="AB127" s="243">
        <v>0</v>
      </c>
      <c r="AC127" s="243">
        <v>0</v>
      </c>
      <c r="AD127" s="243">
        <v>3.1</v>
      </c>
      <c r="AE127" s="243">
        <v>0</v>
      </c>
      <c r="AF127" s="234"/>
      <c r="AG127" s="234"/>
      <c r="AH127" s="234"/>
      <c r="AI127" s="234"/>
      <c r="AJ127" s="234"/>
      <c r="AK127" s="235"/>
      <c r="AL127" s="235"/>
      <c r="AM127" s="235"/>
      <c r="AN127" s="283"/>
      <c r="AO127" s="243"/>
      <c r="AP127" s="243"/>
      <c r="AQ127" s="243"/>
      <c r="AR127" s="243"/>
      <c r="AS127" s="234"/>
      <c r="AT127" s="234"/>
      <c r="AU127" s="234"/>
      <c r="AV127" s="235"/>
      <c r="AW127" s="235"/>
      <c r="AX127" s="235"/>
      <c r="AY127" s="235"/>
      <c r="AZ127" s="235"/>
      <c r="BA127" s="243"/>
      <c r="BB127" s="234"/>
      <c r="BC127" s="243"/>
      <c r="BD127" s="243"/>
      <c r="BE127" s="243"/>
      <c r="BF127" s="299"/>
    </row>
    <row r="128" spans="1:58" x14ac:dyDescent="0.25">
      <c r="A128" s="168">
        <v>-73.905100000000004</v>
      </c>
      <c r="B128" s="168">
        <v>5.3036899999999996</v>
      </c>
      <c r="C128" s="169">
        <v>2849</v>
      </c>
      <c r="D128" s="196"/>
      <c r="E128" s="196"/>
      <c r="F128" s="91" t="s">
        <v>1742</v>
      </c>
      <c r="G128" s="38" t="s">
        <v>198</v>
      </c>
      <c r="H128" s="180" t="s">
        <v>54</v>
      </c>
      <c r="I128" s="234">
        <v>0</v>
      </c>
      <c r="J128" s="234">
        <v>0</v>
      </c>
      <c r="K128" s="234">
        <v>0</v>
      </c>
      <c r="L128" s="234">
        <v>0</v>
      </c>
      <c r="M128" s="234">
        <v>3.1</v>
      </c>
      <c r="N128" s="234">
        <v>3.7</v>
      </c>
      <c r="O128" s="235">
        <v>0</v>
      </c>
      <c r="P128" s="235">
        <v>0</v>
      </c>
      <c r="Q128" s="235">
        <v>0</v>
      </c>
      <c r="R128" s="235">
        <v>0</v>
      </c>
      <c r="S128" s="235">
        <v>0</v>
      </c>
      <c r="T128" s="235">
        <v>1.9</v>
      </c>
      <c r="U128" s="235">
        <v>0</v>
      </c>
      <c r="V128" s="235">
        <v>0</v>
      </c>
      <c r="W128" s="235">
        <v>0</v>
      </c>
      <c r="X128" s="235">
        <v>0</v>
      </c>
      <c r="Y128" s="235">
        <v>0</v>
      </c>
      <c r="Z128" s="235">
        <v>0</v>
      </c>
      <c r="AA128" s="235">
        <v>0</v>
      </c>
      <c r="AB128" s="234">
        <v>0</v>
      </c>
      <c r="AC128" s="234">
        <v>0</v>
      </c>
      <c r="AD128" s="234">
        <v>0</v>
      </c>
      <c r="AE128" s="234">
        <v>0</v>
      </c>
      <c r="AF128" s="234">
        <v>0</v>
      </c>
      <c r="AG128" s="234"/>
      <c r="AH128" s="234"/>
      <c r="AI128" s="234"/>
      <c r="AJ128" s="234"/>
      <c r="AK128" s="235"/>
      <c r="AL128" s="235"/>
      <c r="AM128" s="235"/>
      <c r="AN128" s="283"/>
      <c r="AO128" s="234"/>
      <c r="AP128" s="234"/>
      <c r="AQ128" s="234"/>
      <c r="AR128" s="234"/>
      <c r="AS128" s="234"/>
      <c r="AT128" s="234"/>
      <c r="AU128" s="235"/>
      <c r="AV128" s="235"/>
      <c r="AW128" s="235"/>
      <c r="AX128" s="235"/>
      <c r="AY128" s="235"/>
      <c r="AZ128" s="235"/>
      <c r="BA128" s="235"/>
      <c r="BB128" s="235"/>
      <c r="BC128" s="235"/>
      <c r="BD128" s="235"/>
      <c r="BE128" s="247"/>
      <c r="BF128" s="299"/>
    </row>
    <row r="129" spans="1:58" x14ac:dyDescent="0.25">
      <c r="A129" s="47"/>
      <c r="B129" s="47"/>
      <c r="C129" s="10"/>
      <c r="D129" s="11"/>
      <c r="E129" s="11"/>
      <c r="F129" s="84" t="s">
        <v>210</v>
      </c>
      <c r="G129" s="166"/>
      <c r="H129" s="82"/>
      <c r="I129" s="236"/>
      <c r="J129" s="236"/>
      <c r="K129" s="236"/>
      <c r="L129" s="236"/>
      <c r="M129" s="236"/>
      <c r="N129" s="236" t="s">
        <v>1711</v>
      </c>
      <c r="O129" s="236" t="s">
        <v>1711</v>
      </c>
      <c r="P129" s="236"/>
      <c r="Q129" s="236"/>
      <c r="R129" s="236"/>
      <c r="S129" s="236"/>
      <c r="T129" s="236"/>
      <c r="U129" s="236"/>
      <c r="V129" s="236" t="s">
        <v>1711</v>
      </c>
      <c r="W129" s="236"/>
      <c r="X129" s="236"/>
      <c r="Y129" s="236"/>
      <c r="Z129" s="236"/>
      <c r="AA129" s="236"/>
      <c r="AB129" s="236"/>
      <c r="AC129" s="236"/>
      <c r="AD129" s="236"/>
      <c r="AE129" s="236"/>
      <c r="AF129" s="236"/>
      <c r="AG129" s="236"/>
      <c r="AH129" s="236"/>
      <c r="AI129" s="236"/>
      <c r="AJ129" s="236"/>
      <c r="AK129" s="236"/>
      <c r="AL129" s="236"/>
      <c r="AM129" s="236"/>
      <c r="AN129" s="283"/>
      <c r="AO129" s="236"/>
      <c r="AP129" s="236"/>
      <c r="AQ129" s="236"/>
      <c r="AR129" s="236"/>
      <c r="AS129" s="236"/>
      <c r="AT129" s="236"/>
      <c r="AU129" s="236"/>
      <c r="AV129" s="236"/>
      <c r="AW129" s="236"/>
      <c r="AX129" s="236"/>
      <c r="AY129" s="236"/>
      <c r="AZ129" s="236"/>
      <c r="BA129" s="236"/>
      <c r="BB129" s="236"/>
      <c r="BC129" s="236"/>
      <c r="BD129" s="236"/>
      <c r="BE129" s="236"/>
      <c r="BF129" s="299"/>
    </row>
    <row r="130" spans="1:58" x14ac:dyDescent="0.25">
      <c r="A130" s="168">
        <v>-76.7</v>
      </c>
      <c r="B130" s="168">
        <v>2.95</v>
      </c>
      <c r="C130" s="169">
        <v>1130</v>
      </c>
      <c r="D130" s="192"/>
      <c r="E130" s="192"/>
      <c r="F130" s="85" t="s">
        <v>211</v>
      </c>
      <c r="G130" s="46" t="s">
        <v>212</v>
      </c>
      <c r="H130" s="68" t="s">
        <v>61</v>
      </c>
      <c r="I130" s="234">
        <v>5.5</v>
      </c>
      <c r="J130" s="235">
        <v>0</v>
      </c>
      <c r="K130" s="235">
        <v>4.8</v>
      </c>
      <c r="L130" s="235">
        <v>14.8</v>
      </c>
      <c r="M130" s="235">
        <v>1</v>
      </c>
      <c r="N130" s="235">
        <v>22.5</v>
      </c>
      <c r="O130" s="235">
        <v>0</v>
      </c>
      <c r="P130" s="235">
        <v>0.6</v>
      </c>
      <c r="Q130" s="235">
        <v>12</v>
      </c>
      <c r="R130" s="235">
        <v>14</v>
      </c>
      <c r="S130" s="235">
        <v>16.2</v>
      </c>
      <c r="T130" s="235">
        <v>8.1999999999999993</v>
      </c>
      <c r="U130" s="235">
        <v>26.9</v>
      </c>
      <c r="V130" s="235">
        <v>0.2</v>
      </c>
      <c r="W130" s="235">
        <v>0</v>
      </c>
      <c r="X130" s="234">
        <v>0.4</v>
      </c>
      <c r="Y130" s="235">
        <v>0</v>
      </c>
      <c r="Z130" s="235">
        <v>0</v>
      </c>
      <c r="AA130" s="235">
        <v>0</v>
      </c>
      <c r="AB130" s="234">
        <v>0</v>
      </c>
      <c r="AC130" s="235">
        <v>7.3</v>
      </c>
      <c r="AD130" s="235">
        <v>4.4000000000000004</v>
      </c>
      <c r="AE130" s="235">
        <v>0</v>
      </c>
      <c r="AF130" s="235">
        <v>0</v>
      </c>
      <c r="AG130" s="235">
        <v>7.9</v>
      </c>
      <c r="AH130" s="235"/>
      <c r="AI130" s="235"/>
      <c r="AJ130" s="235"/>
      <c r="AK130" s="235"/>
      <c r="AL130" s="235"/>
      <c r="AM130" s="235"/>
      <c r="AN130" s="283"/>
      <c r="AO130" s="234"/>
      <c r="AP130" s="235"/>
      <c r="AQ130" s="235"/>
      <c r="AR130" s="235"/>
      <c r="AS130" s="235"/>
      <c r="AT130" s="235"/>
      <c r="AU130" s="235"/>
      <c r="AV130" s="235"/>
      <c r="AW130" s="235"/>
      <c r="AX130" s="235"/>
      <c r="AY130" s="235"/>
      <c r="AZ130" s="235"/>
      <c r="BA130" s="235"/>
      <c r="BB130" s="235"/>
      <c r="BC130" s="235"/>
      <c r="BD130" s="234"/>
      <c r="BE130" s="247"/>
      <c r="BF130" s="299"/>
    </row>
    <row r="131" spans="1:58" x14ac:dyDescent="0.25">
      <c r="A131" s="168">
        <v>-76.2</v>
      </c>
      <c r="B131" s="168">
        <v>3.55</v>
      </c>
      <c r="C131" s="169">
        <v>1272</v>
      </c>
      <c r="D131" s="192"/>
      <c r="E131" s="192"/>
      <c r="F131" s="91" t="s">
        <v>213</v>
      </c>
      <c r="G131" s="38" t="s">
        <v>214</v>
      </c>
      <c r="H131" s="180" t="s">
        <v>58</v>
      </c>
      <c r="I131" s="234" t="s">
        <v>1711</v>
      </c>
      <c r="J131" s="235" t="s">
        <v>1711</v>
      </c>
      <c r="K131" s="235" t="s">
        <v>1711</v>
      </c>
      <c r="L131" s="235" t="s">
        <v>1711</v>
      </c>
      <c r="M131" s="235" t="s">
        <v>1711</v>
      </c>
      <c r="N131" s="235" t="s">
        <v>1711</v>
      </c>
      <c r="O131" s="235" t="s">
        <v>1711</v>
      </c>
      <c r="P131" s="235" t="s">
        <v>1711</v>
      </c>
      <c r="Q131" s="235" t="s">
        <v>1711</v>
      </c>
      <c r="R131" s="235" t="s">
        <v>1711</v>
      </c>
      <c r="S131" s="235" t="s">
        <v>1711</v>
      </c>
      <c r="T131" s="235" t="s">
        <v>1711</v>
      </c>
      <c r="U131" s="235" t="s">
        <v>1711</v>
      </c>
      <c r="V131" s="235" t="s">
        <v>1711</v>
      </c>
      <c r="W131" s="235" t="s">
        <v>1711</v>
      </c>
      <c r="X131" s="234" t="s">
        <v>1711</v>
      </c>
      <c r="Y131" s="235" t="s">
        <v>1711</v>
      </c>
      <c r="Z131" s="235" t="s">
        <v>1711</v>
      </c>
      <c r="AA131" s="235" t="s">
        <v>1711</v>
      </c>
      <c r="AB131" s="234" t="s">
        <v>1711</v>
      </c>
      <c r="AC131" s="235" t="s">
        <v>1711</v>
      </c>
      <c r="AD131" s="235" t="s">
        <v>1711</v>
      </c>
      <c r="AE131" s="235" t="s">
        <v>1711</v>
      </c>
      <c r="AF131" s="235" t="s">
        <v>1711</v>
      </c>
      <c r="AG131" s="235" t="s">
        <v>1711</v>
      </c>
      <c r="AH131" s="235"/>
      <c r="AI131" s="235"/>
      <c r="AJ131" s="235"/>
      <c r="AK131" s="235"/>
      <c r="AL131" s="235"/>
      <c r="AM131" s="235"/>
      <c r="AN131" s="283"/>
      <c r="AO131" s="234"/>
      <c r="AP131" s="235"/>
      <c r="AQ131" s="235"/>
      <c r="AR131" s="235"/>
      <c r="AS131" s="235"/>
      <c r="AT131" s="235"/>
      <c r="AU131" s="235"/>
      <c r="AV131" s="235"/>
      <c r="AW131" s="235"/>
      <c r="AX131" s="235"/>
      <c r="AY131" s="235"/>
      <c r="AZ131" s="235"/>
      <c r="BA131" s="235"/>
      <c r="BB131" s="235"/>
      <c r="BC131" s="235"/>
      <c r="BD131" s="234"/>
      <c r="BE131" s="247"/>
      <c r="BF131" s="299"/>
    </row>
    <row r="132" spans="1:58" x14ac:dyDescent="0.25">
      <c r="A132" s="168">
        <v>-76.266666670000006</v>
      </c>
      <c r="B132" s="168">
        <v>3.8833333300000001</v>
      </c>
      <c r="C132" s="169">
        <v>960</v>
      </c>
      <c r="D132" s="14"/>
      <c r="E132" s="14"/>
      <c r="F132" s="91" t="s">
        <v>215</v>
      </c>
      <c r="G132" s="38" t="s">
        <v>216</v>
      </c>
      <c r="H132" s="180" t="s">
        <v>58</v>
      </c>
      <c r="I132" s="234" t="s">
        <v>1711</v>
      </c>
      <c r="J132" s="235" t="s">
        <v>1711</v>
      </c>
      <c r="K132" s="235" t="s">
        <v>1711</v>
      </c>
      <c r="L132" s="235" t="s">
        <v>1711</v>
      </c>
      <c r="M132" s="235" t="s">
        <v>1711</v>
      </c>
      <c r="N132" s="235" t="s">
        <v>1711</v>
      </c>
      <c r="O132" s="235" t="s">
        <v>1711</v>
      </c>
      <c r="P132" s="235" t="s">
        <v>1711</v>
      </c>
      <c r="Q132" s="235" t="s">
        <v>1711</v>
      </c>
      <c r="R132" s="235" t="s">
        <v>1711</v>
      </c>
      <c r="S132" s="235" t="s">
        <v>1711</v>
      </c>
      <c r="T132" s="235" t="s">
        <v>1711</v>
      </c>
      <c r="U132" s="235" t="s">
        <v>1711</v>
      </c>
      <c r="V132" s="235" t="s">
        <v>1711</v>
      </c>
      <c r="W132" s="235" t="s">
        <v>1711</v>
      </c>
      <c r="X132" s="234" t="s">
        <v>1711</v>
      </c>
      <c r="Y132" s="235" t="s">
        <v>1711</v>
      </c>
      <c r="Z132" s="235" t="s">
        <v>1711</v>
      </c>
      <c r="AA132" s="235" t="s">
        <v>1711</v>
      </c>
      <c r="AB132" s="234" t="s">
        <v>1711</v>
      </c>
      <c r="AC132" s="235" t="s">
        <v>1711</v>
      </c>
      <c r="AD132" s="235" t="s">
        <v>1711</v>
      </c>
      <c r="AE132" s="235" t="s">
        <v>1711</v>
      </c>
      <c r="AF132" s="235" t="s">
        <v>1711</v>
      </c>
      <c r="AG132" s="235" t="s">
        <v>1711</v>
      </c>
      <c r="AH132" s="235"/>
      <c r="AI132" s="235"/>
      <c r="AJ132" s="235"/>
      <c r="AK132" s="235"/>
      <c r="AL132" s="235"/>
      <c r="AM132" s="235"/>
      <c r="AN132" s="283"/>
      <c r="AO132" s="234"/>
      <c r="AP132" s="235"/>
      <c r="AQ132" s="235"/>
      <c r="AR132" s="235"/>
      <c r="AS132" s="235"/>
      <c r="AT132" s="235"/>
      <c r="AU132" s="235"/>
      <c r="AV132" s="235"/>
      <c r="AW132" s="235"/>
      <c r="AX132" s="235"/>
      <c r="AY132" s="235"/>
      <c r="AZ132" s="235"/>
      <c r="BA132" s="235"/>
      <c r="BB132" s="235"/>
      <c r="BC132" s="235"/>
      <c r="BD132" s="234"/>
      <c r="BE132" s="247"/>
      <c r="BF132" s="299"/>
    </row>
    <row r="133" spans="1:58" x14ac:dyDescent="0.25">
      <c r="A133" s="49">
        <v>-76.542638890000006</v>
      </c>
      <c r="B133" s="49">
        <v>2.6424444399999998</v>
      </c>
      <c r="C133" s="169">
        <v>1800</v>
      </c>
      <c r="D133" s="192"/>
      <c r="E133" s="192"/>
      <c r="F133" s="91" t="s">
        <v>217</v>
      </c>
      <c r="G133" s="38" t="s">
        <v>218</v>
      </c>
      <c r="H133" s="180" t="s">
        <v>61</v>
      </c>
      <c r="I133" s="234">
        <v>1</v>
      </c>
      <c r="J133" s="235">
        <v>0</v>
      </c>
      <c r="K133" s="235">
        <v>16</v>
      </c>
      <c r="L133" s="235">
        <v>0</v>
      </c>
      <c r="M133" s="235">
        <v>12</v>
      </c>
      <c r="N133" s="235">
        <v>19</v>
      </c>
      <c r="O133" s="234">
        <v>0</v>
      </c>
      <c r="P133" s="234">
        <v>0</v>
      </c>
      <c r="Q133" s="234">
        <v>48</v>
      </c>
      <c r="R133" s="235">
        <v>23</v>
      </c>
      <c r="S133" s="235">
        <v>18</v>
      </c>
      <c r="T133" s="235">
        <v>17</v>
      </c>
      <c r="U133" s="235">
        <v>43</v>
      </c>
      <c r="V133" s="235">
        <v>1</v>
      </c>
      <c r="W133" s="235" t="s">
        <v>1711</v>
      </c>
      <c r="X133" s="234">
        <v>0</v>
      </c>
      <c r="Y133" s="235">
        <v>0</v>
      </c>
      <c r="Z133" s="235">
        <v>1</v>
      </c>
      <c r="AA133" s="235">
        <v>0</v>
      </c>
      <c r="AB133" s="234">
        <v>0</v>
      </c>
      <c r="AC133" s="235">
        <v>54</v>
      </c>
      <c r="AD133" s="235">
        <v>0</v>
      </c>
      <c r="AE133" s="235">
        <v>19</v>
      </c>
      <c r="AF133" s="235">
        <v>33</v>
      </c>
      <c r="AG133" s="235">
        <v>36</v>
      </c>
      <c r="AH133" s="234"/>
      <c r="AI133" s="234"/>
      <c r="AJ133" s="234"/>
      <c r="AK133" s="235"/>
      <c r="AL133" s="235"/>
      <c r="AM133" s="235"/>
      <c r="AN133" s="283"/>
      <c r="AO133" s="234"/>
      <c r="AP133" s="235"/>
      <c r="AQ133" s="235"/>
      <c r="AR133" s="235"/>
      <c r="AS133" s="235"/>
      <c r="AT133" s="235"/>
      <c r="AU133" s="234"/>
      <c r="AV133" s="234"/>
      <c r="AW133" s="234"/>
      <c r="AX133" s="235"/>
      <c r="AY133" s="235"/>
      <c r="AZ133" s="235"/>
      <c r="BA133" s="235"/>
      <c r="BB133" s="235"/>
      <c r="BC133" s="235"/>
      <c r="BD133" s="234"/>
      <c r="BE133" s="247"/>
      <c r="BF133" s="299"/>
    </row>
    <row r="134" spans="1:58" x14ac:dyDescent="0.25">
      <c r="A134" s="168">
        <v>-74.233333329999994</v>
      </c>
      <c r="B134" s="168">
        <v>3.3333333299999999</v>
      </c>
      <c r="C134" s="169">
        <v>1000</v>
      </c>
      <c r="D134" s="192"/>
      <c r="E134" s="192"/>
      <c r="F134" s="91" t="s">
        <v>219</v>
      </c>
      <c r="G134" s="38" t="s">
        <v>220</v>
      </c>
      <c r="H134" s="180" t="s">
        <v>58</v>
      </c>
      <c r="I134" s="234" t="s">
        <v>1711</v>
      </c>
      <c r="J134" s="235" t="s">
        <v>1711</v>
      </c>
      <c r="K134" s="235" t="s">
        <v>1711</v>
      </c>
      <c r="L134" s="235" t="s">
        <v>1711</v>
      </c>
      <c r="M134" s="235" t="s">
        <v>1711</v>
      </c>
      <c r="N134" s="235" t="s">
        <v>1711</v>
      </c>
      <c r="O134" s="235" t="s">
        <v>1711</v>
      </c>
      <c r="P134" s="235" t="s">
        <v>1711</v>
      </c>
      <c r="Q134" s="235" t="s">
        <v>1711</v>
      </c>
      <c r="R134" s="235" t="s">
        <v>1711</v>
      </c>
      <c r="S134" s="235" t="s">
        <v>1711</v>
      </c>
      <c r="T134" s="235" t="s">
        <v>1711</v>
      </c>
      <c r="U134" s="235" t="s">
        <v>1711</v>
      </c>
      <c r="V134" s="235" t="s">
        <v>1711</v>
      </c>
      <c r="W134" s="235" t="s">
        <v>1711</v>
      </c>
      <c r="X134" s="234" t="s">
        <v>1711</v>
      </c>
      <c r="Y134" s="235" t="s">
        <v>1711</v>
      </c>
      <c r="Z134" s="235" t="s">
        <v>1711</v>
      </c>
      <c r="AA134" s="235" t="s">
        <v>1711</v>
      </c>
      <c r="AB134" s="234" t="s">
        <v>1711</v>
      </c>
      <c r="AC134" s="235" t="s">
        <v>1711</v>
      </c>
      <c r="AD134" s="235" t="s">
        <v>1711</v>
      </c>
      <c r="AE134" s="235" t="s">
        <v>1711</v>
      </c>
      <c r="AF134" s="235" t="s">
        <v>1711</v>
      </c>
      <c r="AG134" s="235" t="s">
        <v>1711</v>
      </c>
      <c r="AH134" s="235"/>
      <c r="AI134" s="235"/>
      <c r="AJ134" s="235"/>
      <c r="AK134" s="235"/>
      <c r="AL134" s="235"/>
      <c r="AM134" s="235"/>
      <c r="AN134" s="283"/>
      <c r="AO134" s="234"/>
      <c r="AP134" s="235"/>
      <c r="AQ134" s="235"/>
      <c r="AR134" s="235"/>
      <c r="AS134" s="235"/>
      <c r="AT134" s="235"/>
      <c r="AU134" s="235"/>
      <c r="AV134" s="235"/>
      <c r="AW134" s="235"/>
      <c r="AX134" s="235"/>
      <c r="AY134" s="235"/>
      <c r="AZ134" s="235"/>
      <c r="BA134" s="235"/>
      <c r="BB134" s="235"/>
      <c r="BC134" s="235"/>
      <c r="BD134" s="234"/>
      <c r="BE134" s="247"/>
      <c r="BF134" s="299"/>
    </row>
    <row r="135" spans="1:58" x14ac:dyDescent="0.25">
      <c r="A135" s="168">
        <v>-76.55</v>
      </c>
      <c r="B135" s="168">
        <v>3.4</v>
      </c>
      <c r="C135" s="169">
        <v>985</v>
      </c>
      <c r="D135" s="192"/>
      <c r="E135" s="192"/>
      <c r="F135" s="91" t="s">
        <v>221</v>
      </c>
      <c r="G135" s="38" t="s">
        <v>222</v>
      </c>
      <c r="H135" s="180" t="s">
        <v>58</v>
      </c>
      <c r="I135" s="234" t="s">
        <v>1711</v>
      </c>
      <c r="J135" s="235" t="s">
        <v>1711</v>
      </c>
      <c r="K135" s="235" t="s">
        <v>1711</v>
      </c>
      <c r="L135" s="235" t="s">
        <v>1711</v>
      </c>
      <c r="M135" s="235" t="s">
        <v>1711</v>
      </c>
      <c r="N135" s="235" t="s">
        <v>1711</v>
      </c>
      <c r="O135" s="235" t="s">
        <v>1711</v>
      </c>
      <c r="P135" s="235" t="s">
        <v>1711</v>
      </c>
      <c r="Q135" s="235" t="s">
        <v>1711</v>
      </c>
      <c r="R135" s="235" t="s">
        <v>1711</v>
      </c>
      <c r="S135" s="235" t="s">
        <v>1711</v>
      </c>
      <c r="T135" s="235" t="s">
        <v>1711</v>
      </c>
      <c r="U135" s="235" t="s">
        <v>1711</v>
      </c>
      <c r="V135" s="235" t="s">
        <v>1711</v>
      </c>
      <c r="W135" s="235" t="s">
        <v>1711</v>
      </c>
      <c r="X135" s="234" t="s">
        <v>1711</v>
      </c>
      <c r="Y135" s="235" t="s">
        <v>1711</v>
      </c>
      <c r="Z135" s="235" t="s">
        <v>1711</v>
      </c>
      <c r="AA135" s="235" t="s">
        <v>1711</v>
      </c>
      <c r="AB135" s="234" t="s">
        <v>1711</v>
      </c>
      <c r="AC135" s="235" t="s">
        <v>1711</v>
      </c>
      <c r="AD135" s="235" t="s">
        <v>1711</v>
      </c>
      <c r="AE135" s="235" t="s">
        <v>1711</v>
      </c>
      <c r="AF135" s="235" t="s">
        <v>1711</v>
      </c>
      <c r="AG135" s="235" t="s">
        <v>1711</v>
      </c>
      <c r="AH135" s="235"/>
      <c r="AI135" s="235"/>
      <c r="AJ135" s="235"/>
      <c r="AK135" s="235"/>
      <c r="AL135" s="235"/>
      <c r="AM135" s="235"/>
      <c r="AN135" s="283"/>
      <c r="AO135" s="234"/>
      <c r="AP135" s="235"/>
      <c r="AQ135" s="235"/>
      <c r="AR135" s="235"/>
      <c r="AS135" s="235"/>
      <c r="AT135" s="235"/>
      <c r="AU135" s="235"/>
      <c r="AV135" s="235"/>
      <c r="AW135" s="235"/>
      <c r="AX135" s="235"/>
      <c r="AY135" s="235"/>
      <c r="AZ135" s="235"/>
      <c r="BA135" s="235"/>
      <c r="BB135" s="235"/>
      <c r="BC135" s="235"/>
      <c r="BD135" s="234"/>
      <c r="BE135" s="247"/>
      <c r="BF135" s="299"/>
    </row>
    <row r="136" spans="1:58" x14ac:dyDescent="0.25">
      <c r="A136" s="168">
        <v>-76.866666670000001</v>
      </c>
      <c r="B136" s="168">
        <v>3.53333333</v>
      </c>
      <c r="C136" s="169">
        <v>630</v>
      </c>
      <c r="D136" s="34"/>
      <c r="E136" s="34"/>
      <c r="F136" s="91" t="s">
        <v>223</v>
      </c>
      <c r="G136" s="38" t="s">
        <v>224</v>
      </c>
      <c r="H136" s="180" t="s">
        <v>58</v>
      </c>
      <c r="I136" s="234" t="s">
        <v>1711</v>
      </c>
      <c r="J136" s="235" t="s">
        <v>1711</v>
      </c>
      <c r="K136" s="235" t="s">
        <v>1711</v>
      </c>
      <c r="L136" s="235" t="s">
        <v>1711</v>
      </c>
      <c r="M136" s="235" t="s">
        <v>1711</v>
      </c>
      <c r="N136" s="235" t="s">
        <v>1711</v>
      </c>
      <c r="O136" s="235" t="s">
        <v>1711</v>
      </c>
      <c r="P136" s="235" t="s">
        <v>1711</v>
      </c>
      <c r="Q136" s="235" t="s">
        <v>1711</v>
      </c>
      <c r="R136" s="235" t="s">
        <v>1711</v>
      </c>
      <c r="S136" s="235" t="s">
        <v>1711</v>
      </c>
      <c r="T136" s="235" t="s">
        <v>1711</v>
      </c>
      <c r="U136" s="235" t="s">
        <v>1711</v>
      </c>
      <c r="V136" s="235" t="s">
        <v>1711</v>
      </c>
      <c r="W136" s="235" t="s">
        <v>1711</v>
      </c>
      <c r="X136" s="234" t="s">
        <v>1711</v>
      </c>
      <c r="Y136" s="235" t="s">
        <v>1711</v>
      </c>
      <c r="Z136" s="235" t="s">
        <v>1711</v>
      </c>
      <c r="AA136" s="235" t="s">
        <v>1711</v>
      </c>
      <c r="AB136" s="234" t="s">
        <v>1711</v>
      </c>
      <c r="AC136" s="235" t="s">
        <v>1711</v>
      </c>
      <c r="AD136" s="235" t="s">
        <v>1711</v>
      </c>
      <c r="AE136" s="235" t="s">
        <v>1711</v>
      </c>
      <c r="AF136" s="235" t="s">
        <v>1711</v>
      </c>
      <c r="AG136" s="235" t="s">
        <v>1711</v>
      </c>
      <c r="AH136" s="235"/>
      <c r="AI136" s="235"/>
      <c r="AJ136" s="235"/>
      <c r="AK136" s="235"/>
      <c r="AL136" s="235"/>
      <c r="AM136" s="235"/>
      <c r="AN136" s="283"/>
      <c r="AO136" s="234"/>
      <c r="AP136" s="235"/>
      <c r="AQ136" s="235"/>
      <c r="AR136" s="235"/>
      <c r="AS136" s="235"/>
      <c r="AT136" s="235"/>
      <c r="AU136" s="235"/>
      <c r="AV136" s="235"/>
      <c r="AW136" s="235"/>
      <c r="AX136" s="235"/>
      <c r="AY136" s="235"/>
      <c r="AZ136" s="235"/>
      <c r="BA136" s="235"/>
      <c r="BB136" s="235"/>
      <c r="BC136" s="235"/>
      <c r="BD136" s="234"/>
      <c r="BE136" s="247"/>
      <c r="BF136" s="299"/>
    </row>
    <row r="137" spans="1:58" x14ac:dyDescent="0.25">
      <c r="A137" s="168">
        <v>-77.316666670000004</v>
      </c>
      <c r="B137" s="168">
        <v>4.05</v>
      </c>
      <c r="C137" s="169">
        <v>50</v>
      </c>
      <c r="D137" s="192"/>
      <c r="E137" s="192"/>
      <c r="F137" s="91" t="s">
        <v>225</v>
      </c>
      <c r="G137" s="38" t="s">
        <v>224</v>
      </c>
      <c r="H137" s="180" t="s">
        <v>58</v>
      </c>
      <c r="I137" s="234" t="s">
        <v>1711</v>
      </c>
      <c r="J137" s="235" t="s">
        <v>1711</v>
      </c>
      <c r="K137" s="235" t="s">
        <v>1711</v>
      </c>
      <c r="L137" s="235" t="s">
        <v>1711</v>
      </c>
      <c r="M137" s="235" t="s">
        <v>1711</v>
      </c>
      <c r="N137" s="235" t="s">
        <v>1711</v>
      </c>
      <c r="O137" s="235" t="s">
        <v>1711</v>
      </c>
      <c r="P137" s="235" t="s">
        <v>1711</v>
      </c>
      <c r="Q137" s="235" t="s">
        <v>1711</v>
      </c>
      <c r="R137" s="235" t="s">
        <v>1711</v>
      </c>
      <c r="S137" s="235" t="s">
        <v>1711</v>
      </c>
      <c r="T137" s="235" t="s">
        <v>1711</v>
      </c>
      <c r="U137" s="235" t="s">
        <v>1711</v>
      </c>
      <c r="V137" s="235" t="s">
        <v>1711</v>
      </c>
      <c r="W137" s="235" t="s">
        <v>1711</v>
      </c>
      <c r="X137" s="234" t="s">
        <v>1711</v>
      </c>
      <c r="Y137" s="235" t="s">
        <v>1711</v>
      </c>
      <c r="Z137" s="235" t="s">
        <v>1711</v>
      </c>
      <c r="AA137" s="235" t="s">
        <v>1711</v>
      </c>
      <c r="AB137" s="234" t="s">
        <v>1711</v>
      </c>
      <c r="AC137" s="235" t="s">
        <v>1711</v>
      </c>
      <c r="AD137" s="235" t="s">
        <v>1711</v>
      </c>
      <c r="AE137" s="235" t="s">
        <v>1711</v>
      </c>
      <c r="AF137" s="235" t="s">
        <v>1711</v>
      </c>
      <c r="AG137" s="235" t="s">
        <v>1711</v>
      </c>
      <c r="AH137" s="235"/>
      <c r="AI137" s="235"/>
      <c r="AJ137" s="235"/>
      <c r="AK137" s="235"/>
      <c r="AL137" s="235"/>
      <c r="AM137" s="235"/>
      <c r="AN137" s="283"/>
      <c r="AO137" s="234"/>
      <c r="AP137" s="235"/>
      <c r="AQ137" s="235"/>
      <c r="AR137" s="235"/>
      <c r="AS137" s="235"/>
      <c r="AT137" s="235"/>
      <c r="AU137" s="235"/>
      <c r="AV137" s="235"/>
      <c r="AW137" s="235"/>
      <c r="AX137" s="235"/>
      <c r="AY137" s="235"/>
      <c r="AZ137" s="235"/>
      <c r="BA137" s="235"/>
      <c r="BB137" s="235"/>
      <c r="BC137" s="235"/>
      <c r="BD137" s="234"/>
      <c r="BE137" s="247"/>
      <c r="BF137" s="299"/>
    </row>
    <row r="138" spans="1:58" x14ac:dyDescent="0.25">
      <c r="A138" s="49">
        <v>-76.41</v>
      </c>
      <c r="B138" s="49">
        <v>2.3433333300000001</v>
      </c>
      <c r="C138" s="169">
        <v>2400</v>
      </c>
      <c r="D138" s="192"/>
      <c r="E138" s="192"/>
      <c r="F138" s="91" t="s">
        <v>226</v>
      </c>
      <c r="G138" s="38" t="s">
        <v>227</v>
      </c>
      <c r="H138" s="180" t="s">
        <v>61</v>
      </c>
      <c r="I138" s="234" t="s">
        <v>1711</v>
      </c>
      <c r="J138" s="235" t="s">
        <v>1711</v>
      </c>
      <c r="K138" s="235" t="s">
        <v>1711</v>
      </c>
      <c r="L138" s="235" t="s">
        <v>1711</v>
      </c>
      <c r="M138" s="235" t="s">
        <v>1711</v>
      </c>
      <c r="N138" s="235" t="s">
        <v>1711</v>
      </c>
      <c r="O138" s="235" t="s">
        <v>1711</v>
      </c>
      <c r="P138" s="235" t="s">
        <v>1711</v>
      </c>
      <c r="Q138" s="235" t="s">
        <v>1711</v>
      </c>
      <c r="R138" s="235" t="s">
        <v>1711</v>
      </c>
      <c r="S138" s="235" t="s">
        <v>1711</v>
      </c>
      <c r="T138" s="235" t="s">
        <v>1711</v>
      </c>
      <c r="U138" s="235" t="s">
        <v>1711</v>
      </c>
      <c r="V138" s="235" t="s">
        <v>1711</v>
      </c>
      <c r="W138" s="235" t="s">
        <v>1711</v>
      </c>
      <c r="X138" s="234" t="s">
        <v>1711</v>
      </c>
      <c r="Y138" s="235" t="s">
        <v>1711</v>
      </c>
      <c r="Z138" s="235" t="s">
        <v>1711</v>
      </c>
      <c r="AA138" s="235" t="s">
        <v>1711</v>
      </c>
      <c r="AB138" s="234" t="s">
        <v>1711</v>
      </c>
      <c r="AC138" s="235" t="s">
        <v>1711</v>
      </c>
      <c r="AD138" s="235" t="s">
        <v>1711</v>
      </c>
      <c r="AE138" s="235" t="s">
        <v>1711</v>
      </c>
      <c r="AF138" s="235" t="s">
        <v>1711</v>
      </c>
      <c r="AG138" s="235" t="s">
        <v>1711</v>
      </c>
      <c r="AH138" s="235"/>
      <c r="AI138" s="235"/>
      <c r="AJ138" s="235"/>
      <c r="AK138" s="235"/>
      <c r="AL138" s="235"/>
      <c r="AM138" s="235"/>
      <c r="AN138" s="283"/>
      <c r="AO138" s="234"/>
      <c r="AP138" s="235"/>
      <c r="AQ138" s="235"/>
      <c r="AR138" s="235"/>
      <c r="AS138" s="235"/>
      <c r="AT138" s="235"/>
      <c r="AU138" s="235"/>
      <c r="AV138" s="235"/>
      <c r="AW138" s="235"/>
      <c r="AX138" s="235"/>
      <c r="AY138" s="235"/>
      <c r="AZ138" s="235"/>
      <c r="BA138" s="235"/>
      <c r="BB138" s="235"/>
      <c r="BC138" s="235"/>
      <c r="BD138" s="234"/>
      <c r="BE138" s="247"/>
      <c r="BF138" s="299"/>
    </row>
    <row r="139" spans="1:58" x14ac:dyDescent="0.25">
      <c r="A139" s="49">
        <v>-76.7</v>
      </c>
      <c r="B139" s="49">
        <v>2.71666667</v>
      </c>
      <c r="C139" s="169">
        <v>1200</v>
      </c>
      <c r="D139" s="192"/>
      <c r="E139" s="192"/>
      <c r="F139" s="91" t="s">
        <v>228</v>
      </c>
      <c r="G139" s="183" t="s">
        <v>229</v>
      </c>
      <c r="H139" s="180" t="s">
        <v>61</v>
      </c>
      <c r="I139" s="234" t="s">
        <v>1711</v>
      </c>
      <c r="J139" s="235" t="s">
        <v>1711</v>
      </c>
      <c r="K139" s="235" t="s">
        <v>1711</v>
      </c>
      <c r="L139" s="235" t="s">
        <v>1711</v>
      </c>
      <c r="M139" s="235" t="s">
        <v>1711</v>
      </c>
      <c r="N139" s="235" t="s">
        <v>1711</v>
      </c>
      <c r="O139" s="235" t="s">
        <v>1711</v>
      </c>
      <c r="P139" s="235" t="s">
        <v>1711</v>
      </c>
      <c r="Q139" s="235" t="s">
        <v>1711</v>
      </c>
      <c r="R139" s="235" t="s">
        <v>1711</v>
      </c>
      <c r="S139" s="235" t="s">
        <v>1711</v>
      </c>
      <c r="T139" s="235" t="s">
        <v>1711</v>
      </c>
      <c r="U139" s="235" t="s">
        <v>1711</v>
      </c>
      <c r="V139" s="235" t="s">
        <v>1711</v>
      </c>
      <c r="W139" s="235" t="s">
        <v>1711</v>
      </c>
      <c r="X139" s="234" t="s">
        <v>1711</v>
      </c>
      <c r="Y139" s="235" t="s">
        <v>1711</v>
      </c>
      <c r="Z139" s="235" t="s">
        <v>1711</v>
      </c>
      <c r="AA139" s="235" t="s">
        <v>1711</v>
      </c>
      <c r="AB139" s="234" t="s">
        <v>1711</v>
      </c>
      <c r="AC139" s="235" t="s">
        <v>1711</v>
      </c>
      <c r="AD139" s="235" t="s">
        <v>1711</v>
      </c>
      <c r="AE139" s="235" t="s">
        <v>1711</v>
      </c>
      <c r="AF139" s="235" t="s">
        <v>1711</v>
      </c>
      <c r="AG139" s="235" t="s">
        <v>1711</v>
      </c>
      <c r="AH139" s="235"/>
      <c r="AI139" s="235"/>
      <c r="AJ139" s="235"/>
      <c r="AK139" s="235"/>
      <c r="AL139" s="235"/>
      <c r="AM139" s="235"/>
      <c r="AN139" s="283"/>
      <c r="AO139" s="234"/>
      <c r="AP139" s="235"/>
      <c r="AQ139" s="235"/>
      <c r="AR139" s="235"/>
      <c r="AS139" s="235"/>
      <c r="AT139" s="235"/>
      <c r="AU139" s="235"/>
      <c r="AV139" s="235"/>
      <c r="AW139" s="235"/>
      <c r="AX139" s="235"/>
      <c r="AY139" s="235"/>
      <c r="AZ139" s="235"/>
      <c r="BA139" s="235"/>
      <c r="BB139" s="235"/>
      <c r="BC139" s="235"/>
      <c r="BD139" s="234"/>
      <c r="BE139" s="247"/>
      <c r="BF139" s="299"/>
    </row>
    <row r="140" spans="1:58" x14ac:dyDescent="0.25">
      <c r="A140" s="49">
        <v>-76.650000000000006</v>
      </c>
      <c r="B140" s="49">
        <v>3.08</v>
      </c>
      <c r="C140" s="169">
        <v>986</v>
      </c>
      <c r="D140" s="192"/>
      <c r="E140" s="192"/>
      <c r="F140" s="91" t="s">
        <v>230</v>
      </c>
      <c r="G140" s="183" t="s">
        <v>231</v>
      </c>
      <c r="H140" s="180" t="s">
        <v>61</v>
      </c>
      <c r="I140" s="234" t="s">
        <v>1711</v>
      </c>
      <c r="J140" s="235" t="s">
        <v>1711</v>
      </c>
      <c r="K140" s="235" t="s">
        <v>1711</v>
      </c>
      <c r="L140" s="235" t="s">
        <v>1711</v>
      </c>
      <c r="M140" s="235" t="s">
        <v>1711</v>
      </c>
      <c r="N140" s="235" t="s">
        <v>1711</v>
      </c>
      <c r="O140" s="235" t="s">
        <v>1711</v>
      </c>
      <c r="P140" s="235" t="s">
        <v>1711</v>
      </c>
      <c r="Q140" s="235" t="s">
        <v>1711</v>
      </c>
      <c r="R140" s="235" t="s">
        <v>1711</v>
      </c>
      <c r="S140" s="235" t="s">
        <v>1711</v>
      </c>
      <c r="T140" s="235" t="s">
        <v>1711</v>
      </c>
      <c r="U140" s="235" t="s">
        <v>1711</v>
      </c>
      <c r="V140" s="235" t="s">
        <v>1711</v>
      </c>
      <c r="W140" s="235" t="s">
        <v>1711</v>
      </c>
      <c r="X140" s="234" t="s">
        <v>1711</v>
      </c>
      <c r="Y140" s="235" t="s">
        <v>1711</v>
      </c>
      <c r="Z140" s="235" t="s">
        <v>1711</v>
      </c>
      <c r="AA140" s="235" t="s">
        <v>1711</v>
      </c>
      <c r="AB140" s="234" t="s">
        <v>1711</v>
      </c>
      <c r="AC140" s="235" t="s">
        <v>1711</v>
      </c>
      <c r="AD140" s="235" t="s">
        <v>1711</v>
      </c>
      <c r="AE140" s="235" t="s">
        <v>1711</v>
      </c>
      <c r="AF140" s="235" t="s">
        <v>1711</v>
      </c>
      <c r="AG140" s="235" t="s">
        <v>1711</v>
      </c>
      <c r="AH140" s="235"/>
      <c r="AI140" s="235"/>
      <c r="AJ140" s="235"/>
      <c r="AK140" s="235"/>
      <c r="AL140" s="235"/>
      <c r="AM140" s="235"/>
      <c r="AN140" s="283"/>
      <c r="AO140" s="234"/>
      <c r="AP140" s="235"/>
      <c r="AQ140" s="235"/>
      <c r="AR140" s="235"/>
      <c r="AS140" s="235"/>
      <c r="AT140" s="235"/>
      <c r="AU140" s="235"/>
      <c r="AV140" s="235"/>
      <c r="AW140" s="235"/>
      <c r="AX140" s="235"/>
      <c r="AY140" s="235"/>
      <c r="AZ140" s="235"/>
      <c r="BA140" s="235"/>
      <c r="BB140" s="235"/>
      <c r="BC140" s="235"/>
      <c r="BD140" s="234"/>
      <c r="BE140" s="247"/>
      <c r="BF140" s="299"/>
    </row>
    <row r="141" spans="1:58" x14ac:dyDescent="0.25">
      <c r="A141" s="168">
        <v>-76.183333329999996</v>
      </c>
      <c r="B141" s="168">
        <v>4.06666667</v>
      </c>
      <c r="C141" s="169">
        <v>1014</v>
      </c>
      <c r="D141" s="192"/>
      <c r="E141" s="192"/>
      <c r="F141" s="91" t="s">
        <v>232</v>
      </c>
      <c r="G141" s="183" t="s">
        <v>233</v>
      </c>
      <c r="H141" s="180" t="s">
        <v>58</v>
      </c>
      <c r="I141" s="234" t="s">
        <v>1711</v>
      </c>
      <c r="J141" s="235" t="s">
        <v>1711</v>
      </c>
      <c r="K141" s="235" t="s">
        <v>1711</v>
      </c>
      <c r="L141" s="235" t="s">
        <v>1711</v>
      </c>
      <c r="M141" s="235" t="s">
        <v>1711</v>
      </c>
      <c r="N141" s="235" t="s">
        <v>1711</v>
      </c>
      <c r="O141" s="235" t="s">
        <v>1711</v>
      </c>
      <c r="P141" s="235" t="s">
        <v>1711</v>
      </c>
      <c r="Q141" s="235" t="s">
        <v>1711</v>
      </c>
      <c r="R141" s="235" t="s">
        <v>1711</v>
      </c>
      <c r="S141" s="235" t="s">
        <v>1711</v>
      </c>
      <c r="T141" s="235" t="s">
        <v>1711</v>
      </c>
      <c r="U141" s="235" t="s">
        <v>1711</v>
      </c>
      <c r="V141" s="235" t="s">
        <v>1711</v>
      </c>
      <c r="W141" s="235" t="s">
        <v>1711</v>
      </c>
      <c r="X141" s="234" t="s">
        <v>1711</v>
      </c>
      <c r="Y141" s="235" t="s">
        <v>1711</v>
      </c>
      <c r="Z141" s="235" t="s">
        <v>1711</v>
      </c>
      <c r="AA141" s="235" t="s">
        <v>1711</v>
      </c>
      <c r="AB141" s="234" t="s">
        <v>1711</v>
      </c>
      <c r="AC141" s="235" t="s">
        <v>1711</v>
      </c>
      <c r="AD141" s="235" t="s">
        <v>1711</v>
      </c>
      <c r="AE141" s="235" t="s">
        <v>1711</v>
      </c>
      <c r="AF141" s="235" t="s">
        <v>1711</v>
      </c>
      <c r="AG141" s="235" t="s">
        <v>1711</v>
      </c>
      <c r="AH141" s="235"/>
      <c r="AI141" s="235"/>
      <c r="AJ141" s="235"/>
      <c r="AK141" s="235"/>
      <c r="AL141" s="235"/>
      <c r="AM141" s="235"/>
      <c r="AN141" s="283"/>
      <c r="AO141" s="234"/>
      <c r="AP141" s="235"/>
      <c r="AQ141" s="235"/>
      <c r="AR141" s="235"/>
      <c r="AS141" s="235"/>
      <c r="AT141" s="235"/>
      <c r="AU141" s="235"/>
      <c r="AV141" s="235"/>
      <c r="AW141" s="235"/>
      <c r="AX141" s="235"/>
      <c r="AY141" s="235"/>
      <c r="AZ141" s="235"/>
      <c r="BA141" s="235"/>
      <c r="BB141" s="235"/>
      <c r="BC141" s="235"/>
      <c r="BD141" s="234"/>
      <c r="BE141" s="247"/>
      <c r="BF141" s="299"/>
    </row>
    <row r="142" spans="1:58" x14ac:dyDescent="0.25">
      <c r="A142" s="168">
        <v>-75.916666669999998</v>
      </c>
      <c r="B142" s="168">
        <v>4.2666666700000002</v>
      </c>
      <c r="C142" s="169">
        <v>1540</v>
      </c>
      <c r="D142" s="192"/>
      <c r="E142" s="192"/>
      <c r="F142" s="94" t="s">
        <v>234</v>
      </c>
      <c r="G142" s="38" t="s">
        <v>235</v>
      </c>
      <c r="H142" s="180" t="s">
        <v>58</v>
      </c>
      <c r="I142" s="234" t="s">
        <v>1711</v>
      </c>
      <c r="J142" s="235" t="s">
        <v>1711</v>
      </c>
      <c r="K142" s="235" t="s">
        <v>1711</v>
      </c>
      <c r="L142" s="235" t="s">
        <v>1711</v>
      </c>
      <c r="M142" s="235" t="s">
        <v>1711</v>
      </c>
      <c r="N142" s="235" t="s">
        <v>1711</v>
      </c>
      <c r="O142" s="235" t="s">
        <v>1711</v>
      </c>
      <c r="P142" s="235" t="s">
        <v>1711</v>
      </c>
      <c r="Q142" s="235" t="s">
        <v>1711</v>
      </c>
      <c r="R142" s="235" t="s">
        <v>1711</v>
      </c>
      <c r="S142" s="235" t="s">
        <v>1711</v>
      </c>
      <c r="T142" s="235" t="s">
        <v>1711</v>
      </c>
      <c r="U142" s="235" t="s">
        <v>1711</v>
      </c>
      <c r="V142" s="235" t="s">
        <v>1711</v>
      </c>
      <c r="W142" s="235" t="s">
        <v>1711</v>
      </c>
      <c r="X142" s="234" t="s">
        <v>1711</v>
      </c>
      <c r="Y142" s="235" t="s">
        <v>1711</v>
      </c>
      <c r="Z142" s="235" t="s">
        <v>1711</v>
      </c>
      <c r="AA142" s="235" t="s">
        <v>1711</v>
      </c>
      <c r="AB142" s="234" t="s">
        <v>1711</v>
      </c>
      <c r="AC142" s="235" t="s">
        <v>1711</v>
      </c>
      <c r="AD142" s="235" t="s">
        <v>1711</v>
      </c>
      <c r="AE142" s="235" t="s">
        <v>1711</v>
      </c>
      <c r="AF142" s="235" t="s">
        <v>1711</v>
      </c>
      <c r="AG142" s="235" t="s">
        <v>1711</v>
      </c>
      <c r="AH142" s="235"/>
      <c r="AI142" s="235"/>
      <c r="AJ142" s="235"/>
      <c r="AK142" s="235"/>
      <c r="AL142" s="235"/>
      <c r="AM142" s="235"/>
      <c r="AN142" s="283"/>
      <c r="AO142" s="234"/>
      <c r="AP142" s="235"/>
      <c r="AQ142" s="235"/>
      <c r="AR142" s="235"/>
      <c r="AS142" s="235"/>
      <c r="AT142" s="235"/>
      <c r="AU142" s="235"/>
      <c r="AV142" s="235"/>
      <c r="AW142" s="235"/>
      <c r="AX142" s="235"/>
      <c r="AY142" s="235"/>
      <c r="AZ142" s="235"/>
      <c r="BA142" s="235"/>
      <c r="BB142" s="235"/>
      <c r="BC142" s="235"/>
      <c r="BD142" s="234"/>
      <c r="BE142" s="247"/>
      <c r="BF142" s="299"/>
    </row>
    <row r="143" spans="1:58" x14ac:dyDescent="0.25">
      <c r="A143" s="168">
        <v>-75.95</v>
      </c>
      <c r="B143" s="168">
        <v>4.7833333299999996</v>
      </c>
      <c r="C143" s="169">
        <v>913</v>
      </c>
      <c r="D143" s="192"/>
      <c r="E143" s="192"/>
      <c r="F143" s="91" t="s">
        <v>236</v>
      </c>
      <c r="G143" s="183" t="s">
        <v>237</v>
      </c>
      <c r="H143" s="180" t="s">
        <v>58</v>
      </c>
      <c r="I143" s="234" t="s">
        <v>1711</v>
      </c>
      <c r="J143" s="235" t="s">
        <v>1711</v>
      </c>
      <c r="K143" s="235" t="s">
        <v>1711</v>
      </c>
      <c r="L143" s="235" t="s">
        <v>1711</v>
      </c>
      <c r="M143" s="235" t="s">
        <v>1711</v>
      </c>
      <c r="N143" s="235" t="s">
        <v>1711</v>
      </c>
      <c r="O143" s="235" t="s">
        <v>1711</v>
      </c>
      <c r="P143" s="235" t="s">
        <v>1711</v>
      </c>
      <c r="Q143" s="235" t="s">
        <v>1711</v>
      </c>
      <c r="R143" s="235" t="s">
        <v>1711</v>
      </c>
      <c r="S143" s="235" t="s">
        <v>1711</v>
      </c>
      <c r="T143" s="235" t="s">
        <v>1711</v>
      </c>
      <c r="U143" s="235" t="s">
        <v>1711</v>
      </c>
      <c r="V143" s="235" t="s">
        <v>1711</v>
      </c>
      <c r="W143" s="235" t="s">
        <v>1711</v>
      </c>
      <c r="X143" s="234" t="s">
        <v>1711</v>
      </c>
      <c r="Y143" s="235" t="s">
        <v>1711</v>
      </c>
      <c r="Z143" s="235" t="s">
        <v>1711</v>
      </c>
      <c r="AA143" s="235" t="s">
        <v>1711</v>
      </c>
      <c r="AB143" s="234" t="s">
        <v>1711</v>
      </c>
      <c r="AC143" s="235" t="s">
        <v>1711</v>
      </c>
      <c r="AD143" s="235" t="s">
        <v>1711</v>
      </c>
      <c r="AE143" s="235" t="s">
        <v>1711</v>
      </c>
      <c r="AF143" s="235" t="s">
        <v>1711</v>
      </c>
      <c r="AG143" s="235" t="s">
        <v>1711</v>
      </c>
      <c r="AH143" s="235"/>
      <c r="AI143" s="235"/>
      <c r="AJ143" s="235"/>
      <c r="AK143" s="235"/>
      <c r="AL143" s="235"/>
      <c r="AM143" s="235"/>
      <c r="AN143" s="283"/>
      <c r="AO143" s="234"/>
      <c r="AP143" s="235"/>
      <c r="AQ143" s="235"/>
      <c r="AR143" s="235"/>
      <c r="AS143" s="235"/>
      <c r="AT143" s="235"/>
      <c r="AU143" s="235"/>
      <c r="AV143" s="235"/>
      <c r="AW143" s="235"/>
      <c r="AX143" s="235"/>
      <c r="AY143" s="235"/>
      <c r="AZ143" s="235"/>
      <c r="BA143" s="235"/>
      <c r="BB143" s="235"/>
      <c r="BC143" s="235"/>
      <c r="BD143" s="234"/>
      <c r="BE143" s="247"/>
      <c r="BF143" s="299"/>
    </row>
    <row r="144" spans="1:58" x14ac:dyDescent="0.25">
      <c r="A144" s="50"/>
      <c r="B144" s="51"/>
      <c r="C144" s="10"/>
      <c r="D144" s="15"/>
      <c r="E144" s="15"/>
      <c r="F144" s="104" t="s">
        <v>238</v>
      </c>
      <c r="G144" s="166"/>
      <c r="H144" s="82"/>
      <c r="I144" s="164"/>
      <c r="J144" s="236"/>
      <c r="K144" s="236"/>
      <c r="L144" s="236"/>
      <c r="M144" s="236"/>
      <c r="N144" s="236"/>
      <c r="O144" s="236"/>
      <c r="P144" s="236"/>
      <c r="Q144" s="236"/>
      <c r="R144" s="236"/>
      <c r="S144" s="236"/>
      <c r="T144" s="236"/>
      <c r="U144" s="236"/>
      <c r="V144" s="236"/>
      <c r="W144" s="236"/>
      <c r="X144" s="164"/>
      <c r="Y144" s="236"/>
      <c r="Z144" s="236"/>
      <c r="AA144" s="236"/>
      <c r="AB144" s="164"/>
      <c r="AC144" s="236"/>
      <c r="AD144" s="236"/>
      <c r="AE144" s="236"/>
      <c r="AF144" s="236"/>
      <c r="AG144" s="236"/>
      <c r="AH144" s="236"/>
      <c r="AI144" s="236"/>
      <c r="AJ144" s="236"/>
      <c r="AK144" s="236"/>
      <c r="AL144" s="236"/>
      <c r="AM144" s="236"/>
      <c r="AN144" s="283"/>
      <c r="AO144" s="164"/>
      <c r="AP144" s="236"/>
      <c r="AQ144" s="236"/>
      <c r="AR144" s="236"/>
      <c r="AS144" s="236"/>
      <c r="AT144" s="236"/>
      <c r="AU144" s="236"/>
      <c r="AV144" s="236"/>
      <c r="AW144" s="236"/>
      <c r="AX144" s="236"/>
      <c r="AY144" s="236"/>
      <c r="AZ144" s="236"/>
      <c r="BA144" s="236"/>
      <c r="BB144" s="236"/>
      <c r="BC144" s="236"/>
      <c r="BD144" s="164"/>
      <c r="BE144" s="236"/>
      <c r="BF144" s="299"/>
    </row>
    <row r="145" spans="1:58" x14ac:dyDescent="0.25">
      <c r="A145" s="168">
        <v>-75.283055559999994</v>
      </c>
      <c r="B145" s="168">
        <v>9.3338888900000008</v>
      </c>
      <c r="C145" s="169">
        <v>166</v>
      </c>
      <c r="D145" s="192">
        <v>25025080</v>
      </c>
      <c r="E145" s="192"/>
      <c r="F145" s="167" t="s">
        <v>239</v>
      </c>
      <c r="G145" s="183" t="s">
        <v>30</v>
      </c>
      <c r="H145" s="180" t="s">
        <v>31</v>
      </c>
      <c r="I145" s="235">
        <v>0</v>
      </c>
      <c r="J145" s="234">
        <v>0</v>
      </c>
      <c r="K145" s="234">
        <v>0</v>
      </c>
      <c r="L145" s="234">
        <v>0</v>
      </c>
      <c r="M145" s="234">
        <v>0</v>
      </c>
      <c r="N145" s="234">
        <v>86.8</v>
      </c>
      <c r="O145" s="234">
        <v>0</v>
      </c>
      <c r="P145" s="234">
        <v>0</v>
      </c>
      <c r="Q145" s="234">
        <v>0</v>
      </c>
      <c r="R145" s="234">
        <v>0</v>
      </c>
      <c r="S145" s="234">
        <v>0</v>
      </c>
      <c r="T145" s="234">
        <v>2.2000000000000002</v>
      </c>
      <c r="U145" s="234">
        <v>0</v>
      </c>
      <c r="V145" s="234">
        <v>0</v>
      </c>
      <c r="W145" s="234">
        <v>0</v>
      </c>
      <c r="X145" s="234">
        <v>0</v>
      </c>
      <c r="Y145" s="234">
        <v>0</v>
      </c>
      <c r="Z145" s="235">
        <v>0</v>
      </c>
      <c r="AA145" s="234">
        <v>1</v>
      </c>
      <c r="AB145" s="235">
        <v>0</v>
      </c>
      <c r="AC145" s="234">
        <v>0</v>
      </c>
      <c r="AD145" s="234">
        <v>0</v>
      </c>
      <c r="AE145" s="234">
        <v>0</v>
      </c>
      <c r="AF145" s="234">
        <v>0</v>
      </c>
      <c r="AG145" s="234">
        <v>0</v>
      </c>
      <c r="AH145" s="234"/>
      <c r="AI145" s="234"/>
      <c r="AJ145" s="234"/>
      <c r="AK145" s="234"/>
      <c r="AL145" s="234"/>
      <c r="AM145" s="234"/>
      <c r="AN145" s="283"/>
      <c r="AO145" s="235"/>
      <c r="AP145" s="234"/>
      <c r="AQ145" s="234"/>
      <c r="AR145" s="234"/>
      <c r="AS145" s="234"/>
      <c r="AT145" s="234"/>
      <c r="AU145" s="234"/>
      <c r="AV145" s="234"/>
      <c r="AW145" s="234"/>
      <c r="AX145" s="234"/>
      <c r="AY145" s="234"/>
      <c r="AZ145" s="234"/>
      <c r="BA145" s="234"/>
      <c r="BB145" s="234"/>
      <c r="BC145" s="234"/>
      <c r="BD145" s="234"/>
      <c r="BE145" s="242"/>
      <c r="BF145" s="299"/>
    </row>
    <row r="146" spans="1:58" x14ac:dyDescent="0.25">
      <c r="A146" s="168">
        <v>-74.852222222221997</v>
      </c>
      <c r="B146" s="168">
        <v>10.064444444444</v>
      </c>
      <c r="C146" s="169">
        <v>75</v>
      </c>
      <c r="D146" s="192">
        <v>29015000</v>
      </c>
      <c r="E146" s="192"/>
      <c r="F146" s="118" t="s">
        <v>240</v>
      </c>
      <c r="G146" s="38" t="s">
        <v>241</v>
      </c>
      <c r="H146" s="180" t="s">
        <v>19</v>
      </c>
      <c r="I146" s="235">
        <v>0</v>
      </c>
      <c r="J146" s="235">
        <v>21.3</v>
      </c>
      <c r="K146" s="235">
        <v>1</v>
      </c>
      <c r="L146" s="235">
        <v>0</v>
      </c>
      <c r="M146" s="235">
        <v>0</v>
      </c>
      <c r="N146" s="235">
        <v>1</v>
      </c>
      <c r="O146" s="235">
        <v>0</v>
      </c>
      <c r="P146" s="235">
        <v>0</v>
      </c>
      <c r="Q146" s="235">
        <v>0</v>
      </c>
      <c r="R146" s="235">
        <v>0</v>
      </c>
      <c r="S146" s="235">
        <v>0</v>
      </c>
      <c r="T146" s="235">
        <v>0</v>
      </c>
      <c r="U146" s="235">
        <v>0</v>
      </c>
      <c r="V146" s="235">
        <v>0</v>
      </c>
      <c r="W146" s="235">
        <v>1</v>
      </c>
      <c r="X146" s="235" t="s">
        <v>1711</v>
      </c>
      <c r="Y146" s="235" t="s">
        <v>1711</v>
      </c>
      <c r="Z146" s="235" t="s">
        <v>1711</v>
      </c>
      <c r="AA146" s="235">
        <v>0</v>
      </c>
      <c r="AB146" s="235">
        <v>0</v>
      </c>
      <c r="AC146" s="235">
        <v>0</v>
      </c>
      <c r="AD146" s="235">
        <v>0</v>
      </c>
      <c r="AE146" s="235">
        <v>2.2000000000000002</v>
      </c>
      <c r="AF146" s="235">
        <v>0</v>
      </c>
      <c r="AG146" s="235">
        <v>0</v>
      </c>
      <c r="AH146" s="235"/>
      <c r="AI146" s="235"/>
      <c r="AJ146" s="235"/>
      <c r="AK146" s="235"/>
      <c r="AL146" s="235"/>
      <c r="AM146" s="235"/>
      <c r="AN146" s="283"/>
      <c r="AO146" s="235"/>
      <c r="AP146" s="235"/>
      <c r="AQ146" s="235"/>
      <c r="AR146" s="235"/>
      <c r="AS146" s="235"/>
      <c r="AT146" s="235"/>
      <c r="AU146" s="235"/>
      <c r="AV146" s="235"/>
      <c r="AW146" s="235"/>
      <c r="AX146" s="235"/>
      <c r="AY146" s="235"/>
      <c r="AZ146" s="235"/>
      <c r="BA146" s="235"/>
      <c r="BB146" s="235"/>
      <c r="BC146" s="235"/>
      <c r="BD146" s="235"/>
      <c r="BE146" s="247"/>
      <c r="BF146" s="299"/>
    </row>
    <row r="147" spans="1:58" x14ac:dyDescent="0.25">
      <c r="A147" s="168">
        <v>-75.119166669999998</v>
      </c>
      <c r="B147" s="168">
        <v>10.500277779999999</v>
      </c>
      <c r="C147" s="169">
        <v>10</v>
      </c>
      <c r="D147" s="192"/>
      <c r="E147" s="192"/>
      <c r="F147" s="167" t="s">
        <v>242</v>
      </c>
      <c r="G147" s="38" t="s">
        <v>243</v>
      </c>
      <c r="H147" s="180" t="s">
        <v>22</v>
      </c>
      <c r="I147" s="235" t="s">
        <v>1711</v>
      </c>
      <c r="J147" s="235" t="s">
        <v>1711</v>
      </c>
      <c r="K147" s="235" t="s">
        <v>1711</v>
      </c>
      <c r="L147" s="235" t="s">
        <v>1711</v>
      </c>
      <c r="M147" s="235" t="s">
        <v>1711</v>
      </c>
      <c r="N147" s="235" t="s">
        <v>1711</v>
      </c>
      <c r="O147" s="235" t="s">
        <v>1711</v>
      </c>
      <c r="P147" s="235" t="s">
        <v>1711</v>
      </c>
      <c r="Q147" s="235" t="s">
        <v>1711</v>
      </c>
      <c r="R147" s="235" t="s">
        <v>1711</v>
      </c>
      <c r="S147" s="235" t="s">
        <v>1711</v>
      </c>
      <c r="T147" s="235" t="s">
        <v>1711</v>
      </c>
      <c r="U147" s="235" t="s">
        <v>1711</v>
      </c>
      <c r="V147" s="235" t="s">
        <v>1711</v>
      </c>
      <c r="W147" s="235" t="s">
        <v>1711</v>
      </c>
      <c r="X147" s="235" t="s">
        <v>1711</v>
      </c>
      <c r="Y147" s="235" t="s">
        <v>1711</v>
      </c>
      <c r="Z147" s="235" t="s">
        <v>1711</v>
      </c>
      <c r="AA147" s="235" t="s">
        <v>1711</v>
      </c>
      <c r="AB147" s="235" t="s">
        <v>1711</v>
      </c>
      <c r="AC147" s="235" t="s">
        <v>1711</v>
      </c>
      <c r="AD147" s="235" t="s">
        <v>1711</v>
      </c>
      <c r="AE147" s="235" t="s">
        <v>1711</v>
      </c>
      <c r="AF147" s="235" t="s">
        <v>1711</v>
      </c>
      <c r="AG147" s="235" t="s">
        <v>1711</v>
      </c>
      <c r="AH147" s="235"/>
      <c r="AI147" s="235"/>
      <c r="AJ147" s="235"/>
      <c r="AK147" s="235"/>
      <c r="AL147" s="235"/>
      <c r="AM147" s="235"/>
      <c r="AN147" s="283"/>
      <c r="AO147" s="235"/>
      <c r="AP147" s="235"/>
      <c r="AQ147" s="235"/>
      <c r="AR147" s="235"/>
      <c r="AS147" s="235"/>
      <c r="AT147" s="235"/>
      <c r="AU147" s="235"/>
      <c r="AV147" s="235"/>
      <c r="AW147" s="235"/>
      <c r="AX147" s="235"/>
      <c r="AY147" s="235"/>
      <c r="AZ147" s="235"/>
      <c r="BA147" s="235"/>
      <c r="BB147" s="235"/>
      <c r="BC147" s="235"/>
      <c r="BD147" s="235"/>
      <c r="BE147" s="247"/>
      <c r="BF147" s="299"/>
    </row>
    <row r="148" spans="1:58" x14ac:dyDescent="0.25">
      <c r="A148" s="168">
        <v>-75.161833329999993</v>
      </c>
      <c r="B148" s="168">
        <v>10.404111110000001</v>
      </c>
      <c r="C148" s="169">
        <v>20</v>
      </c>
      <c r="D148" s="192">
        <v>29030050</v>
      </c>
      <c r="E148" s="192"/>
      <c r="F148" s="182" t="s">
        <v>244</v>
      </c>
      <c r="G148" s="38" t="s">
        <v>245</v>
      </c>
      <c r="H148" s="180" t="s">
        <v>19</v>
      </c>
      <c r="I148" s="235">
        <v>0</v>
      </c>
      <c r="J148" s="235">
        <v>10</v>
      </c>
      <c r="K148" s="235">
        <v>25</v>
      </c>
      <c r="L148" s="235">
        <v>0</v>
      </c>
      <c r="M148" s="235">
        <v>8</v>
      </c>
      <c r="N148" s="235">
        <v>0</v>
      </c>
      <c r="O148" s="235">
        <v>0</v>
      </c>
      <c r="P148" s="235">
        <v>0</v>
      </c>
      <c r="Q148" s="235">
        <v>0</v>
      </c>
      <c r="R148" s="235">
        <v>0</v>
      </c>
      <c r="S148" s="235">
        <v>5</v>
      </c>
      <c r="T148" s="235">
        <v>0</v>
      </c>
      <c r="U148" s="235">
        <v>0</v>
      </c>
      <c r="V148" s="235">
        <v>0</v>
      </c>
      <c r="W148" s="235">
        <v>78</v>
      </c>
      <c r="X148" s="235">
        <v>0</v>
      </c>
      <c r="Y148" s="235">
        <v>0</v>
      </c>
      <c r="Z148" s="235">
        <v>0</v>
      </c>
      <c r="AA148" s="235">
        <v>0</v>
      </c>
      <c r="AB148" s="235">
        <v>0</v>
      </c>
      <c r="AC148" s="235">
        <v>0</v>
      </c>
      <c r="AD148" s="235">
        <v>0</v>
      </c>
      <c r="AE148" s="235">
        <v>0</v>
      </c>
      <c r="AF148" s="235">
        <v>0</v>
      </c>
      <c r="AG148" s="235">
        <v>0</v>
      </c>
      <c r="AH148" s="235"/>
      <c r="AI148" s="235"/>
      <c r="AJ148" s="235"/>
      <c r="AK148" s="235"/>
      <c r="AL148" s="235"/>
      <c r="AM148" s="235"/>
      <c r="AN148" s="283"/>
      <c r="AO148" s="235"/>
      <c r="AP148" s="235"/>
      <c r="AQ148" s="235"/>
      <c r="AR148" s="235"/>
      <c r="AS148" s="235"/>
      <c r="AT148" s="235"/>
      <c r="AU148" s="235"/>
      <c r="AV148" s="235"/>
      <c r="AW148" s="235"/>
      <c r="AX148" s="235"/>
      <c r="AY148" s="235"/>
      <c r="AZ148" s="235"/>
      <c r="BA148" s="235"/>
      <c r="BB148" s="235"/>
      <c r="BC148" s="235"/>
      <c r="BD148" s="235"/>
      <c r="BE148" s="247"/>
      <c r="BF148" s="299"/>
    </row>
    <row r="149" spans="1:58" x14ac:dyDescent="0.25">
      <c r="A149" s="168">
        <v>-75.498833329999997</v>
      </c>
      <c r="B149" s="168">
        <v>8.7408611100000009</v>
      </c>
      <c r="C149" s="169">
        <v>125</v>
      </c>
      <c r="D149" s="192">
        <v>25025170</v>
      </c>
      <c r="E149" s="192"/>
      <c r="F149" s="182" t="s">
        <v>246</v>
      </c>
      <c r="G149" s="38" t="s">
        <v>247</v>
      </c>
      <c r="H149" s="180" t="s">
        <v>32</v>
      </c>
      <c r="I149" s="235">
        <v>0</v>
      </c>
      <c r="J149" s="235">
        <v>0</v>
      </c>
      <c r="K149" s="235">
        <v>0.5</v>
      </c>
      <c r="L149" s="235">
        <v>0</v>
      </c>
      <c r="M149" s="235">
        <v>8.6</v>
      </c>
      <c r="N149" s="235">
        <v>0</v>
      </c>
      <c r="O149" s="235">
        <v>0</v>
      </c>
      <c r="P149" s="235">
        <v>0</v>
      </c>
      <c r="Q149" s="235">
        <v>0</v>
      </c>
      <c r="R149" s="235">
        <v>0</v>
      </c>
      <c r="S149" s="235">
        <v>0</v>
      </c>
      <c r="T149" s="235">
        <v>0</v>
      </c>
      <c r="U149" s="235">
        <v>0</v>
      </c>
      <c r="V149" s="235">
        <v>0</v>
      </c>
      <c r="W149" s="235">
        <v>0</v>
      </c>
      <c r="X149" s="235">
        <v>7.3</v>
      </c>
      <c r="Y149" s="235">
        <v>0</v>
      </c>
      <c r="Z149" s="235">
        <v>0</v>
      </c>
      <c r="AA149" s="235">
        <v>0</v>
      </c>
      <c r="AB149" s="235">
        <v>0.1</v>
      </c>
      <c r="AC149" s="235">
        <v>0</v>
      </c>
      <c r="AD149" s="235">
        <v>0</v>
      </c>
      <c r="AE149" s="235">
        <v>29.8</v>
      </c>
      <c r="AF149" s="235">
        <v>0</v>
      </c>
      <c r="AG149" s="235">
        <v>0</v>
      </c>
      <c r="AH149" s="235"/>
      <c r="AI149" s="235"/>
      <c r="AJ149" s="235"/>
      <c r="AK149" s="235"/>
      <c r="AL149" s="235"/>
      <c r="AM149" s="235"/>
      <c r="AN149" s="283"/>
      <c r="AO149" s="235"/>
      <c r="AP149" s="235"/>
      <c r="AQ149" s="235"/>
      <c r="AR149" s="235"/>
      <c r="AS149" s="235"/>
      <c r="AT149" s="235"/>
      <c r="AU149" s="235"/>
      <c r="AV149" s="235"/>
      <c r="AW149" s="235"/>
      <c r="AX149" s="235"/>
      <c r="AY149" s="235"/>
      <c r="AZ149" s="235"/>
      <c r="BA149" s="235"/>
      <c r="BB149" s="235"/>
      <c r="BC149" s="235"/>
      <c r="BD149" s="235"/>
      <c r="BE149" s="247"/>
      <c r="BF149" s="299"/>
    </row>
    <row r="150" spans="1:58" x14ac:dyDescent="0.25">
      <c r="A150" s="168">
        <v>-75.443055560000005</v>
      </c>
      <c r="B150" s="168">
        <v>8.9377777799999993</v>
      </c>
      <c r="C150" s="169">
        <v>60</v>
      </c>
      <c r="D150" s="192">
        <v>25020140</v>
      </c>
      <c r="E150" s="192"/>
      <c r="F150" s="167" t="s">
        <v>248</v>
      </c>
      <c r="G150" s="38" t="s">
        <v>247</v>
      </c>
      <c r="H150" s="180" t="s">
        <v>32</v>
      </c>
      <c r="I150" s="235">
        <v>0</v>
      </c>
      <c r="J150" s="235">
        <v>0</v>
      </c>
      <c r="K150" s="235">
        <v>0</v>
      </c>
      <c r="L150" s="235">
        <v>0</v>
      </c>
      <c r="M150" s="235">
        <v>13.9</v>
      </c>
      <c r="N150" s="235">
        <v>0</v>
      </c>
      <c r="O150" s="235">
        <v>0</v>
      </c>
      <c r="P150" s="235">
        <v>0</v>
      </c>
      <c r="Q150" s="235">
        <v>0</v>
      </c>
      <c r="R150" s="235">
        <v>0</v>
      </c>
      <c r="S150" s="235">
        <v>0</v>
      </c>
      <c r="T150" s="235">
        <v>49</v>
      </c>
      <c r="U150" s="235">
        <v>0</v>
      </c>
      <c r="V150" s="235">
        <v>0</v>
      </c>
      <c r="W150" s="235">
        <v>0</v>
      </c>
      <c r="X150" s="235">
        <v>0</v>
      </c>
      <c r="Y150" s="235">
        <v>0</v>
      </c>
      <c r="Z150" s="235">
        <v>0</v>
      </c>
      <c r="AA150" s="235">
        <v>0</v>
      </c>
      <c r="AB150" s="235">
        <v>0.7</v>
      </c>
      <c r="AC150" s="235">
        <v>0</v>
      </c>
      <c r="AD150" s="235">
        <v>0</v>
      </c>
      <c r="AE150" s="235">
        <v>25.3</v>
      </c>
      <c r="AF150" s="235">
        <v>1.1000000000000001</v>
      </c>
      <c r="AG150" s="235">
        <v>0</v>
      </c>
      <c r="AH150" s="235"/>
      <c r="AI150" s="235"/>
      <c r="AJ150" s="235"/>
      <c r="AK150" s="235"/>
      <c r="AL150" s="235"/>
      <c r="AM150" s="235"/>
      <c r="AN150" s="283"/>
      <c r="AO150" s="235"/>
      <c r="AP150" s="235"/>
      <c r="AQ150" s="235"/>
      <c r="AR150" s="235"/>
      <c r="AS150" s="235"/>
      <c r="AT150" s="235"/>
      <c r="AU150" s="235"/>
      <c r="AV150" s="235"/>
      <c r="AW150" s="235"/>
      <c r="AX150" s="235"/>
      <c r="AY150" s="235"/>
      <c r="AZ150" s="235"/>
      <c r="BA150" s="235"/>
      <c r="BB150" s="235"/>
      <c r="BC150" s="235"/>
      <c r="BD150" s="235"/>
      <c r="BE150" s="247"/>
      <c r="BF150" s="299"/>
    </row>
    <row r="151" spans="1:58" x14ac:dyDescent="0.25">
      <c r="A151" s="168">
        <v>-74.99808333</v>
      </c>
      <c r="B151" s="168">
        <v>10.76147222</v>
      </c>
      <c r="C151" s="169">
        <v>100</v>
      </c>
      <c r="D151" s="192">
        <v>29040240</v>
      </c>
      <c r="E151" s="192"/>
      <c r="F151" s="182" t="s">
        <v>249</v>
      </c>
      <c r="G151" s="38" t="s">
        <v>250</v>
      </c>
      <c r="H151" s="180" t="s">
        <v>22</v>
      </c>
      <c r="I151" s="235">
        <v>0</v>
      </c>
      <c r="J151" s="235">
        <v>0</v>
      </c>
      <c r="K151" s="235">
        <v>0</v>
      </c>
      <c r="L151" s="235">
        <v>0</v>
      </c>
      <c r="M151" s="235">
        <v>0</v>
      </c>
      <c r="N151" s="235">
        <v>0</v>
      </c>
      <c r="O151" s="235">
        <v>0</v>
      </c>
      <c r="P151" s="235">
        <v>0</v>
      </c>
      <c r="Q151" s="235">
        <v>0</v>
      </c>
      <c r="R151" s="235">
        <v>0</v>
      </c>
      <c r="S151" s="235">
        <v>0</v>
      </c>
      <c r="T151" s="235">
        <v>0</v>
      </c>
      <c r="U151" s="235">
        <v>18</v>
      </c>
      <c r="V151" s="235">
        <v>0</v>
      </c>
      <c r="W151" s="235">
        <v>0</v>
      </c>
      <c r="X151" s="235">
        <v>0</v>
      </c>
      <c r="Y151" s="235">
        <v>0</v>
      </c>
      <c r="Z151" s="235">
        <v>0</v>
      </c>
      <c r="AA151" s="235">
        <v>0</v>
      </c>
      <c r="AB151" s="235">
        <v>0</v>
      </c>
      <c r="AC151" s="235">
        <v>0</v>
      </c>
      <c r="AD151" s="235">
        <v>0</v>
      </c>
      <c r="AE151" s="235">
        <v>13.5</v>
      </c>
      <c r="AF151" s="235">
        <v>0</v>
      </c>
      <c r="AG151" s="235">
        <v>0</v>
      </c>
      <c r="AH151" s="235"/>
      <c r="AI151" s="235"/>
      <c r="AJ151" s="235"/>
      <c r="AK151" s="235"/>
      <c r="AL151" s="235"/>
      <c r="AM151" s="235"/>
      <c r="AN151" s="283"/>
      <c r="AO151" s="235"/>
      <c r="AP151" s="235"/>
      <c r="AQ151" s="235"/>
      <c r="AR151" s="235"/>
      <c r="AS151" s="235"/>
      <c r="AT151" s="235"/>
      <c r="AU151" s="235"/>
      <c r="AV151" s="235"/>
      <c r="AW151" s="235"/>
      <c r="AX151" s="235"/>
      <c r="AY151" s="235"/>
      <c r="AZ151" s="235"/>
      <c r="BA151" s="235"/>
      <c r="BB151" s="235"/>
      <c r="BC151" s="235"/>
      <c r="BD151" s="235"/>
      <c r="BE151" s="247"/>
      <c r="BF151" s="299"/>
    </row>
    <row r="152" spans="1:58" x14ac:dyDescent="0.25">
      <c r="A152" s="168">
        <v>-75.03</v>
      </c>
      <c r="B152" s="168">
        <v>10.91</v>
      </c>
      <c r="C152" s="169">
        <v>5</v>
      </c>
      <c r="D152" s="192">
        <v>29040230</v>
      </c>
      <c r="E152" s="192"/>
      <c r="F152" s="182" t="s">
        <v>251</v>
      </c>
      <c r="G152" s="38" t="s">
        <v>252</v>
      </c>
      <c r="H152" s="180" t="s">
        <v>22</v>
      </c>
      <c r="I152" s="235">
        <v>0</v>
      </c>
      <c r="J152" s="235">
        <v>0</v>
      </c>
      <c r="K152" s="235">
        <v>0</v>
      </c>
      <c r="L152" s="235">
        <v>0</v>
      </c>
      <c r="M152" s="235">
        <v>0</v>
      </c>
      <c r="N152" s="235">
        <v>0</v>
      </c>
      <c r="O152" s="235">
        <v>0</v>
      </c>
      <c r="P152" s="235">
        <v>0</v>
      </c>
      <c r="Q152" s="235">
        <v>0</v>
      </c>
      <c r="R152" s="235">
        <v>0</v>
      </c>
      <c r="S152" s="235">
        <v>0</v>
      </c>
      <c r="T152" s="235">
        <v>0</v>
      </c>
      <c r="U152" s="235">
        <v>0</v>
      </c>
      <c r="V152" s="235">
        <v>0</v>
      </c>
      <c r="W152" s="235">
        <v>0</v>
      </c>
      <c r="X152" s="235">
        <v>0</v>
      </c>
      <c r="Y152" s="235">
        <v>0</v>
      </c>
      <c r="Z152" s="235">
        <v>0</v>
      </c>
      <c r="AA152" s="235">
        <v>0</v>
      </c>
      <c r="AB152" s="235">
        <v>0</v>
      </c>
      <c r="AC152" s="235">
        <v>0</v>
      </c>
      <c r="AD152" s="235">
        <v>0</v>
      </c>
      <c r="AE152" s="235">
        <v>0</v>
      </c>
      <c r="AF152" s="235">
        <v>0</v>
      </c>
      <c r="AG152" s="235">
        <v>0</v>
      </c>
      <c r="AH152" s="235"/>
      <c r="AI152" s="235"/>
      <c r="AJ152" s="235"/>
      <c r="AK152" s="235"/>
      <c r="AL152" s="235"/>
      <c r="AM152" s="235"/>
      <c r="AN152" s="283"/>
      <c r="AO152" s="235"/>
      <c r="AP152" s="235"/>
      <c r="AQ152" s="235"/>
      <c r="AR152" s="235"/>
      <c r="AS152" s="235"/>
      <c r="AT152" s="235"/>
      <c r="AU152" s="235"/>
      <c r="AV152" s="235"/>
      <c r="AW152" s="235"/>
      <c r="AX152" s="235"/>
      <c r="AY152" s="235"/>
      <c r="AZ152" s="235"/>
      <c r="BA152" s="235"/>
      <c r="BB152" s="235"/>
      <c r="BC152" s="235"/>
      <c r="BD152" s="235"/>
      <c r="BE152" s="247"/>
      <c r="BF152" s="299"/>
    </row>
    <row r="153" spans="1:58" x14ac:dyDescent="0.25">
      <c r="A153" s="168">
        <v>-75.399583329999999</v>
      </c>
      <c r="B153" s="168">
        <v>8.0011111100000001</v>
      </c>
      <c r="C153" s="169">
        <v>50</v>
      </c>
      <c r="D153" s="192">
        <v>25025160</v>
      </c>
      <c r="E153" s="192"/>
      <c r="F153" s="182" t="s">
        <v>253</v>
      </c>
      <c r="G153" s="38" t="s">
        <v>254</v>
      </c>
      <c r="H153" s="180" t="s">
        <v>32</v>
      </c>
      <c r="I153" s="235">
        <v>11</v>
      </c>
      <c r="J153" s="235">
        <v>0</v>
      </c>
      <c r="K153" s="235">
        <v>0</v>
      </c>
      <c r="L153" s="235">
        <v>4</v>
      </c>
      <c r="M153" s="235">
        <v>11.1</v>
      </c>
      <c r="N153" s="235">
        <v>0</v>
      </c>
      <c r="O153" s="235">
        <v>0</v>
      </c>
      <c r="P153" s="235">
        <v>0</v>
      </c>
      <c r="Q153" s="235">
        <v>0</v>
      </c>
      <c r="R153" s="235">
        <v>0</v>
      </c>
      <c r="S153" s="235">
        <v>45.1</v>
      </c>
      <c r="T153" s="235">
        <v>2</v>
      </c>
      <c r="U153" s="235">
        <v>0</v>
      </c>
      <c r="V153" s="235">
        <v>2.1</v>
      </c>
      <c r="W153" s="235">
        <v>0</v>
      </c>
      <c r="X153" s="235">
        <v>0</v>
      </c>
      <c r="Y153" s="235">
        <v>0</v>
      </c>
      <c r="Z153" s="235">
        <v>0</v>
      </c>
      <c r="AA153" s="235">
        <v>0</v>
      </c>
      <c r="AB153" s="235">
        <v>18</v>
      </c>
      <c r="AC153" s="235">
        <v>0</v>
      </c>
      <c r="AD153" s="235">
        <v>0</v>
      </c>
      <c r="AE153" s="235">
        <v>0</v>
      </c>
      <c r="AF153" s="235">
        <v>0</v>
      </c>
      <c r="AG153" s="235">
        <v>0</v>
      </c>
      <c r="AH153" s="235"/>
      <c r="AI153" s="235"/>
      <c r="AJ153" s="235"/>
      <c r="AK153" s="235"/>
      <c r="AL153" s="235"/>
      <c r="AM153" s="235"/>
      <c r="AN153" s="283"/>
      <c r="AO153" s="235"/>
      <c r="AP153" s="235"/>
      <c r="AQ153" s="235"/>
      <c r="AR153" s="235"/>
      <c r="AS153" s="235"/>
      <c r="AT153" s="235"/>
      <c r="AU153" s="235"/>
      <c r="AV153" s="235"/>
      <c r="AW153" s="235"/>
      <c r="AX153" s="235"/>
      <c r="AY153" s="235"/>
      <c r="AZ153" s="235"/>
      <c r="BA153" s="235"/>
      <c r="BB153" s="235"/>
      <c r="BC153" s="235"/>
      <c r="BD153" s="235"/>
      <c r="BE153" s="247"/>
      <c r="BF153" s="299"/>
    </row>
    <row r="154" spans="1:58" x14ac:dyDescent="0.25">
      <c r="A154" s="168">
        <v>-74.435555559999997</v>
      </c>
      <c r="B154" s="168">
        <v>9.2627777800000004</v>
      </c>
      <c r="C154" s="169">
        <v>20</v>
      </c>
      <c r="D154" s="192">
        <v>25021350</v>
      </c>
      <c r="E154" s="192"/>
      <c r="F154" s="182" t="s">
        <v>255</v>
      </c>
      <c r="G154" s="38" t="s">
        <v>256</v>
      </c>
      <c r="H154" s="180" t="s">
        <v>19</v>
      </c>
      <c r="I154" s="235">
        <v>0</v>
      </c>
      <c r="J154" s="235">
        <v>0</v>
      </c>
      <c r="K154" s="235">
        <v>0</v>
      </c>
      <c r="L154" s="235">
        <v>0</v>
      </c>
      <c r="M154" s="235">
        <v>0</v>
      </c>
      <c r="N154" s="235">
        <v>0</v>
      </c>
      <c r="O154" s="235">
        <v>0</v>
      </c>
      <c r="P154" s="235">
        <v>0</v>
      </c>
      <c r="Q154" s="235">
        <v>0</v>
      </c>
      <c r="R154" s="235">
        <v>0</v>
      </c>
      <c r="S154" s="235">
        <v>64</v>
      </c>
      <c r="T154" s="235">
        <v>0</v>
      </c>
      <c r="U154" s="235">
        <v>0</v>
      </c>
      <c r="V154" s="235">
        <v>0</v>
      </c>
      <c r="W154" s="235">
        <v>0</v>
      </c>
      <c r="X154" s="235">
        <v>4</v>
      </c>
      <c r="Y154" s="235">
        <v>0</v>
      </c>
      <c r="Z154" s="235">
        <v>0</v>
      </c>
      <c r="AA154" s="235">
        <v>0</v>
      </c>
      <c r="AB154" s="235">
        <v>0</v>
      </c>
      <c r="AC154" s="235">
        <v>0</v>
      </c>
      <c r="AD154" s="235">
        <v>0</v>
      </c>
      <c r="AE154" s="235">
        <v>0</v>
      </c>
      <c r="AF154" s="235">
        <v>0</v>
      </c>
      <c r="AG154" s="235">
        <v>0</v>
      </c>
      <c r="AH154" s="235"/>
      <c r="AI154" s="235"/>
      <c r="AJ154" s="235"/>
      <c r="AK154" s="235"/>
      <c r="AL154" s="235"/>
      <c r="AM154" s="235"/>
      <c r="AN154" s="283"/>
      <c r="AO154" s="235"/>
      <c r="AP154" s="235"/>
      <c r="AQ154" s="235"/>
      <c r="AR154" s="235"/>
      <c r="AS154" s="235"/>
      <c r="AT154" s="235"/>
      <c r="AU154" s="235"/>
      <c r="AV154" s="235"/>
      <c r="AW154" s="235"/>
      <c r="AX154" s="235"/>
      <c r="AY154" s="235"/>
      <c r="AZ154" s="235"/>
      <c r="BA154" s="235"/>
      <c r="BB154" s="235"/>
      <c r="BC154" s="235"/>
      <c r="BD154" s="235"/>
      <c r="BE154" s="247"/>
      <c r="BF154" s="299"/>
    </row>
    <row r="155" spans="1:58" x14ac:dyDescent="0.25">
      <c r="A155" s="168">
        <v>-75.583722219999999</v>
      </c>
      <c r="B155" s="168">
        <v>8.3993333299999993</v>
      </c>
      <c r="C155" s="169">
        <v>90</v>
      </c>
      <c r="D155" s="192">
        <v>25025190</v>
      </c>
      <c r="E155" s="192"/>
      <c r="F155" s="182" t="s">
        <v>257</v>
      </c>
      <c r="G155" s="38" t="s">
        <v>258</v>
      </c>
      <c r="H155" s="180" t="s">
        <v>32</v>
      </c>
      <c r="I155" s="235">
        <v>0</v>
      </c>
      <c r="J155" s="235">
        <v>0</v>
      </c>
      <c r="K155" s="235">
        <v>0</v>
      </c>
      <c r="L155" s="235">
        <v>0</v>
      </c>
      <c r="M155" s="235">
        <v>1.3</v>
      </c>
      <c r="N155" s="235">
        <v>0</v>
      </c>
      <c r="O155" s="235">
        <v>0</v>
      </c>
      <c r="P155" s="235">
        <v>0</v>
      </c>
      <c r="Q155" s="235">
        <v>0</v>
      </c>
      <c r="R155" s="235">
        <v>0</v>
      </c>
      <c r="S155" s="235">
        <v>0</v>
      </c>
      <c r="T155" s="235">
        <v>0</v>
      </c>
      <c r="U155" s="235">
        <v>51.4</v>
      </c>
      <c r="V155" s="235">
        <v>0</v>
      </c>
      <c r="W155" s="235">
        <v>0</v>
      </c>
      <c r="X155" s="235">
        <v>0</v>
      </c>
      <c r="Y155" s="235">
        <v>0</v>
      </c>
      <c r="Z155" s="235">
        <v>0</v>
      </c>
      <c r="AA155" s="235">
        <v>0</v>
      </c>
      <c r="AB155" s="235">
        <v>2.2999999999999998</v>
      </c>
      <c r="AC155" s="235">
        <v>0</v>
      </c>
      <c r="AD155" s="235">
        <v>0</v>
      </c>
      <c r="AE155" s="235">
        <v>0</v>
      </c>
      <c r="AF155" s="235">
        <v>0</v>
      </c>
      <c r="AG155" s="235">
        <v>0</v>
      </c>
      <c r="AH155" s="235"/>
      <c r="AI155" s="235"/>
      <c r="AJ155" s="235"/>
      <c r="AK155" s="235"/>
      <c r="AL155" s="235"/>
      <c r="AM155" s="235"/>
      <c r="AN155" s="283"/>
      <c r="AO155" s="235"/>
      <c r="AP155" s="235"/>
      <c r="AQ155" s="235"/>
      <c r="AR155" s="235"/>
      <c r="AS155" s="235"/>
      <c r="AT155" s="235"/>
      <c r="AU155" s="235"/>
      <c r="AV155" s="235"/>
      <c r="AW155" s="235"/>
      <c r="AX155" s="235"/>
      <c r="AY155" s="235"/>
      <c r="AZ155" s="235"/>
      <c r="BA155" s="235"/>
      <c r="BB155" s="235"/>
      <c r="BC155" s="235"/>
      <c r="BD155" s="235"/>
      <c r="BE155" s="247"/>
      <c r="BF155" s="299"/>
    </row>
    <row r="156" spans="1:58" x14ac:dyDescent="0.25">
      <c r="A156" s="168">
        <v>-75.106416670000002</v>
      </c>
      <c r="B156" s="168">
        <v>9.7157499999999999</v>
      </c>
      <c r="C156" s="169">
        <v>152</v>
      </c>
      <c r="D156" s="192">
        <v>29015020</v>
      </c>
      <c r="E156" s="192"/>
      <c r="F156" s="107" t="s">
        <v>259</v>
      </c>
      <c r="G156" s="38" t="s">
        <v>260</v>
      </c>
      <c r="H156" s="180" t="s">
        <v>19</v>
      </c>
      <c r="I156" s="235" t="s">
        <v>1711</v>
      </c>
      <c r="J156" s="235" t="s">
        <v>1711</v>
      </c>
      <c r="K156" s="235" t="s">
        <v>1711</v>
      </c>
      <c r="L156" s="235" t="s">
        <v>1711</v>
      </c>
      <c r="M156" s="235" t="s">
        <v>1711</v>
      </c>
      <c r="N156" s="235" t="s">
        <v>1711</v>
      </c>
      <c r="O156" s="235" t="s">
        <v>1711</v>
      </c>
      <c r="P156" s="235" t="s">
        <v>1711</v>
      </c>
      <c r="Q156" s="235" t="s">
        <v>1711</v>
      </c>
      <c r="R156" s="235" t="s">
        <v>1711</v>
      </c>
      <c r="S156" s="235" t="s">
        <v>1711</v>
      </c>
      <c r="T156" s="235" t="s">
        <v>1711</v>
      </c>
      <c r="U156" s="235" t="s">
        <v>1711</v>
      </c>
      <c r="V156" s="235" t="s">
        <v>1711</v>
      </c>
      <c r="W156" s="235" t="s">
        <v>1711</v>
      </c>
      <c r="X156" s="235" t="s">
        <v>1711</v>
      </c>
      <c r="Y156" s="235" t="s">
        <v>1711</v>
      </c>
      <c r="Z156" s="235" t="s">
        <v>1711</v>
      </c>
      <c r="AA156" s="235" t="s">
        <v>1711</v>
      </c>
      <c r="AB156" s="235" t="s">
        <v>1711</v>
      </c>
      <c r="AC156" s="235" t="s">
        <v>1711</v>
      </c>
      <c r="AD156" s="235" t="s">
        <v>1711</v>
      </c>
      <c r="AE156" s="235" t="s">
        <v>1711</v>
      </c>
      <c r="AF156" s="235" t="s">
        <v>1711</v>
      </c>
      <c r="AG156" s="235" t="s">
        <v>1711</v>
      </c>
      <c r="AH156" s="235"/>
      <c r="AI156" s="235"/>
      <c r="AJ156" s="235"/>
      <c r="AK156" s="235"/>
      <c r="AL156" s="235"/>
      <c r="AM156" s="235"/>
      <c r="AN156" s="283"/>
      <c r="AO156" s="235"/>
      <c r="AP156" s="235"/>
      <c r="AQ156" s="235"/>
      <c r="AR156" s="235"/>
      <c r="AS156" s="235"/>
      <c r="AT156" s="235"/>
      <c r="AU156" s="235"/>
      <c r="AV156" s="235"/>
      <c r="AW156" s="235"/>
      <c r="AX156" s="235"/>
      <c r="AY156" s="235"/>
      <c r="AZ156" s="235"/>
      <c r="BA156" s="235"/>
      <c r="BB156" s="235"/>
      <c r="BC156" s="235"/>
      <c r="BD156" s="235"/>
      <c r="BE156" s="247"/>
      <c r="BF156" s="299"/>
    </row>
    <row r="157" spans="1:58" x14ac:dyDescent="0.25">
      <c r="A157" s="168">
        <v>-74.920222219999999</v>
      </c>
      <c r="B157" s="168">
        <v>10.27788889</v>
      </c>
      <c r="C157" s="169">
        <v>8</v>
      </c>
      <c r="D157" s="192">
        <v>29040310</v>
      </c>
      <c r="E157" s="192"/>
      <c r="F157" s="167" t="s">
        <v>261</v>
      </c>
      <c r="G157" s="38" t="s">
        <v>262</v>
      </c>
      <c r="H157" s="180" t="s">
        <v>22</v>
      </c>
      <c r="I157" s="235">
        <v>0</v>
      </c>
      <c r="J157" s="235">
        <v>4</v>
      </c>
      <c r="K157" s="235">
        <v>0</v>
      </c>
      <c r="L157" s="235">
        <v>0</v>
      </c>
      <c r="M157" s="235">
        <v>10</v>
      </c>
      <c r="N157" s="235">
        <v>0</v>
      </c>
      <c r="O157" s="235">
        <v>0</v>
      </c>
      <c r="P157" s="235">
        <v>0</v>
      </c>
      <c r="Q157" s="235">
        <v>0</v>
      </c>
      <c r="R157" s="235">
        <v>0</v>
      </c>
      <c r="S157" s="235">
        <v>0</v>
      </c>
      <c r="T157" s="235">
        <v>0</v>
      </c>
      <c r="U157" s="235">
        <v>0</v>
      </c>
      <c r="V157" s="235">
        <v>0</v>
      </c>
      <c r="W157" s="235">
        <v>0</v>
      </c>
      <c r="X157" s="235">
        <v>0</v>
      </c>
      <c r="Y157" s="235">
        <v>0</v>
      </c>
      <c r="Z157" s="235">
        <v>0</v>
      </c>
      <c r="AA157" s="235">
        <v>0</v>
      </c>
      <c r="AB157" s="235">
        <v>0</v>
      </c>
      <c r="AC157" s="235">
        <v>0</v>
      </c>
      <c r="AD157" s="235">
        <v>0</v>
      </c>
      <c r="AE157" s="235">
        <v>16</v>
      </c>
      <c r="AF157" s="235">
        <v>0</v>
      </c>
      <c r="AG157" s="235">
        <v>0</v>
      </c>
      <c r="AH157" s="235"/>
      <c r="AI157" s="235"/>
      <c r="AJ157" s="235"/>
      <c r="AK157" s="235"/>
      <c r="AL157" s="235"/>
      <c r="AM157" s="235"/>
      <c r="AN157" s="283"/>
      <c r="AO157" s="235"/>
      <c r="AP157" s="235"/>
      <c r="AQ157" s="235"/>
      <c r="AR157" s="235"/>
      <c r="AS157" s="235"/>
      <c r="AT157" s="235"/>
      <c r="AU157" s="235"/>
      <c r="AV157" s="235"/>
      <c r="AW157" s="235"/>
      <c r="AX157" s="235"/>
      <c r="AY157" s="235"/>
      <c r="AZ157" s="235"/>
      <c r="BA157" s="235"/>
      <c r="BB157" s="235"/>
      <c r="BC157" s="235"/>
      <c r="BD157" s="235"/>
      <c r="BE157" s="247"/>
      <c r="BF157" s="299"/>
    </row>
    <row r="158" spans="1:58" x14ac:dyDescent="0.25">
      <c r="A158" s="168">
        <v>-75.384444439999996</v>
      </c>
      <c r="B158" s="168">
        <v>9.1177777800000008</v>
      </c>
      <c r="C158" s="169">
        <v>125</v>
      </c>
      <c r="D158" s="192">
        <v>25020470</v>
      </c>
      <c r="E158" s="192"/>
      <c r="F158" s="167" t="s">
        <v>263</v>
      </c>
      <c r="G158" s="38" t="s">
        <v>264</v>
      </c>
      <c r="H158" s="180" t="s">
        <v>32</v>
      </c>
      <c r="I158" s="235">
        <v>0</v>
      </c>
      <c r="J158" s="235">
        <v>0</v>
      </c>
      <c r="K158" s="235">
        <v>0</v>
      </c>
      <c r="L158" s="235">
        <v>0</v>
      </c>
      <c r="M158" s="235">
        <v>0</v>
      </c>
      <c r="N158" s="235">
        <v>1.9</v>
      </c>
      <c r="O158" s="235">
        <v>0</v>
      </c>
      <c r="P158" s="235">
        <v>0</v>
      </c>
      <c r="Q158" s="235">
        <v>0</v>
      </c>
      <c r="R158" s="235">
        <v>0</v>
      </c>
      <c r="S158" s="235">
        <v>0</v>
      </c>
      <c r="T158" s="235">
        <v>0</v>
      </c>
      <c r="U158" s="235">
        <v>0</v>
      </c>
      <c r="V158" s="235">
        <v>0</v>
      </c>
      <c r="W158" s="235">
        <v>0</v>
      </c>
      <c r="X158" s="235">
        <v>0</v>
      </c>
      <c r="Y158" s="235">
        <v>0</v>
      </c>
      <c r="Z158" s="235">
        <v>0</v>
      </c>
      <c r="AA158" s="235">
        <v>28.1</v>
      </c>
      <c r="AB158" s="235">
        <v>7.4</v>
      </c>
      <c r="AC158" s="235">
        <v>0</v>
      </c>
      <c r="AD158" s="235">
        <v>0</v>
      </c>
      <c r="AE158" s="235">
        <v>0</v>
      </c>
      <c r="AF158" s="235">
        <v>25.7</v>
      </c>
      <c r="AG158" s="235">
        <v>0</v>
      </c>
      <c r="AH158" s="235"/>
      <c r="AI158" s="235"/>
      <c r="AJ158" s="235"/>
      <c r="AK158" s="235"/>
      <c r="AL158" s="235"/>
      <c r="AM158" s="235"/>
      <c r="AN158" s="283"/>
      <c r="AO158" s="235"/>
      <c r="AP158" s="235"/>
      <c r="AQ158" s="235"/>
      <c r="AR158" s="235"/>
      <c r="AS158" s="235"/>
      <c r="AT158" s="235"/>
      <c r="AU158" s="235"/>
      <c r="AV158" s="235"/>
      <c r="AW158" s="235"/>
      <c r="AX158" s="235"/>
      <c r="AY158" s="235"/>
      <c r="AZ158" s="235"/>
      <c r="BA158" s="235"/>
      <c r="BB158" s="235"/>
      <c r="BC158" s="235"/>
      <c r="BD158" s="235"/>
      <c r="BE158" s="247"/>
      <c r="BF158" s="299"/>
    </row>
    <row r="159" spans="1:58" x14ac:dyDescent="0.25">
      <c r="A159" s="168">
        <v>-76.533305560000002</v>
      </c>
      <c r="B159" s="168">
        <v>8.7552222200000003</v>
      </c>
      <c r="C159" s="169">
        <v>4</v>
      </c>
      <c r="D159" s="192">
        <v>12030010</v>
      </c>
      <c r="E159" s="192"/>
      <c r="F159" s="167" t="s">
        <v>265</v>
      </c>
      <c r="G159" s="38" t="s">
        <v>266</v>
      </c>
      <c r="H159" s="180" t="s">
        <v>34</v>
      </c>
      <c r="I159" s="235">
        <v>2</v>
      </c>
      <c r="J159" s="235">
        <v>0</v>
      </c>
      <c r="K159" s="235">
        <v>108</v>
      </c>
      <c r="L159" s="235">
        <v>0</v>
      </c>
      <c r="M159" s="235">
        <v>147</v>
      </c>
      <c r="N159" s="235">
        <v>2</v>
      </c>
      <c r="O159" s="235">
        <v>0</v>
      </c>
      <c r="P159" s="235">
        <v>0</v>
      </c>
      <c r="Q159" s="235">
        <v>0</v>
      </c>
      <c r="R159" s="235">
        <v>0</v>
      </c>
      <c r="S159" s="235">
        <v>0</v>
      </c>
      <c r="T159" s="235">
        <v>56</v>
      </c>
      <c r="U159" s="235">
        <v>26</v>
      </c>
      <c r="V159" s="235">
        <v>11</v>
      </c>
      <c r="W159" s="235">
        <v>2</v>
      </c>
      <c r="X159" s="235">
        <v>0</v>
      </c>
      <c r="Y159" s="235">
        <v>0</v>
      </c>
      <c r="Z159" s="235">
        <v>0</v>
      </c>
      <c r="AA159" s="235">
        <v>0</v>
      </c>
      <c r="AB159" s="235">
        <v>0</v>
      </c>
      <c r="AC159" s="235">
        <v>0</v>
      </c>
      <c r="AD159" s="235">
        <v>0</v>
      </c>
      <c r="AE159" s="235">
        <v>0</v>
      </c>
      <c r="AF159" s="235">
        <v>0</v>
      </c>
      <c r="AG159" s="235">
        <v>0</v>
      </c>
      <c r="AH159" s="235"/>
      <c r="AI159" s="235"/>
      <c r="AJ159" s="235"/>
      <c r="AK159" s="235"/>
      <c r="AL159" s="235"/>
      <c r="AM159" s="235"/>
      <c r="AN159" s="283"/>
      <c r="AO159" s="235"/>
      <c r="AP159" s="235"/>
      <c r="AQ159" s="235"/>
      <c r="AR159" s="235"/>
      <c r="AS159" s="235"/>
      <c r="AT159" s="235"/>
      <c r="AU159" s="235"/>
      <c r="AV159" s="235"/>
      <c r="AW159" s="235"/>
      <c r="AX159" s="235"/>
      <c r="AY159" s="235"/>
      <c r="AZ159" s="235"/>
      <c r="BA159" s="235"/>
      <c r="BB159" s="235"/>
      <c r="BC159" s="235"/>
      <c r="BD159" s="235"/>
      <c r="BE159" s="247"/>
      <c r="BF159" s="299"/>
    </row>
    <row r="160" spans="1:58" x14ac:dyDescent="0.25">
      <c r="A160" s="168">
        <v>-75.258611110000004</v>
      </c>
      <c r="B160" s="168">
        <v>10.04316667</v>
      </c>
      <c r="C160" s="169">
        <v>20</v>
      </c>
      <c r="D160" s="192">
        <v>29035110</v>
      </c>
      <c r="E160" s="192"/>
      <c r="F160" s="167" t="s">
        <v>267</v>
      </c>
      <c r="G160" s="38" t="s">
        <v>268</v>
      </c>
      <c r="H160" s="180" t="s">
        <v>19</v>
      </c>
      <c r="I160" s="235">
        <v>0</v>
      </c>
      <c r="J160" s="235">
        <v>15.2</v>
      </c>
      <c r="K160" s="235">
        <v>0</v>
      </c>
      <c r="L160" s="235">
        <v>0</v>
      </c>
      <c r="M160" s="235">
        <v>3.4</v>
      </c>
      <c r="N160" s="235">
        <v>0</v>
      </c>
      <c r="O160" s="235">
        <v>0</v>
      </c>
      <c r="P160" s="235">
        <v>0</v>
      </c>
      <c r="Q160" s="235">
        <v>0</v>
      </c>
      <c r="R160" s="235">
        <v>0</v>
      </c>
      <c r="S160" s="235">
        <v>0</v>
      </c>
      <c r="T160" s="235">
        <v>0</v>
      </c>
      <c r="U160" s="235">
        <v>32.4</v>
      </c>
      <c r="V160" s="235">
        <v>0</v>
      </c>
      <c r="W160" s="235">
        <v>0</v>
      </c>
      <c r="X160" s="235">
        <v>0</v>
      </c>
      <c r="Y160" s="235">
        <v>0</v>
      </c>
      <c r="Z160" s="235">
        <v>0</v>
      </c>
      <c r="AA160" s="235">
        <v>0</v>
      </c>
      <c r="AB160" s="235">
        <v>0.4</v>
      </c>
      <c r="AC160" s="235">
        <v>0</v>
      </c>
      <c r="AD160" s="235">
        <v>0</v>
      </c>
      <c r="AE160" s="235">
        <v>21.2</v>
      </c>
      <c r="AF160" s="235">
        <v>0</v>
      </c>
      <c r="AG160" s="235">
        <v>0</v>
      </c>
      <c r="AH160" s="235"/>
      <c r="AI160" s="235"/>
      <c r="AJ160" s="235"/>
      <c r="AK160" s="235"/>
      <c r="AL160" s="235"/>
      <c r="AM160" s="235"/>
      <c r="AN160" s="283"/>
      <c r="AO160" s="235"/>
      <c r="AP160" s="235"/>
      <c r="AQ160" s="235"/>
      <c r="AR160" s="235"/>
      <c r="AS160" s="235"/>
      <c r="AT160" s="235"/>
      <c r="AU160" s="235"/>
      <c r="AV160" s="235"/>
      <c r="AW160" s="235"/>
      <c r="AX160" s="235"/>
      <c r="AY160" s="235"/>
      <c r="AZ160" s="235"/>
      <c r="BA160" s="235"/>
      <c r="BB160" s="235"/>
      <c r="BC160" s="235"/>
      <c r="BD160" s="235"/>
      <c r="BE160" s="247"/>
      <c r="BF160" s="299"/>
    </row>
    <row r="161" spans="1:58" x14ac:dyDescent="0.25">
      <c r="A161" s="168">
        <v>-75.05</v>
      </c>
      <c r="B161" s="168">
        <v>10.9</v>
      </c>
      <c r="C161" s="169">
        <v>2</v>
      </c>
      <c r="D161" s="192"/>
      <c r="E161" s="192"/>
      <c r="F161" s="95" t="s">
        <v>269</v>
      </c>
      <c r="G161" s="38" t="s">
        <v>270</v>
      </c>
      <c r="H161" s="180" t="s">
        <v>22</v>
      </c>
      <c r="I161" s="235" t="s">
        <v>1711</v>
      </c>
      <c r="J161" s="235" t="s">
        <v>1711</v>
      </c>
      <c r="K161" s="235" t="s">
        <v>1711</v>
      </c>
      <c r="L161" s="235" t="s">
        <v>1711</v>
      </c>
      <c r="M161" s="235" t="s">
        <v>1711</v>
      </c>
      <c r="N161" s="235" t="s">
        <v>1711</v>
      </c>
      <c r="O161" s="235" t="s">
        <v>1711</v>
      </c>
      <c r="P161" s="235" t="s">
        <v>1711</v>
      </c>
      <c r="Q161" s="235" t="s">
        <v>1711</v>
      </c>
      <c r="R161" s="235" t="s">
        <v>1711</v>
      </c>
      <c r="S161" s="235" t="s">
        <v>1711</v>
      </c>
      <c r="T161" s="235" t="s">
        <v>1711</v>
      </c>
      <c r="U161" s="235" t="s">
        <v>1711</v>
      </c>
      <c r="V161" s="235" t="s">
        <v>1711</v>
      </c>
      <c r="W161" s="235" t="s">
        <v>1711</v>
      </c>
      <c r="X161" s="235" t="s">
        <v>1711</v>
      </c>
      <c r="Y161" s="235" t="s">
        <v>1711</v>
      </c>
      <c r="Z161" s="235" t="s">
        <v>1711</v>
      </c>
      <c r="AA161" s="235" t="s">
        <v>1711</v>
      </c>
      <c r="AB161" s="235" t="s">
        <v>1711</v>
      </c>
      <c r="AC161" s="235" t="s">
        <v>1711</v>
      </c>
      <c r="AD161" s="235" t="s">
        <v>1711</v>
      </c>
      <c r="AE161" s="235" t="s">
        <v>1711</v>
      </c>
      <c r="AF161" s="235" t="s">
        <v>1711</v>
      </c>
      <c r="AG161" s="235" t="s">
        <v>1711</v>
      </c>
      <c r="AH161" s="235"/>
      <c r="AI161" s="235"/>
      <c r="AJ161" s="235"/>
      <c r="AK161" s="235"/>
      <c r="AL161" s="235"/>
      <c r="AM161" s="235"/>
      <c r="AN161" s="283"/>
      <c r="AO161" s="235"/>
      <c r="AP161" s="235"/>
      <c r="AQ161" s="235"/>
      <c r="AR161" s="235"/>
      <c r="AS161" s="235"/>
      <c r="AT161" s="235"/>
      <c r="AU161" s="235"/>
      <c r="AV161" s="235"/>
      <c r="AW161" s="235"/>
      <c r="AX161" s="235"/>
      <c r="AY161" s="235"/>
      <c r="AZ161" s="235"/>
      <c r="BA161" s="235"/>
      <c r="BB161" s="235"/>
      <c r="BC161" s="235"/>
      <c r="BD161" s="235"/>
      <c r="BE161" s="247"/>
      <c r="BF161" s="299"/>
    </row>
    <row r="162" spans="1:58" x14ac:dyDescent="0.25">
      <c r="A162" s="168">
        <v>-75.337500000000006</v>
      </c>
      <c r="B162" s="168">
        <v>10.404999999999999</v>
      </c>
      <c r="C162" s="169">
        <v>75</v>
      </c>
      <c r="D162" s="192">
        <v>14010050</v>
      </c>
      <c r="E162" s="192"/>
      <c r="F162" s="167" t="s">
        <v>271</v>
      </c>
      <c r="G162" s="38" t="s">
        <v>272</v>
      </c>
      <c r="H162" s="180" t="s">
        <v>19</v>
      </c>
      <c r="I162" s="235">
        <v>0</v>
      </c>
      <c r="J162" s="235">
        <v>0</v>
      </c>
      <c r="K162" s="235">
        <v>0</v>
      </c>
      <c r="L162" s="235">
        <v>11.8</v>
      </c>
      <c r="M162" s="235">
        <v>10.3</v>
      </c>
      <c r="N162" s="235">
        <v>0</v>
      </c>
      <c r="O162" s="235">
        <v>0</v>
      </c>
      <c r="P162" s="235">
        <v>0</v>
      </c>
      <c r="Q162" s="235">
        <v>0</v>
      </c>
      <c r="R162" s="235">
        <v>0</v>
      </c>
      <c r="S162" s="235">
        <v>0</v>
      </c>
      <c r="T162" s="235">
        <v>7.9</v>
      </c>
      <c r="U162" s="235">
        <v>0</v>
      </c>
      <c r="V162" s="235">
        <v>0</v>
      </c>
      <c r="W162" s="235">
        <v>0.6</v>
      </c>
      <c r="X162" s="235">
        <v>0</v>
      </c>
      <c r="Y162" s="235">
        <v>0</v>
      </c>
      <c r="Z162" s="235">
        <v>0</v>
      </c>
      <c r="AA162" s="235">
        <v>0</v>
      </c>
      <c r="AB162" s="235">
        <v>0</v>
      </c>
      <c r="AC162" s="235">
        <v>0</v>
      </c>
      <c r="AD162" s="235">
        <v>0</v>
      </c>
      <c r="AE162" s="235">
        <v>3.8</v>
      </c>
      <c r="AF162" s="235">
        <v>0</v>
      </c>
      <c r="AG162" s="235">
        <v>0</v>
      </c>
      <c r="AH162" s="235"/>
      <c r="AI162" s="235"/>
      <c r="AJ162" s="235"/>
      <c r="AK162" s="235"/>
      <c r="AL162" s="235"/>
      <c r="AM162" s="235"/>
      <c r="AN162" s="283"/>
      <c r="AO162" s="235"/>
      <c r="AP162" s="235"/>
      <c r="AQ162" s="235"/>
      <c r="AR162" s="235"/>
      <c r="AS162" s="235"/>
      <c r="AT162" s="235"/>
      <c r="AU162" s="235"/>
      <c r="AV162" s="235"/>
      <c r="AW162" s="235"/>
      <c r="AX162" s="235"/>
      <c r="AY162" s="235"/>
      <c r="AZ162" s="235"/>
      <c r="BA162" s="235"/>
      <c r="BB162" s="235"/>
      <c r="BC162" s="235"/>
      <c r="BD162" s="235"/>
      <c r="BE162" s="247"/>
      <c r="BF162" s="299"/>
    </row>
    <row r="163" spans="1:58" x14ac:dyDescent="0.25">
      <c r="A163" s="168">
        <v>-74.834999999999994</v>
      </c>
      <c r="B163" s="168">
        <v>9.7352777800000005</v>
      </c>
      <c r="C163" s="169">
        <v>25</v>
      </c>
      <c r="D163" s="192">
        <v>25025020</v>
      </c>
      <c r="E163" s="192"/>
      <c r="F163" s="107" t="s">
        <v>273</v>
      </c>
      <c r="G163" s="38" t="s">
        <v>274</v>
      </c>
      <c r="H163" s="180" t="s">
        <v>19</v>
      </c>
      <c r="I163" s="235" t="s">
        <v>1711</v>
      </c>
      <c r="J163" s="235" t="s">
        <v>1711</v>
      </c>
      <c r="K163" s="235" t="s">
        <v>1711</v>
      </c>
      <c r="L163" s="235" t="s">
        <v>1711</v>
      </c>
      <c r="M163" s="235" t="s">
        <v>1711</v>
      </c>
      <c r="N163" s="235" t="s">
        <v>1711</v>
      </c>
      <c r="O163" s="235" t="s">
        <v>1711</v>
      </c>
      <c r="P163" s="235" t="s">
        <v>1711</v>
      </c>
      <c r="Q163" s="235" t="s">
        <v>1711</v>
      </c>
      <c r="R163" s="235" t="s">
        <v>1711</v>
      </c>
      <c r="S163" s="235" t="s">
        <v>1711</v>
      </c>
      <c r="T163" s="235" t="s">
        <v>1711</v>
      </c>
      <c r="U163" s="235" t="s">
        <v>1711</v>
      </c>
      <c r="V163" s="235" t="s">
        <v>1711</v>
      </c>
      <c r="W163" s="235" t="s">
        <v>1711</v>
      </c>
      <c r="X163" s="235" t="s">
        <v>1711</v>
      </c>
      <c r="Y163" s="235" t="s">
        <v>1711</v>
      </c>
      <c r="Z163" s="235" t="s">
        <v>1711</v>
      </c>
      <c r="AA163" s="235" t="s">
        <v>1711</v>
      </c>
      <c r="AB163" s="235" t="s">
        <v>1711</v>
      </c>
      <c r="AC163" s="235" t="s">
        <v>1711</v>
      </c>
      <c r="AD163" s="235" t="s">
        <v>1711</v>
      </c>
      <c r="AE163" s="235" t="s">
        <v>1711</v>
      </c>
      <c r="AF163" s="235" t="s">
        <v>1711</v>
      </c>
      <c r="AG163" s="235" t="s">
        <v>1711</v>
      </c>
      <c r="AH163" s="235"/>
      <c r="AI163" s="235"/>
      <c r="AJ163" s="235"/>
      <c r="AK163" s="235"/>
      <c r="AL163" s="235"/>
      <c r="AM163" s="235"/>
      <c r="AN163" s="283"/>
      <c r="AO163" s="235"/>
      <c r="AP163" s="235"/>
      <c r="AQ163" s="235"/>
      <c r="AR163" s="235"/>
      <c r="AS163" s="235"/>
      <c r="AT163" s="235"/>
      <c r="AU163" s="235"/>
      <c r="AV163" s="235"/>
      <c r="AW163" s="235"/>
      <c r="AX163" s="235"/>
      <c r="AY163" s="235"/>
      <c r="AZ163" s="235"/>
      <c r="BA163" s="235"/>
      <c r="BB163" s="235"/>
      <c r="BC163" s="235"/>
      <c r="BD163" s="235"/>
      <c r="BE163" s="247"/>
      <c r="BF163" s="299"/>
    </row>
    <row r="164" spans="1:58" x14ac:dyDescent="0.25">
      <c r="A164" s="168">
        <v>-74.954638889999998</v>
      </c>
      <c r="B164" s="168">
        <v>10.453583330000001</v>
      </c>
      <c r="C164" s="169">
        <v>10</v>
      </c>
      <c r="D164" s="192">
        <v>29035080</v>
      </c>
      <c r="E164" s="192"/>
      <c r="F164" s="167" t="s">
        <v>275</v>
      </c>
      <c r="G164" s="38" t="s">
        <v>276</v>
      </c>
      <c r="H164" s="180" t="s">
        <v>22</v>
      </c>
      <c r="I164" s="235">
        <v>0</v>
      </c>
      <c r="J164" s="235">
        <v>0</v>
      </c>
      <c r="K164" s="235">
        <v>0.4</v>
      </c>
      <c r="L164" s="235">
        <v>0</v>
      </c>
      <c r="M164" s="235">
        <v>3</v>
      </c>
      <c r="N164" s="235">
        <v>0</v>
      </c>
      <c r="O164" s="235">
        <v>2</v>
      </c>
      <c r="P164" s="235">
        <v>0</v>
      </c>
      <c r="Q164" s="235">
        <v>0</v>
      </c>
      <c r="R164" s="235">
        <v>0</v>
      </c>
      <c r="S164" s="235">
        <v>0</v>
      </c>
      <c r="T164" s="235">
        <v>0</v>
      </c>
      <c r="U164" s="235">
        <v>13.5</v>
      </c>
      <c r="V164" s="235">
        <v>0</v>
      </c>
      <c r="W164" s="235">
        <v>23.7</v>
      </c>
      <c r="X164" s="235">
        <v>0.9</v>
      </c>
      <c r="Y164" s="235">
        <v>0</v>
      </c>
      <c r="Z164" s="235">
        <v>0</v>
      </c>
      <c r="AA164" s="235">
        <v>3.3</v>
      </c>
      <c r="AB164" s="235">
        <v>0</v>
      </c>
      <c r="AC164" s="235">
        <v>0</v>
      </c>
      <c r="AD164" s="235">
        <v>8.3000000000000007</v>
      </c>
      <c r="AE164" s="235">
        <v>0</v>
      </c>
      <c r="AF164" s="235">
        <v>0</v>
      </c>
      <c r="AG164" s="235">
        <v>0</v>
      </c>
      <c r="AH164" s="235"/>
      <c r="AI164" s="235"/>
      <c r="AJ164" s="235"/>
      <c r="AK164" s="235"/>
      <c r="AL164" s="235"/>
      <c r="AM164" s="235"/>
      <c r="AN164" s="283"/>
      <c r="AO164" s="235"/>
      <c r="AP164" s="235"/>
      <c r="AQ164" s="235"/>
      <c r="AR164" s="235"/>
      <c r="AS164" s="235"/>
      <c r="AT164" s="235"/>
      <c r="AU164" s="235"/>
      <c r="AV164" s="235"/>
      <c r="AW164" s="235"/>
      <c r="AX164" s="235"/>
      <c r="AY164" s="235"/>
      <c r="AZ164" s="235"/>
      <c r="BA164" s="235"/>
      <c r="BB164" s="235"/>
      <c r="BC164" s="235"/>
      <c r="BD164" s="235"/>
      <c r="BE164" s="247"/>
      <c r="BF164" s="299"/>
    </row>
    <row r="165" spans="1:58" x14ac:dyDescent="0.25">
      <c r="A165" s="168">
        <v>-75.107972219999994</v>
      </c>
      <c r="B165" s="168">
        <v>10.746111109999999</v>
      </c>
      <c r="C165" s="169">
        <v>320</v>
      </c>
      <c r="D165" s="192">
        <v>14010010</v>
      </c>
      <c r="E165" s="192"/>
      <c r="F165" s="167" t="s">
        <v>277</v>
      </c>
      <c r="G165" s="38" t="s">
        <v>278</v>
      </c>
      <c r="H165" s="180" t="s">
        <v>22</v>
      </c>
      <c r="I165" s="235">
        <v>0</v>
      </c>
      <c r="J165" s="235">
        <v>0</v>
      </c>
      <c r="K165" s="235">
        <v>0</v>
      </c>
      <c r="L165" s="235">
        <v>0</v>
      </c>
      <c r="M165" s="235">
        <v>0</v>
      </c>
      <c r="N165" s="235">
        <v>0</v>
      </c>
      <c r="O165" s="235">
        <v>0</v>
      </c>
      <c r="P165" s="235">
        <v>0</v>
      </c>
      <c r="Q165" s="235">
        <v>0</v>
      </c>
      <c r="R165" s="235">
        <v>0</v>
      </c>
      <c r="S165" s="235">
        <v>0</v>
      </c>
      <c r="T165" s="235">
        <v>0</v>
      </c>
      <c r="U165" s="235">
        <v>0</v>
      </c>
      <c r="V165" s="235">
        <v>0</v>
      </c>
      <c r="W165" s="235">
        <v>0</v>
      </c>
      <c r="X165" s="235">
        <v>0</v>
      </c>
      <c r="Y165" s="235">
        <v>0</v>
      </c>
      <c r="Z165" s="235">
        <v>0</v>
      </c>
      <c r="AA165" s="235">
        <v>0</v>
      </c>
      <c r="AB165" s="235">
        <v>0</v>
      </c>
      <c r="AC165" s="235">
        <v>0</v>
      </c>
      <c r="AD165" s="235">
        <v>0</v>
      </c>
      <c r="AE165" s="235">
        <v>0</v>
      </c>
      <c r="AF165" s="235">
        <v>0</v>
      </c>
      <c r="AG165" s="235">
        <v>0</v>
      </c>
      <c r="AH165" s="235"/>
      <c r="AI165" s="235"/>
      <c r="AJ165" s="235"/>
      <c r="AK165" s="235"/>
      <c r="AL165" s="235"/>
      <c r="AM165" s="235"/>
      <c r="AN165" s="283"/>
      <c r="AO165" s="235"/>
      <c r="AP165" s="235"/>
      <c r="AQ165" s="235"/>
      <c r="AR165" s="235"/>
      <c r="AS165" s="235"/>
      <c r="AT165" s="235"/>
      <c r="AU165" s="235"/>
      <c r="AV165" s="235"/>
      <c r="AW165" s="235"/>
      <c r="AX165" s="235"/>
      <c r="AY165" s="235"/>
      <c r="AZ165" s="235"/>
      <c r="BA165" s="235"/>
      <c r="BB165" s="235"/>
      <c r="BC165" s="235"/>
      <c r="BD165" s="235"/>
      <c r="BE165" s="247"/>
      <c r="BF165" s="299"/>
    </row>
    <row r="166" spans="1:58" x14ac:dyDescent="0.25">
      <c r="A166" s="168">
        <v>-75.131055559999993</v>
      </c>
      <c r="B166" s="168">
        <v>10.505055560000001</v>
      </c>
      <c r="C166" s="169">
        <v>10</v>
      </c>
      <c r="D166" s="192"/>
      <c r="E166" s="192"/>
      <c r="F166" s="167" t="s">
        <v>279</v>
      </c>
      <c r="G166" s="38" t="s">
        <v>243</v>
      </c>
      <c r="H166" s="180" t="s">
        <v>22</v>
      </c>
      <c r="I166" s="235" t="s">
        <v>1711</v>
      </c>
      <c r="J166" s="235" t="s">
        <v>1711</v>
      </c>
      <c r="K166" s="235" t="s">
        <v>1711</v>
      </c>
      <c r="L166" s="235" t="s">
        <v>1711</v>
      </c>
      <c r="M166" s="235" t="s">
        <v>1711</v>
      </c>
      <c r="N166" s="235" t="s">
        <v>1711</v>
      </c>
      <c r="O166" s="235" t="s">
        <v>1711</v>
      </c>
      <c r="P166" s="235" t="s">
        <v>1711</v>
      </c>
      <c r="Q166" s="235" t="s">
        <v>1711</v>
      </c>
      <c r="R166" s="235" t="s">
        <v>1711</v>
      </c>
      <c r="S166" s="235" t="s">
        <v>1711</v>
      </c>
      <c r="T166" s="235" t="s">
        <v>1711</v>
      </c>
      <c r="U166" s="235" t="s">
        <v>1711</v>
      </c>
      <c r="V166" s="235" t="s">
        <v>1711</v>
      </c>
      <c r="W166" s="235" t="s">
        <v>1711</v>
      </c>
      <c r="X166" s="235" t="s">
        <v>1711</v>
      </c>
      <c r="Y166" s="235" t="s">
        <v>1711</v>
      </c>
      <c r="Z166" s="235" t="s">
        <v>1711</v>
      </c>
      <c r="AA166" s="235" t="s">
        <v>1711</v>
      </c>
      <c r="AB166" s="235" t="s">
        <v>1711</v>
      </c>
      <c r="AC166" s="235" t="s">
        <v>1711</v>
      </c>
      <c r="AD166" s="235" t="s">
        <v>1711</v>
      </c>
      <c r="AE166" s="235" t="s">
        <v>1711</v>
      </c>
      <c r="AF166" s="235" t="s">
        <v>1711</v>
      </c>
      <c r="AG166" s="235" t="s">
        <v>1711</v>
      </c>
      <c r="AH166" s="235"/>
      <c r="AI166" s="235"/>
      <c r="AJ166" s="235"/>
      <c r="AK166" s="235"/>
      <c r="AL166" s="235"/>
      <c r="AM166" s="235"/>
      <c r="AN166" s="283"/>
      <c r="AO166" s="235"/>
      <c r="AP166" s="235"/>
      <c r="AQ166" s="235"/>
      <c r="AR166" s="235"/>
      <c r="AS166" s="235"/>
      <c r="AT166" s="235"/>
      <c r="AU166" s="235"/>
      <c r="AV166" s="235"/>
      <c r="AW166" s="235"/>
      <c r="AX166" s="235"/>
      <c r="AY166" s="235"/>
      <c r="AZ166" s="235"/>
      <c r="BA166" s="235"/>
      <c r="BB166" s="235"/>
      <c r="BC166" s="235"/>
      <c r="BD166" s="235"/>
      <c r="BE166" s="247"/>
      <c r="BF166" s="299"/>
    </row>
    <row r="167" spans="1:58" x14ac:dyDescent="0.25">
      <c r="A167" s="168">
        <v>-74.890777779999993</v>
      </c>
      <c r="B167" s="168">
        <v>10.521722219999999</v>
      </c>
      <c r="C167" s="169">
        <v>45</v>
      </c>
      <c r="D167" s="192"/>
      <c r="E167" s="192"/>
      <c r="F167" s="167" t="s">
        <v>280</v>
      </c>
      <c r="G167" s="38" t="s">
        <v>281</v>
      </c>
      <c r="H167" s="180" t="s">
        <v>22</v>
      </c>
      <c r="I167" s="235" t="s">
        <v>1711</v>
      </c>
      <c r="J167" s="235" t="s">
        <v>1711</v>
      </c>
      <c r="K167" s="235" t="s">
        <v>1711</v>
      </c>
      <c r="L167" s="235" t="s">
        <v>1711</v>
      </c>
      <c r="M167" s="235" t="s">
        <v>1711</v>
      </c>
      <c r="N167" s="235" t="s">
        <v>1711</v>
      </c>
      <c r="O167" s="235" t="s">
        <v>1711</v>
      </c>
      <c r="P167" s="235" t="s">
        <v>1711</v>
      </c>
      <c r="Q167" s="235" t="s">
        <v>1711</v>
      </c>
      <c r="R167" s="235" t="s">
        <v>1711</v>
      </c>
      <c r="S167" s="235" t="s">
        <v>1711</v>
      </c>
      <c r="T167" s="235" t="s">
        <v>1711</v>
      </c>
      <c r="U167" s="235" t="s">
        <v>1711</v>
      </c>
      <c r="V167" s="235" t="s">
        <v>1711</v>
      </c>
      <c r="W167" s="235" t="s">
        <v>1711</v>
      </c>
      <c r="X167" s="235" t="s">
        <v>1711</v>
      </c>
      <c r="Y167" s="235" t="s">
        <v>1711</v>
      </c>
      <c r="Z167" s="235" t="s">
        <v>1711</v>
      </c>
      <c r="AA167" s="235" t="s">
        <v>1711</v>
      </c>
      <c r="AB167" s="235" t="s">
        <v>1711</v>
      </c>
      <c r="AC167" s="235" t="s">
        <v>1711</v>
      </c>
      <c r="AD167" s="235" t="s">
        <v>1711</v>
      </c>
      <c r="AE167" s="235" t="s">
        <v>1711</v>
      </c>
      <c r="AF167" s="235" t="s">
        <v>1711</v>
      </c>
      <c r="AG167" s="235" t="s">
        <v>1711</v>
      </c>
      <c r="AH167" s="235"/>
      <c r="AI167" s="235"/>
      <c r="AJ167" s="235"/>
      <c r="AK167" s="235"/>
      <c r="AL167" s="235"/>
      <c r="AM167" s="235"/>
      <c r="AN167" s="283"/>
      <c r="AO167" s="235"/>
      <c r="AP167" s="235"/>
      <c r="AQ167" s="235"/>
      <c r="AR167" s="235"/>
      <c r="AS167" s="235"/>
      <c r="AT167" s="235"/>
      <c r="AU167" s="235"/>
      <c r="AV167" s="235"/>
      <c r="AW167" s="235"/>
      <c r="AX167" s="235"/>
      <c r="AY167" s="235"/>
      <c r="AZ167" s="235"/>
      <c r="BA167" s="235"/>
      <c r="BB167" s="235"/>
      <c r="BC167" s="235"/>
      <c r="BD167" s="235"/>
      <c r="BE167" s="247"/>
      <c r="BF167" s="299"/>
    </row>
    <row r="168" spans="1:58" x14ac:dyDescent="0.25">
      <c r="A168" s="168">
        <v>-74.886888889999994</v>
      </c>
      <c r="B168" s="168">
        <v>10.455111110000001</v>
      </c>
      <c r="C168" s="169">
        <v>4</v>
      </c>
      <c r="D168" s="192">
        <v>29040260</v>
      </c>
      <c r="E168" s="192"/>
      <c r="F168" s="167" t="s">
        <v>282</v>
      </c>
      <c r="G168" s="38" t="s">
        <v>281</v>
      </c>
      <c r="H168" s="180" t="s">
        <v>22</v>
      </c>
      <c r="I168" s="235" t="s">
        <v>1711</v>
      </c>
      <c r="J168" s="235" t="s">
        <v>1711</v>
      </c>
      <c r="K168" s="235" t="s">
        <v>1711</v>
      </c>
      <c r="L168" s="235" t="s">
        <v>1711</v>
      </c>
      <c r="M168" s="235" t="s">
        <v>1711</v>
      </c>
      <c r="N168" s="235" t="s">
        <v>1711</v>
      </c>
      <c r="O168" s="235" t="s">
        <v>1711</v>
      </c>
      <c r="P168" s="235" t="s">
        <v>1711</v>
      </c>
      <c r="Q168" s="235" t="s">
        <v>1711</v>
      </c>
      <c r="R168" s="235" t="s">
        <v>1711</v>
      </c>
      <c r="S168" s="235" t="s">
        <v>1711</v>
      </c>
      <c r="T168" s="235" t="s">
        <v>1711</v>
      </c>
      <c r="U168" s="235" t="s">
        <v>1711</v>
      </c>
      <c r="V168" s="235" t="s">
        <v>1711</v>
      </c>
      <c r="W168" s="235" t="s">
        <v>1711</v>
      </c>
      <c r="X168" s="235" t="s">
        <v>1711</v>
      </c>
      <c r="Y168" s="235" t="s">
        <v>1711</v>
      </c>
      <c r="Z168" s="235" t="s">
        <v>1711</v>
      </c>
      <c r="AA168" s="235" t="s">
        <v>1711</v>
      </c>
      <c r="AB168" s="235" t="s">
        <v>1711</v>
      </c>
      <c r="AC168" s="235" t="s">
        <v>1711</v>
      </c>
      <c r="AD168" s="235" t="s">
        <v>1711</v>
      </c>
      <c r="AE168" s="235" t="s">
        <v>1711</v>
      </c>
      <c r="AF168" s="235" t="s">
        <v>1711</v>
      </c>
      <c r="AG168" s="235" t="s">
        <v>1711</v>
      </c>
      <c r="AH168" s="235"/>
      <c r="AI168" s="235"/>
      <c r="AJ168" s="235"/>
      <c r="AK168" s="235"/>
      <c r="AL168" s="235"/>
      <c r="AM168" s="235"/>
      <c r="AN168" s="283"/>
      <c r="AO168" s="235"/>
      <c r="AP168" s="235"/>
      <c r="AQ168" s="235"/>
      <c r="AR168" s="235"/>
      <c r="AS168" s="235"/>
      <c r="AT168" s="235"/>
      <c r="AU168" s="235"/>
      <c r="AV168" s="235"/>
      <c r="AW168" s="235"/>
      <c r="AX168" s="235"/>
      <c r="AY168" s="235"/>
      <c r="AZ168" s="235"/>
      <c r="BA168" s="235"/>
      <c r="BB168" s="235"/>
      <c r="BC168" s="235"/>
      <c r="BD168" s="235"/>
      <c r="BE168" s="247"/>
      <c r="BF168" s="299"/>
    </row>
    <row r="169" spans="1:58" x14ac:dyDescent="0.25">
      <c r="A169" s="168">
        <v>-74.888333329999995</v>
      </c>
      <c r="B169" s="168">
        <v>10.376611110000001</v>
      </c>
      <c r="C169" s="169">
        <v>4</v>
      </c>
      <c r="D169" s="192">
        <v>29040250</v>
      </c>
      <c r="E169" s="192"/>
      <c r="F169" s="167" t="s">
        <v>283</v>
      </c>
      <c r="G169" s="183" t="s">
        <v>284</v>
      </c>
      <c r="H169" s="180" t="s">
        <v>22</v>
      </c>
      <c r="I169" s="234">
        <v>0</v>
      </c>
      <c r="J169" s="234">
        <v>42</v>
      </c>
      <c r="K169" s="234">
        <v>0</v>
      </c>
      <c r="L169" s="234">
        <v>0</v>
      </c>
      <c r="M169" s="234">
        <v>6.5</v>
      </c>
      <c r="N169" s="234">
        <v>0</v>
      </c>
      <c r="O169" s="234">
        <v>0</v>
      </c>
      <c r="P169" s="234">
        <v>0</v>
      </c>
      <c r="Q169" s="234">
        <v>0</v>
      </c>
      <c r="R169" s="234">
        <v>0</v>
      </c>
      <c r="S169" s="234">
        <v>0</v>
      </c>
      <c r="T169" s="234">
        <v>0</v>
      </c>
      <c r="U169" s="234">
        <v>0</v>
      </c>
      <c r="V169" s="234">
        <v>0</v>
      </c>
      <c r="W169" s="234">
        <v>0</v>
      </c>
      <c r="X169" s="234">
        <v>0</v>
      </c>
      <c r="Y169" s="234">
        <v>0</v>
      </c>
      <c r="Z169" s="234">
        <v>0</v>
      </c>
      <c r="AA169" s="234">
        <v>0</v>
      </c>
      <c r="AB169" s="234">
        <v>0</v>
      </c>
      <c r="AC169" s="234">
        <v>0</v>
      </c>
      <c r="AD169" s="234">
        <v>0</v>
      </c>
      <c r="AE169" s="234">
        <v>0</v>
      </c>
      <c r="AF169" s="234">
        <v>0</v>
      </c>
      <c r="AG169" s="234">
        <v>0</v>
      </c>
      <c r="AH169" s="234"/>
      <c r="AI169" s="234"/>
      <c r="AJ169" s="234"/>
      <c r="AK169" s="234"/>
      <c r="AL169" s="234"/>
      <c r="AM169" s="234"/>
      <c r="AN169" s="283"/>
      <c r="AO169" s="234"/>
      <c r="AP169" s="234"/>
      <c r="AQ169" s="234"/>
      <c r="AR169" s="234"/>
      <c r="AS169" s="234"/>
      <c r="AT169" s="234"/>
      <c r="AU169" s="234"/>
      <c r="AV169" s="234"/>
      <c r="AW169" s="234"/>
      <c r="AX169" s="234"/>
      <c r="AY169" s="234"/>
      <c r="AZ169" s="234"/>
      <c r="BA169" s="234"/>
      <c r="BB169" s="234"/>
      <c r="BC169" s="234"/>
      <c r="BD169" s="234"/>
      <c r="BE169" s="242"/>
      <c r="BF169" s="299"/>
    </row>
    <row r="170" spans="1:58" x14ac:dyDescent="0.25">
      <c r="A170" s="168">
        <v>-74.511944439999994</v>
      </c>
      <c r="B170" s="168">
        <v>8.9683333300000001</v>
      </c>
      <c r="C170" s="169">
        <v>20</v>
      </c>
      <c r="D170" s="205">
        <v>25021280</v>
      </c>
      <c r="E170" s="205"/>
      <c r="F170" s="167" t="s">
        <v>285</v>
      </c>
      <c r="G170" s="180" t="s">
        <v>286</v>
      </c>
      <c r="H170" s="180" t="s">
        <v>19</v>
      </c>
      <c r="I170" s="234">
        <v>0</v>
      </c>
      <c r="J170" s="234">
        <v>0</v>
      </c>
      <c r="K170" s="234">
        <v>0</v>
      </c>
      <c r="L170" s="234">
        <v>26</v>
      </c>
      <c r="M170" s="234">
        <v>0</v>
      </c>
      <c r="N170" s="234">
        <v>0</v>
      </c>
      <c r="O170" s="234">
        <v>0</v>
      </c>
      <c r="P170" s="234">
        <v>0</v>
      </c>
      <c r="Q170" s="234">
        <v>0</v>
      </c>
      <c r="R170" s="234">
        <v>0</v>
      </c>
      <c r="S170" s="234">
        <v>0</v>
      </c>
      <c r="T170" s="234">
        <v>0</v>
      </c>
      <c r="U170" s="234">
        <v>0</v>
      </c>
      <c r="V170" s="234">
        <v>0</v>
      </c>
      <c r="W170" s="234">
        <v>0</v>
      </c>
      <c r="X170" s="234">
        <v>3</v>
      </c>
      <c r="Y170" s="234">
        <v>0</v>
      </c>
      <c r="Z170" s="234">
        <v>0</v>
      </c>
      <c r="AA170" s="234">
        <v>0</v>
      </c>
      <c r="AB170" s="234">
        <v>0</v>
      </c>
      <c r="AC170" s="234">
        <v>0</v>
      </c>
      <c r="AD170" s="234">
        <v>0</v>
      </c>
      <c r="AE170" s="234">
        <v>0</v>
      </c>
      <c r="AF170" s="234">
        <v>0</v>
      </c>
      <c r="AG170" s="234">
        <v>0</v>
      </c>
      <c r="AH170" s="234"/>
      <c r="AI170" s="234"/>
      <c r="AJ170" s="234"/>
      <c r="AK170" s="234"/>
      <c r="AL170" s="234"/>
      <c r="AM170" s="234"/>
      <c r="AN170" s="283"/>
      <c r="AO170" s="234"/>
      <c r="AP170" s="234"/>
      <c r="AQ170" s="234"/>
      <c r="AR170" s="234"/>
      <c r="AS170" s="234"/>
      <c r="AT170" s="234"/>
      <c r="AU170" s="234"/>
      <c r="AV170" s="234"/>
      <c r="AW170" s="234"/>
      <c r="AX170" s="234"/>
      <c r="AY170" s="234"/>
      <c r="AZ170" s="234"/>
      <c r="BA170" s="234"/>
      <c r="BB170" s="234"/>
      <c r="BC170" s="234"/>
      <c r="BD170" s="234"/>
      <c r="BE170" s="242"/>
      <c r="BF170" s="299"/>
    </row>
    <row r="171" spans="1:58" x14ac:dyDescent="0.25">
      <c r="A171" s="168">
        <v>-75.162277779999997</v>
      </c>
      <c r="B171" s="168">
        <v>10.71022222</v>
      </c>
      <c r="C171" s="169">
        <v>40</v>
      </c>
      <c r="D171" s="192"/>
      <c r="E171" s="192"/>
      <c r="F171" s="95" t="s">
        <v>287</v>
      </c>
      <c r="G171" s="38" t="s">
        <v>278</v>
      </c>
      <c r="H171" s="180" t="s">
        <v>22</v>
      </c>
      <c r="I171" s="235" t="s">
        <v>1711</v>
      </c>
      <c r="J171" s="235" t="s">
        <v>1711</v>
      </c>
      <c r="K171" s="235" t="s">
        <v>1711</v>
      </c>
      <c r="L171" s="235" t="s">
        <v>1711</v>
      </c>
      <c r="M171" s="235" t="s">
        <v>1711</v>
      </c>
      <c r="N171" s="235" t="s">
        <v>1711</v>
      </c>
      <c r="O171" s="235" t="s">
        <v>1711</v>
      </c>
      <c r="P171" s="235" t="s">
        <v>1711</v>
      </c>
      <c r="Q171" s="235" t="s">
        <v>1711</v>
      </c>
      <c r="R171" s="235" t="s">
        <v>1711</v>
      </c>
      <c r="S171" s="235" t="s">
        <v>1711</v>
      </c>
      <c r="T171" s="235" t="s">
        <v>1711</v>
      </c>
      <c r="U171" s="235" t="s">
        <v>1711</v>
      </c>
      <c r="V171" s="235" t="s">
        <v>1711</v>
      </c>
      <c r="W171" s="235" t="s">
        <v>1711</v>
      </c>
      <c r="X171" s="235" t="s">
        <v>1711</v>
      </c>
      <c r="Y171" s="235" t="s">
        <v>1711</v>
      </c>
      <c r="Z171" s="235" t="s">
        <v>1711</v>
      </c>
      <c r="AA171" s="235" t="s">
        <v>1711</v>
      </c>
      <c r="AB171" s="235" t="s">
        <v>1711</v>
      </c>
      <c r="AC171" s="235" t="s">
        <v>1711</v>
      </c>
      <c r="AD171" s="235" t="s">
        <v>1711</v>
      </c>
      <c r="AE171" s="235" t="s">
        <v>1711</v>
      </c>
      <c r="AF171" s="235" t="s">
        <v>1711</v>
      </c>
      <c r="AG171" s="235" t="s">
        <v>1711</v>
      </c>
      <c r="AH171" s="235"/>
      <c r="AI171" s="235"/>
      <c r="AJ171" s="235"/>
      <c r="AK171" s="235"/>
      <c r="AL171" s="235"/>
      <c r="AM171" s="235"/>
      <c r="AN171" s="283"/>
      <c r="AO171" s="235"/>
      <c r="AP171" s="235"/>
      <c r="AQ171" s="235"/>
      <c r="AR171" s="235"/>
      <c r="AS171" s="235"/>
      <c r="AT171" s="235"/>
      <c r="AU171" s="235"/>
      <c r="AV171" s="235"/>
      <c r="AW171" s="235"/>
      <c r="AX171" s="235"/>
      <c r="AY171" s="235"/>
      <c r="AZ171" s="235"/>
      <c r="BA171" s="235"/>
      <c r="BB171" s="235"/>
      <c r="BC171" s="235"/>
      <c r="BD171" s="235"/>
      <c r="BE171" s="247"/>
      <c r="BF171" s="299"/>
    </row>
    <row r="172" spans="1:58" x14ac:dyDescent="0.25">
      <c r="A172" s="168">
        <v>-74.822277779999993</v>
      </c>
      <c r="B172" s="168">
        <v>10.50788889</v>
      </c>
      <c r="C172" s="169">
        <v>5</v>
      </c>
      <c r="D172" s="192">
        <v>29040300</v>
      </c>
      <c r="E172" s="192"/>
      <c r="F172" s="167" t="s">
        <v>288</v>
      </c>
      <c r="G172" s="38" t="s">
        <v>289</v>
      </c>
      <c r="H172" s="180" t="s">
        <v>22</v>
      </c>
      <c r="I172" s="235">
        <v>0</v>
      </c>
      <c r="J172" s="235">
        <v>12</v>
      </c>
      <c r="K172" s="235">
        <v>0</v>
      </c>
      <c r="L172" s="235">
        <v>0</v>
      </c>
      <c r="M172" s="235">
        <v>0</v>
      </c>
      <c r="N172" s="235">
        <v>0</v>
      </c>
      <c r="O172" s="235">
        <v>0</v>
      </c>
      <c r="P172" s="235">
        <v>0</v>
      </c>
      <c r="Q172" s="235">
        <v>0</v>
      </c>
      <c r="R172" s="235">
        <v>0</v>
      </c>
      <c r="S172" s="235">
        <v>0</v>
      </c>
      <c r="T172" s="235">
        <v>0</v>
      </c>
      <c r="U172" s="235">
        <v>0</v>
      </c>
      <c r="V172" s="235">
        <v>0</v>
      </c>
      <c r="W172" s="235">
        <v>7</v>
      </c>
      <c r="X172" s="235">
        <v>0</v>
      </c>
      <c r="Y172" s="235">
        <v>0</v>
      </c>
      <c r="Z172" s="235">
        <v>0</v>
      </c>
      <c r="AA172" s="235">
        <v>0</v>
      </c>
      <c r="AB172" s="235">
        <v>0</v>
      </c>
      <c r="AC172" s="235">
        <v>0</v>
      </c>
      <c r="AD172" s="235">
        <v>0</v>
      </c>
      <c r="AE172" s="235">
        <v>0</v>
      </c>
      <c r="AF172" s="235">
        <v>0</v>
      </c>
      <c r="AG172" s="235">
        <v>0</v>
      </c>
      <c r="AH172" s="235"/>
      <c r="AI172" s="235"/>
      <c r="AJ172" s="235"/>
      <c r="AK172" s="235"/>
      <c r="AL172" s="235"/>
      <c r="AM172" s="235"/>
      <c r="AN172" s="283"/>
      <c r="AO172" s="235"/>
      <c r="AP172" s="235"/>
      <c r="AQ172" s="235"/>
      <c r="AR172" s="235"/>
      <c r="AS172" s="235"/>
      <c r="AT172" s="235"/>
      <c r="AU172" s="235"/>
      <c r="AV172" s="235"/>
      <c r="AW172" s="235"/>
      <c r="AX172" s="235"/>
      <c r="AY172" s="235"/>
      <c r="AZ172" s="235"/>
      <c r="BA172" s="235"/>
      <c r="BB172" s="235"/>
      <c r="BC172" s="235"/>
      <c r="BD172" s="235"/>
      <c r="BE172" s="247"/>
      <c r="BF172" s="299"/>
    </row>
    <row r="173" spans="1:58" x14ac:dyDescent="0.25">
      <c r="A173" s="168">
        <v>-75.140111110000007</v>
      </c>
      <c r="B173" s="168">
        <v>10.721888890000001</v>
      </c>
      <c r="C173" s="169">
        <v>80</v>
      </c>
      <c r="D173" s="192">
        <v>14010020</v>
      </c>
      <c r="E173" s="192"/>
      <c r="F173" s="167" t="s">
        <v>290</v>
      </c>
      <c r="G173" s="38" t="s">
        <v>278</v>
      </c>
      <c r="H173" s="180" t="s">
        <v>22</v>
      </c>
      <c r="I173" s="235">
        <v>0</v>
      </c>
      <c r="J173" s="235">
        <v>0</v>
      </c>
      <c r="K173" s="235">
        <v>0</v>
      </c>
      <c r="L173" s="235">
        <v>2</v>
      </c>
      <c r="M173" s="235">
        <v>0</v>
      </c>
      <c r="N173" s="235">
        <v>0</v>
      </c>
      <c r="O173" s="235">
        <v>0</v>
      </c>
      <c r="P173" s="235">
        <v>0</v>
      </c>
      <c r="Q173" s="235">
        <v>0</v>
      </c>
      <c r="R173" s="235">
        <v>0</v>
      </c>
      <c r="S173" s="235">
        <v>0</v>
      </c>
      <c r="T173" s="235">
        <v>0</v>
      </c>
      <c r="U173" s="235">
        <v>0</v>
      </c>
      <c r="V173" s="235">
        <v>0</v>
      </c>
      <c r="W173" s="235">
        <v>0</v>
      </c>
      <c r="X173" s="235">
        <v>2</v>
      </c>
      <c r="Y173" s="235">
        <v>0</v>
      </c>
      <c r="Z173" s="235">
        <v>0</v>
      </c>
      <c r="AA173" s="235">
        <v>0</v>
      </c>
      <c r="AB173" s="235">
        <v>0</v>
      </c>
      <c r="AC173" s="235">
        <v>0</v>
      </c>
      <c r="AD173" s="235">
        <v>0</v>
      </c>
      <c r="AE173" s="235">
        <v>0</v>
      </c>
      <c r="AF173" s="235">
        <v>0</v>
      </c>
      <c r="AG173" s="235">
        <v>0</v>
      </c>
      <c r="AH173" s="235"/>
      <c r="AI173" s="235"/>
      <c r="AJ173" s="235"/>
      <c r="AK173" s="235"/>
      <c r="AL173" s="235"/>
      <c r="AM173" s="235"/>
      <c r="AN173" s="283"/>
      <c r="AO173" s="235"/>
      <c r="AP173" s="235"/>
      <c r="AQ173" s="235"/>
      <c r="AR173" s="235"/>
      <c r="AS173" s="235"/>
      <c r="AT173" s="235"/>
      <c r="AU173" s="235"/>
      <c r="AV173" s="235"/>
      <c r="AW173" s="235"/>
      <c r="AX173" s="235"/>
      <c r="AY173" s="235"/>
      <c r="AZ173" s="235"/>
      <c r="BA173" s="235"/>
      <c r="BB173" s="235"/>
      <c r="BC173" s="235"/>
      <c r="BD173" s="235"/>
      <c r="BE173" s="247"/>
      <c r="BF173" s="299"/>
    </row>
    <row r="174" spans="1:58" x14ac:dyDescent="0.25">
      <c r="A174" s="168">
        <v>-75.108388890000001</v>
      </c>
      <c r="B174" s="168">
        <v>10.606222219999999</v>
      </c>
      <c r="C174" s="169">
        <v>20</v>
      </c>
      <c r="D174" s="192"/>
      <c r="E174" s="192"/>
      <c r="F174" s="95" t="s">
        <v>291</v>
      </c>
      <c r="G174" s="38" t="s">
        <v>292</v>
      </c>
      <c r="H174" s="180" t="s">
        <v>22</v>
      </c>
      <c r="I174" s="235" t="s">
        <v>1711</v>
      </c>
      <c r="J174" s="235" t="s">
        <v>1711</v>
      </c>
      <c r="K174" s="235" t="s">
        <v>1711</v>
      </c>
      <c r="L174" s="235" t="s">
        <v>1711</v>
      </c>
      <c r="M174" s="235" t="s">
        <v>1711</v>
      </c>
      <c r="N174" s="235" t="s">
        <v>1711</v>
      </c>
      <c r="O174" s="235" t="s">
        <v>1711</v>
      </c>
      <c r="P174" s="235" t="s">
        <v>1711</v>
      </c>
      <c r="Q174" s="235" t="s">
        <v>1711</v>
      </c>
      <c r="R174" s="235" t="s">
        <v>1711</v>
      </c>
      <c r="S174" s="235" t="s">
        <v>1711</v>
      </c>
      <c r="T174" s="235" t="s">
        <v>1711</v>
      </c>
      <c r="U174" s="235" t="s">
        <v>1711</v>
      </c>
      <c r="V174" s="235" t="s">
        <v>1711</v>
      </c>
      <c r="W174" s="235" t="s">
        <v>1711</v>
      </c>
      <c r="X174" s="235" t="s">
        <v>1711</v>
      </c>
      <c r="Y174" s="235" t="s">
        <v>1711</v>
      </c>
      <c r="Z174" s="235" t="s">
        <v>1711</v>
      </c>
      <c r="AA174" s="235" t="s">
        <v>1711</v>
      </c>
      <c r="AB174" s="235" t="s">
        <v>1711</v>
      </c>
      <c r="AC174" s="235" t="s">
        <v>1711</v>
      </c>
      <c r="AD174" s="235" t="s">
        <v>1711</v>
      </c>
      <c r="AE174" s="235" t="s">
        <v>1711</v>
      </c>
      <c r="AF174" s="235" t="s">
        <v>1711</v>
      </c>
      <c r="AG174" s="235" t="s">
        <v>1711</v>
      </c>
      <c r="AH174" s="235"/>
      <c r="AI174" s="235"/>
      <c r="AJ174" s="235"/>
      <c r="AK174" s="235"/>
      <c r="AL174" s="235"/>
      <c r="AM174" s="235"/>
      <c r="AN174" s="283"/>
      <c r="AO174" s="235"/>
      <c r="AP174" s="235"/>
      <c r="AQ174" s="235"/>
      <c r="AR174" s="235"/>
      <c r="AS174" s="235"/>
      <c r="AT174" s="235"/>
      <c r="AU174" s="235"/>
      <c r="AV174" s="235"/>
      <c r="AW174" s="235"/>
      <c r="AX174" s="235"/>
      <c r="AY174" s="235"/>
      <c r="AZ174" s="235"/>
      <c r="BA174" s="235"/>
      <c r="BB174" s="235"/>
      <c r="BC174" s="235"/>
      <c r="BD174" s="235"/>
      <c r="BE174" s="247"/>
      <c r="BF174" s="299"/>
    </row>
    <row r="175" spans="1:58" x14ac:dyDescent="0.25">
      <c r="A175" s="168">
        <v>-74.907833330000003</v>
      </c>
      <c r="B175" s="168">
        <v>10.708500000000001</v>
      </c>
      <c r="C175" s="169">
        <v>100</v>
      </c>
      <c r="D175" s="192">
        <v>29040020</v>
      </c>
      <c r="E175" s="192"/>
      <c r="F175" s="167" t="s">
        <v>293</v>
      </c>
      <c r="G175" s="38" t="s">
        <v>294</v>
      </c>
      <c r="H175" s="180" t="s">
        <v>22</v>
      </c>
      <c r="I175" s="235">
        <v>0</v>
      </c>
      <c r="J175" s="235">
        <v>0</v>
      </c>
      <c r="K175" s="235">
        <v>6</v>
      </c>
      <c r="L175" s="235">
        <v>0</v>
      </c>
      <c r="M175" s="235">
        <v>0</v>
      </c>
      <c r="N175" s="235">
        <v>0</v>
      </c>
      <c r="O175" s="235">
        <v>0</v>
      </c>
      <c r="P175" s="235">
        <v>0</v>
      </c>
      <c r="Q175" s="235">
        <v>0</v>
      </c>
      <c r="R175" s="235">
        <v>0</v>
      </c>
      <c r="S175" s="235">
        <v>0</v>
      </c>
      <c r="T175" s="235">
        <v>0</v>
      </c>
      <c r="U175" s="235">
        <v>4</v>
      </c>
      <c r="V175" s="235">
        <v>0</v>
      </c>
      <c r="W175" s="235">
        <v>0</v>
      </c>
      <c r="X175" s="235">
        <v>0</v>
      </c>
      <c r="Y175" s="235">
        <v>0</v>
      </c>
      <c r="Z175" s="235">
        <v>0</v>
      </c>
      <c r="AA175" s="235">
        <v>0</v>
      </c>
      <c r="AB175" s="235">
        <v>0</v>
      </c>
      <c r="AC175" s="235">
        <v>0</v>
      </c>
      <c r="AD175" s="235">
        <v>0</v>
      </c>
      <c r="AE175" s="235">
        <v>0</v>
      </c>
      <c r="AF175" s="235">
        <v>0</v>
      </c>
      <c r="AG175" s="235">
        <v>0</v>
      </c>
      <c r="AH175" s="235"/>
      <c r="AI175" s="235"/>
      <c r="AJ175" s="235"/>
      <c r="AK175" s="235"/>
      <c r="AL175" s="235"/>
      <c r="AM175" s="235"/>
      <c r="AN175" s="283"/>
      <c r="AO175" s="235"/>
      <c r="AP175" s="235"/>
      <c r="AQ175" s="235"/>
      <c r="AR175" s="235"/>
      <c r="AS175" s="235"/>
      <c r="AT175" s="235"/>
      <c r="AU175" s="235"/>
      <c r="AV175" s="235"/>
      <c r="AW175" s="235"/>
      <c r="AX175" s="235"/>
      <c r="AY175" s="235"/>
      <c r="AZ175" s="235"/>
      <c r="BA175" s="235"/>
      <c r="BB175" s="235"/>
      <c r="BC175" s="235"/>
      <c r="BD175" s="235"/>
      <c r="BE175" s="247"/>
      <c r="BF175" s="299"/>
    </row>
    <row r="176" spans="1:58" x14ac:dyDescent="0.25">
      <c r="A176" s="168">
        <v>-74.918888890000005</v>
      </c>
      <c r="B176" s="168">
        <v>10.636722219999999</v>
      </c>
      <c r="C176" s="169">
        <v>100</v>
      </c>
      <c r="D176" s="192"/>
      <c r="E176" s="192"/>
      <c r="F176" s="167" t="s">
        <v>295</v>
      </c>
      <c r="G176" s="38" t="s">
        <v>296</v>
      </c>
      <c r="H176" s="180" t="s">
        <v>22</v>
      </c>
      <c r="I176" s="235" t="s">
        <v>1711</v>
      </c>
      <c r="J176" s="235" t="s">
        <v>1711</v>
      </c>
      <c r="K176" s="235" t="s">
        <v>1711</v>
      </c>
      <c r="L176" s="235" t="s">
        <v>1711</v>
      </c>
      <c r="M176" s="235" t="s">
        <v>1711</v>
      </c>
      <c r="N176" s="235" t="s">
        <v>1711</v>
      </c>
      <c r="O176" s="235" t="s">
        <v>1711</v>
      </c>
      <c r="P176" s="235" t="s">
        <v>1711</v>
      </c>
      <c r="Q176" s="235" t="s">
        <v>1711</v>
      </c>
      <c r="R176" s="235" t="s">
        <v>1711</v>
      </c>
      <c r="S176" s="235" t="s">
        <v>1711</v>
      </c>
      <c r="T176" s="235" t="s">
        <v>1711</v>
      </c>
      <c r="U176" s="235" t="s">
        <v>1711</v>
      </c>
      <c r="V176" s="235" t="s">
        <v>1711</v>
      </c>
      <c r="W176" s="235" t="s">
        <v>1711</v>
      </c>
      <c r="X176" s="235" t="s">
        <v>1711</v>
      </c>
      <c r="Y176" s="235" t="s">
        <v>1711</v>
      </c>
      <c r="Z176" s="235" t="s">
        <v>1711</v>
      </c>
      <c r="AA176" s="235" t="s">
        <v>1711</v>
      </c>
      <c r="AB176" s="235" t="s">
        <v>1711</v>
      </c>
      <c r="AC176" s="235" t="s">
        <v>1711</v>
      </c>
      <c r="AD176" s="235" t="s">
        <v>1711</v>
      </c>
      <c r="AE176" s="235" t="s">
        <v>1711</v>
      </c>
      <c r="AF176" s="235" t="s">
        <v>1711</v>
      </c>
      <c r="AG176" s="235" t="s">
        <v>1711</v>
      </c>
      <c r="AH176" s="235"/>
      <c r="AI176" s="235"/>
      <c r="AJ176" s="235"/>
      <c r="AK176" s="235"/>
      <c r="AL176" s="235"/>
      <c r="AM176" s="235"/>
      <c r="AN176" s="283"/>
      <c r="AO176" s="235"/>
      <c r="AP176" s="235"/>
      <c r="AQ176" s="235"/>
      <c r="AR176" s="235"/>
      <c r="AS176" s="235"/>
      <c r="AT176" s="235"/>
      <c r="AU176" s="235"/>
      <c r="AV176" s="235"/>
      <c r="AW176" s="235"/>
      <c r="AX176" s="235"/>
      <c r="AY176" s="235"/>
      <c r="AZ176" s="235"/>
      <c r="BA176" s="235"/>
      <c r="BB176" s="235"/>
      <c r="BC176" s="235"/>
      <c r="BD176" s="235"/>
      <c r="BE176" s="247"/>
      <c r="BF176" s="299"/>
    </row>
    <row r="177" spans="1:58" x14ac:dyDescent="0.25">
      <c r="A177" s="168">
        <v>-74.971777779999996</v>
      </c>
      <c r="B177" s="168">
        <v>10.55777778</v>
      </c>
      <c r="C177" s="169">
        <v>100</v>
      </c>
      <c r="D177" s="192"/>
      <c r="E177" s="192"/>
      <c r="F177" s="167" t="s">
        <v>297</v>
      </c>
      <c r="G177" s="38" t="s">
        <v>296</v>
      </c>
      <c r="H177" s="180" t="s">
        <v>22</v>
      </c>
      <c r="I177" s="235" t="s">
        <v>1711</v>
      </c>
      <c r="J177" s="235" t="s">
        <v>1711</v>
      </c>
      <c r="K177" s="235" t="s">
        <v>1711</v>
      </c>
      <c r="L177" s="235" t="s">
        <v>1711</v>
      </c>
      <c r="M177" s="235" t="s">
        <v>1711</v>
      </c>
      <c r="N177" s="235" t="s">
        <v>1711</v>
      </c>
      <c r="O177" s="235" t="s">
        <v>1711</v>
      </c>
      <c r="P177" s="235" t="s">
        <v>1711</v>
      </c>
      <c r="Q177" s="235" t="s">
        <v>1711</v>
      </c>
      <c r="R177" s="235" t="s">
        <v>1711</v>
      </c>
      <c r="S177" s="235" t="s">
        <v>1711</v>
      </c>
      <c r="T177" s="235" t="s">
        <v>1711</v>
      </c>
      <c r="U177" s="235" t="s">
        <v>1711</v>
      </c>
      <c r="V177" s="235" t="s">
        <v>1711</v>
      </c>
      <c r="W177" s="235" t="s">
        <v>1711</v>
      </c>
      <c r="X177" s="235" t="s">
        <v>1711</v>
      </c>
      <c r="Y177" s="235" t="s">
        <v>1711</v>
      </c>
      <c r="Z177" s="235" t="s">
        <v>1711</v>
      </c>
      <c r="AA177" s="235" t="s">
        <v>1711</v>
      </c>
      <c r="AB177" s="235" t="s">
        <v>1711</v>
      </c>
      <c r="AC177" s="235" t="s">
        <v>1711</v>
      </c>
      <c r="AD177" s="235" t="s">
        <v>1711</v>
      </c>
      <c r="AE177" s="235" t="s">
        <v>1711</v>
      </c>
      <c r="AF177" s="235" t="s">
        <v>1711</v>
      </c>
      <c r="AG177" s="235" t="s">
        <v>1711</v>
      </c>
      <c r="AH177" s="235"/>
      <c r="AI177" s="235"/>
      <c r="AJ177" s="235"/>
      <c r="AK177" s="235"/>
      <c r="AL177" s="235"/>
      <c r="AM177" s="235"/>
      <c r="AN177" s="283"/>
      <c r="AO177" s="235"/>
      <c r="AP177" s="235"/>
      <c r="AQ177" s="235"/>
      <c r="AR177" s="235"/>
      <c r="AS177" s="235"/>
      <c r="AT177" s="235"/>
      <c r="AU177" s="235"/>
      <c r="AV177" s="235"/>
      <c r="AW177" s="235"/>
      <c r="AX177" s="235"/>
      <c r="AY177" s="235"/>
      <c r="AZ177" s="235"/>
      <c r="BA177" s="235"/>
      <c r="BB177" s="235"/>
      <c r="BC177" s="235"/>
      <c r="BD177" s="235"/>
      <c r="BE177" s="247"/>
      <c r="BF177" s="299"/>
    </row>
    <row r="178" spans="1:58" x14ac:dyDescent="0.25">
      <c r="A178" s="49">
        <v>-75.683333000000005</v>
      </c>
      <c r="B178" s="49">
        <v>8.0333330000000007</v>
      </c>
      <c r="C178" s="169">
        <v>14</v>
      </c>
      <c r="D178" s="192"/>
      <c r="E178" s="192"/>
      <c r="F178" s="96" t="s">
        <v>298</v>
      </c>
      <c r="G178" s="38" t="s">
        <v>254</v>
      </c>
      <c r="H178" s="180" t="s">
        <v>32</v>
      </c>
      <c r="I178" s="235" t="s">
        <v>1711</v>
      </c>
      <c r="J178" s="235" t="s">
        <v>1711</v>
      </c>
      <c r="K178" s="235" t="s">
        <v>1711</v>
      </c>
      <c r="L178" s="235" t="s">
        <v>1711</v>
      </c>
      <c r="M178" s="235" t="s">
        <v>1711</v>
      </c>
      <c r="N178" s="235" t="s">
        <v>1711</v>
      </c>
      <c r="O178" s="235" t="s">
        <v>1711</v>
      </c>
      <c r="P178" s="235" t="s">
        <v>1711</v>
      </c>
      <c r="Q178" s="235" t="s">
        <v>1711</v>
      </c>
      <c r="R178" s="235" t="s">
        <v>1711</v>
      </c>
      <c r="S178" s="235" t="s">
        <v>1711</v>
      </c>
      <c r="T178" s="235" t="s">
        <v>1711</v>
      </c>
      <c r="U178" s="235" t="s">
        <v>1711</v>
      </c>
      <c r="V178" s="235" t="s">
        <v>1711</v>
      </c>
      <c r="W178" s="235" t="s">
        <v>1711</v>
      </c>
      <c r="X178" s="235" t="s">
        <v>1711</v>
      </c>
      <c r="Y178" s="235" t="s">
        <v>1711</v>
      </c>
      <c r="Z178" s="235" t="s">
        <v>1711</v>
      </c>
      <c r="AA178" s="235" t="s">
        <v>1711</v>
      </c>
      <c r="AB178" s="235" t="s">
        <v>1711</v>
      </c>
      <c r="AC178" s="235" t="s">
        <v>1711</v>
      </c>
      <c r="AD178" s="235" t="s">
        <v>1711</v>
      </c>
      <c r="AE178" s="235" t="s">
        <v>1711</v>
      </c>
      <c r="AF178" s="235" t="s">
        <v>1711</v>
      </c>
      <c r="AG178" s="235" t="s">
        <v>1711</v>
      </c>
      <c r="AH178" s="235"/>
      <c r="AI178" s="235"/>
      <c r="AJ178" s="235"/>
      <c r="AK178" s="235"/>
      <c r="AL178" s="235"/>
      <c r="AM178" s="235"/>
      <c r="AN178" s="283"/>
      <c r="AO178" s="235"/>
      <c r="AP178" s="235"/>
      <c r="AQ178" s="235"/>
      <c r="AR178" s="235"/>
      <c r="AS178" s="235"/>
      <c r="AT178" s="235"/>
      <c r="AU178" s="235"/>
      <c r="AV178" s="235"/>
      <c r="AW178" s="235"/>
      <c r="AX178" s="235"/>
      <c r="AY178" s="235"/>
      <c r="AZ178" s="235"/>
      <c r="BA178" s="235"/>
      <c r="BB178" s="235"/>
      <c r="BC178" s="235"/>
      <c r="BD178" s="235"/>
      <c r="BE178" s="247"/>
      <c r="BF178" s="299"/>
    </row>
    <row r="179" spans="1:58" x14ac:dyDescent="0.25">
      <c r="A179" s="168">
        <v>-75.335333329999997</v>
      </c>
      <c r="B179" s="168">
        <v>8.0497499999999995</v>
      </c>
      <c r="C179" s="169">
        <v>50</v>
      </c>
      <c r="D179" s="192">
        <v>25020700</v>
      </c>
      <c r="E179" s="192"/>
      <c r="F179" s="97" t="s">
        <v>299</v>
      </c>
      <c r="G179" s="38" t="s">
        <v>300</v>
      </c>
      <c r="H179" s="180" t="s">
        <v>32</v>
      </c>
      <c r="I179" s="235">
        <v>0</v>
      </c>
      <c r="J179" s="235">
        <v>0</v>
      </c>
      <c r="K179" s="235">
        <v>0</v>
      </c>
      <c r="L179" s="235">
        <v>0</v>
      </c>
      <c r="M179" s="235">
        <v>8.6</v>
      </c>
      <c r="N179" s="235">
        <v>0</v>
      </c>
      <c r="O179" s="235">
        <v>0</v>
      </c>
      <c r="P179" s="235">
        <v>0</v>
      </c>
      <c r="Q179" s="235">
        <v>0</v>
      </c>
      <c r="R179" s="235">
        <v>0</v>
      </c>
      <c r="S179" s="235">
        <v>50</v>
      </c>
      <c r="T179" s="235">
        <v>0</v>
      </c>
      <c r="U179" s="235">
        <v>0</v>
      </c>
      <c r="V179" s="235">
        <v>4</v>
      </c>
      <c r="W179" s="235">
        <v>0</v>
      </c>
      <c r="X179" s="235">
        <v>0</v>
      </c>
      <c r="Y179" s="235">
        <v>0</v>
      </c>
      <c r="Z179" s="235">
        <v>0</v>
      </c>
      <c r="AA179" s="235">
        <v>0</v>
      </c>
      <c r="AB179" s="235">
        <v>0</v>
      </c>
      <c r="AC179" s="235">
        <v>0</v>
      </c>
      <c r="AD179" s="235">
        <v>0</v>
      </c>
      <c r="AE179" s="235">
        <v>0</v>
      </c>
      <c r="AF179" s="235">
        <v>0</v>
      </c>
      <c r="AG179" s="235">
        <v>0</v>
      </c>
      <c r="AH179" s="235"/>
      <c r="AI179" s="235"/>
      <c r="AJ179" s="235"/>
      <c r="AK179" s="235"/>
      <c r="AL179" s="235"/>
      <c r="AM179" s="235"/>
      <c r="AN179" s="283"/>
      <c r="AO179" s="235"/>
      <c r="AP179" s="235"/>
      <c r="AQ179" s="235"/>
      <c r="AR179" s="235"/>
      <c r="AS179" s="235"/>
      <c r="AT179" s="235"/>
      <c r="AU179" s="235"/>
      <c r="AV179" s="235"/>
      <c r="AW179" s="235"/>
      <c r="AX179" s="235"/>
      <c r="AY179" s="235"/>
      <c r="AZ179" s="235"/>
      <c r="BA179" s="235"/>
      <c r="BB179" s="235"/>
      <c r="BC179" s="235"/>
      <c r="BD179" s="235"/>
      <c r="BE179" s="247"/>
      <c r="BF179" s="299"/>
    </row>
    <row r="180" spans="1:58" x14ac:dyDescent="0.25">
      <c r="A180" s="168">
        <v>-74.653222220000004</v>
      </c>
      <c r="B180" s="168">
        <v>9.0391388900000003</v>
      </c>
      <c r="C180" s="169">
        <v>20</v>
      </c>
      <c r="D180" s="192">
        <v>25027530</v>
      </c>
      <c r="E180" s="192"/>
      <c r="F180" s="97" t="s">
        <v>301</v>
      </c>
      <c r="G180" s="38" t="s">
        <v>302</v>
      </c>
      <c r="H180" s="180" t="s">
        <v>19</v>
      </c>
      <c r="I180" s="235" t="s">
        <v>1711</v>
      </c>
      <c r="J180" s="235" t="s">
        <v>1711</v>
      </c>
      <c r="K180" s="235" t="s">
        <v>1711</v>
      </c>
      <c r="L180" s="235" t="s">
        <v>1711</v>
      </c>
      <c r="M180" s="235" t="s">
        <v>1711</v>
      </c>
      <c r="N180" s="235" t="s">
        <v>1711</v>
      </c>
      <c r="O180" s="235" t="s">
        <v>1711</v>
      </c>
      <c r="P180" s="235" t="s">
        <v>1711</v>
      </c>
      <c r="Q180" s="235" t="s">
        <v>1711</v>
      </c>
      <c r="R180" s="235" t="s">
        <v>1711</v>
      </c>
      <c r="S180" s="235" t="s">
        <v>1711</v>
      </c>
      <c r="T180" s="235" t="s">
        <v>1711</v>
      </c>
      <c r="U180" s="235" t="s">
        <v>1711</v>
      </c>
      <c r="V180" s="235" t="s">
        <v>1711</v>
      </c>
      <c r="W180" s="235" t="s">
        <v>1711</v>
      </c>
      <c r="X180" s="235" t="s">
        <v>1711</v>
      </c>
      <c r="Y180" s="235" t="s">
        <v>1711</v>
      </c>
      <c r="Z180" s="235" t="s">
        <v>1711</v>
      </c>
      <c r="AA180" s="235" t="s">
        <v>1711</v>
      </c>
      <c r="AB180" s="235" t="s">
        <v>1711</v>
      </c>
      <c r="AC180" s="235" t="s">
        <v>1711</v>
      </c>
      <c r="AD180" s="235" t="s">
        <v>1711</v>
      </c>
      <c r="AE180" s="235" t="s">
        <v>1711</v>
      </c>
      <c r="AF180" s="235" t="s">
        <v>1711</v>
      </c>
      <c r="AG180" s="235" t="s">
        <v>1711</v>
      </c>
      <c r="AH180" s="235"/>
      <c r="AI180" s="235"/>
      <c r="AJ180" s="235"/>
      <c r="AK180" s="235"/>
      <c r="AL180" s="235"/>
      <c r="AM180" s="235"/>
      <c r="AN180" s="283"/>
      <c r="AO180" s="235"/>
      <c r="AP180" s="235"/>
      <c r="AQ180" s="235"/>
      <c r="AR180" s="235"/>
      <c r="AS180" s="235"/>
      <c r="AT180" s="235"/>
      <c r="AU180" s="235"/>
      <c r="AV180" s="235"/>
      <c r="AW180" s="235"/>
      <c r="AX180" s="235"/>
      <c r="AY180" s="235"/>
      <c r="AZ180" s="235"/>
      <c r="BA180" s="235"/>
      <c r="BB180" s="235"/>
      <c r="BC180" s="235"/>
      <c r="BD180" s="235"/>
      <c r="BE180" s="247"/>
      <c r="BF180" s="299"/>
    </row>
    <row r="181" spans="1:58" x14ac:dyDescent="0.25">
      <c r="A181" s="168">
        <v>-74.825277779999993</v>
      </c>
      <c r="B181" s="168">
        <v>9.5880555600000008</v>
      </c>
      <c r="C181" s="169">
        <v>20</v>
      </c>
      <c r="D181" s="192">
        <v>25020960</v>
      </c>
      <c r="E181" s="192"/>
      <c r="F181" s="118" t="s">
        <v>32</v>
      </c>
      <c r="G181" s="38" t="s">
        <v>303</v>
      </c>
      <c r="H181" s="180" t="s">
        <v>19</v>
      </c>
      <c r="I181" s="235">
        <v>42</v>
      </c>
      <c r="J181" s="235">
        <v>0</v>
      </c>
      <c r="K181" s="235">
        <v>0</v>
      </c>
      <c r="L181" s="235">
        <v>0</v>
      </c>
      <c r="M181" s="235">
        <v>0</v>
      </c>
      <c r="N181" s="235">
        <v>0</v>
      </c>
      <c r="O181" s="235">
        <v>0</v>
      </c>
      <c r="P181" s="235">
        <v>0</v>
      </c>
      <c r="Q181" s="235">
        <v>3</v>
      </c>
      <c r="R181" s="235">
        <v>0</v>
      </c>
      <c r="S181" s="235">
        <v>0</v>
      </c>
      <c r="T181" s="235">
        <v>4</v>
      </c>
      <c r="U181" s="235">
        <v>0</v>
      </c>
      <c r="V181" s="235">
        <v>0</v>
      </c>
      <c r="W181" s="235">
        <v>11</v>
      </c>
      <c r="X181" s="235">
        <v>0</v>
      </c>
      <c r="Y181" s="235">
        <v>0</v>
      </c>
      <c r="Z181" s="235">
        <v>0</v>
      </c>
      <c r="AA181" s="235">
        <v>0</v>
      </c>
      <c r="AB181" s="235">
        <v>0</v>
      </c>
      <c r="AC181" s="235">
        <v>0</v>
      </c>
      <c r="AD181" s="235">
        <v>0</v>
      </c>
      <c r="AE181" s="235">
        <v>0</v>
      </c>
      <c r="AF181" s="235">
        <v>0</v>
      </c>
      <c r="AG181" s="235">
        <v>0</v>
      </c>
      <c r="AH181" s="235"/>
      <c r="AI181" s="235"/>
      <c r="AJ181" s="235"/>
      <c r="AK181" s="235"/>
      <c r="AL181" s="235"/>
      <c r="AM181" s="235"/>
      <c r="AN181" s="283"/>
      <c r="AO181" s="235"/>
      <c r="AP181" s="235"/>
      <c r="AQ181" s="235"/>
      <c r="AR181" s="235"/>
      <c r="AS181" s="235"/>
      <c r="AT181" s="235"/>
      <c r="AU181" s="235"/>
      <c r="AV181" s="235"/>
      <c r="AW181" s="235"/>
      <c r="AX181" s="235"/>
      <c r="AY181" s="235"/>
      <c r="AZ181" s="235"/>
      <c r="BA181" s="235"/>
      <c r="BB181" s="235"/>
      <c r="BC181" s="235"/>
      <c r="BD181" s="235"/>
      <c r="BE181" s="247"/>
      <c r="BF181" s="299"/>
    </row>
    <row r="182" spans="1:58" x14ac:dyDescent="0.25">
      <c r="A182" s="168">
        <v>-76.203055559999996</v>
      </c>
      <c r="B182" s="168">
        <v>8.0141666699999998</v>
      </c>
      <c r="C182" s="169">
        <v>300</v>
      </c>
      <c r="D182" s="192">
        <v>13015040</v>
      </c>
      <c r="E182" s="192"/>
      <c r="F182" s="163" t="s">
        <v>304</v>
      </c>
      <c r="G182" s="39" t="s">
        <v>305</v>
      </c>
      <c r="H182" s="180" t="s">
        <v>32</v>
      </c>
      <c r="I182" s="235">
        <v>0</v>
      </c>
      <c r="J182" s="235">
        <v>17.3</v>
      </c>
      <c r="K182" s="235">
        <v>1</v>
      </c>
      <c r="L182" s="235">
        <v>3.3</v>
      </c>
      <c r="M182" s="235">
        <v>5.2</v>
      </c>
      <c r="N182" s="235">
        <v>6.2</v>
      </c>
      <c r="O182" s="235">
        <v>1</v>
      </c>
      <c r="P182" s="235">
        <v>69</v>
      </c>
      <c r="Q182" s="235">
        <v>0</v>
      </c>
      <c r="R182" s="235">
        <v>0</v>
      </c>
      <c r="S182" s="235">
        <v>1.2</v>
      </c>
      <c r="T182" s="235">
        <v>2.1</v>
      </c>
      <c r="U182" s="235">
        <v>1.7</v>
      </c>
      <c r="V182" s="235">
        <v>1.6</v>
      </c>
      <c r="W182" s="235">
        <v>1</v>
      </c>
      <c r="X182" s="235">
        <v>0</v>
      </c>
      <c r="Y182" s="235">
        <v>0</v>
      </c>
      <c r="Z182" s="235">
        <v>1.1000000000000001</v>
      </c>
      <c r="AA182" s="235">
        <v>3</v>
      </c>
      <c r="AB182" s="235">
        <v>53.7</v>
      </c>
      <c r="AC182" s="235">
        <v>0</v>
      </c>
      <c r="AD182" s="235">
        <v>0</v>
      </c>
      <c r="AE182" s="235">
        <v>0</v>
      </c>
      <c r="AF182" s="235">
        <v>0</v>
      </c>
      <c r="AG182" s="235">
        <v>0</v>
      </c>
      <c r="AH182" s="235"/>
      <c r="AI182" s="235"/>
      <c r="AJ182" s="235"/>
      <c r="AK182" s="235"/>
      <c r="AL182" s="235"/>
      <c r="AM182" s="235"/>
      <c r="AN182" s="283"/>
      <c r="AO182" s="235"/>
      <c r="AP182" s="235"/>
      <c r="AQ182" s="235"/>
      <c r="AR182" s="235"/>
      <c r="AS182" s="235"/>
      <c r="AT182" s="235"/>
      <c r="AU182" s="235"/>
      <c r="AV182" s="235"/>
      <c r="AW182" s="235"/>
      <c r="AX182" s="235"/>
      <c r="AY182" s="235"/>
      <c r="AZ182" s="235"/>
      <c r="BA182" s="235"/>
      <c r="BB182" s="235"/>
      <c r="BC182" s="235"/>
      <c r="BD182" s="235"/>
      <c r="BE182" s="247"/>
      <c r="BF182" s="299"/>
    </row>
    <row r="183" spans="1:58" x14ac:dyDescent="0.25">
      <c r="A183" s="168">
        <v>-75.387500000000003</v>
      </c>
      <c r="B183" s="168">
        <v>9.3163888888888895</v>
      </c>
      <c r="C183" s="169">
        <v>160</v>
      </c>
      <c r="D183" s="192">
        <v>25025350</v>
      </c>
      <c r="E183" s="192"/>
      <c r="F183" s="118" t="s">
        <v>306</v>
      </c>
      <c r="G183" s="39" t="s">
        <v>307</v>
      </c>
      <c r="H183" s="180" t="s">
        <v>31</v>
      </c>
      <c r="I183" s="235" t="s">
        <v>1711</v>
      </c>
      <c r="J183" s="235" t="s">
        <v>1711</v>
      </c>
      <c r="K183" s="235" t="s">
        <v>1711</v>
      </c>
      <c r="L183" s="235" t="s">
        <v>1711</v>
      </c>
      <c r="M183" s="235" t="s">
        <v>1711</v>
      </c>
      <c r="N183" s="235" t="s">
        <v>1711</v>
      </c>
      <c r="O183" s="235" t="s">
        <v>1711</v>
      </c>
      <c r="P183" s="235" t="s">
        <v>1711</v>
      </c>
      <c r="Q183" s="235" t="s">
        <v>1711</v>
      </c>
      <c r="R183" s="235" t="s">
        <v>1711</v>
      </c>
      <c r="S183" s="235" t="s">
        <v>1711</v>
      </c>
      <c r="T183" s="235" t="s">
        <v>1711</v>
      </c>
      <c r="U183" s="235" t="s">
        <v>1711</v>
      </c>
      <c r="V183" s="235" t="s">
        <v>1711</v>
      </c>
      <c r="W183" s="235" t="s">
        <v>1711</v>
      </c>
      <c r="X183" s="235" t="s">
        <v>1711</v>
      </c>
      <c r="Y183" s="235" t="s">
        <v>1711</v>
      </c>
      <c r="Z183" s="235" t="s">
        <v>1711</v>
      </c>
      <c r="AA183" s="235" t="s">
        <v>1711</v>
      </c>
      <c r="AB183" s="235" t="s">
        <v>1711</v>
      </c>
      <c r="AC183" s="235" t="s">
        <v>1711</v>
      </c>
      <c r="AD183" s="235" t="s">
        <v>1711</v>
      </c>
      <c r="AE183" s="235" t="s">
        <v>1711</v>
      </c>
      <c r="AF183" s="235" t="s">
        <v>1711</v>
      </c>
      <c r="AG183" s="235" t="s">
        <v>1711</v>
      </c>
      <c r="AH183" s="235"/>
      <c r="AI183" s="235"/>
      <c r="AJ183" s="235"/>
      <c r="AK183" s="235"/>
      <c r="AL183" s="235"/>
      <c r="AM183" s="235"/>
      <c r="AN183" s="283"/>
      <c r="AO183" s="235"/>
      <c r="AP183" s="235"/>
      <c r="AQ183" s="235"/>
      <c r="AR183" s="235"/>
      <c r="AS183" s="235"/>
      <c r="AT183" s="235"/>
      <c r="AU183" s="235"/>
      <c r="AV183" s="235"/>
      <c r="AW183" s="235"/>
      <c r="AX183" s="235"/>
      <c r="AY183" s="235"/>
      <c r="AZ183" s="235"/>
      <c r="BA183" s="235"/>
      <c r="BB183" s="235"/>
      <c r="BC183" s="235"/>
      <c r="BD183" s="235"/>
      <c r="BE183" s="247"/>
      <c r="BF183" s="299"/>
    </row>
    <row r="184" spans="1:58" x14ac:dyDescent="0.25">
      <c r="A184" s="168">
        <v>-75.35083333</v>
      </c>
      <c r="B184" s="168">
        <v>9.94055556</v>
      </c>
      <c r="C184" s="169">
        <v>13</v>
      </c>
      <c r="D184" s="192">
        <v>29035040</v>
      </c>
      <c r="E184" s="192"/>
      <c r="F184" s="118" t="s">
        <v>308</v>
      </c>
      <c r="G184" s="39" t="s">
        <v>268</v>
      </c>
      <c r="H184" s="180" t="s">
        <v>19</v>
      </c>
      <c r="I184" s="235">
        <v>0</v>
      </c>
      <c r="J184" s="235">
        <v>16</v>
      </c>
      <c r="K184" s="235">
        <v>35</v>
      </c>
      <c r="L184" s="235">
        <v>0</v>
      </c>
      <c r="M184" s="235">
        <v>24</v>
      </c>
      <c r="N184" s="235">
        <v>0</v>
      </c>
      <c r="O184" s="235">
        <v>0</v>
      </c>
      <c r="P184" s="235">
        <v>0</v>
      </c>
      <c r="Q184" s="235">
        <v>0</v>
      </c>
      <c r="R184" s="235">
        <v>0</v>
      </c>
      <c r="S184" s="235">
        <v>0</v>
      </c>
      <c r="T184" s="235">
        <v>0.3</v>
      </c>
      <c r="U184" s="235">
        <v>0</v>
      </c>
      <c r="V184" s="235">
        <v>0</v>
      </c>
      <c r="W184" s="235">
        <v>0.6</v>
      </c>
      <c r="X184" s="235">
        <v>0</v>
      </c>
      <c r="Y184" s="235">
        <v>0</v>
      </c>
      <c r="Z184" s="235">
        <v>0</v>
      </c>
      <c r="AA184" s="235">
        <v>0</v>
      </c>
      <c r="AB184" s="235">
        <v>0</v>
      </c>
      <c r="AC184" s="235">
        <v>0</v>
      </c>
      <c r="AD184" s="235">
        <v>0</v>
      </c>
      <c r="AE184" s="235">
        <v>0.9</v>
      </c>
      <c r="AF184" s="235">
        <v>0</v>
      </c>
      <c r="AG184" s="235">
        <v>0</v>
      </c>
      <c r="AH184" s="235"/>
      <c r="AI184" s="235"/>
      <c r="AJ184" s="235"/>
      <c r="AK184" s="235"/>
      <c r="AL184" s="235"/>
      <c r="AM184" s="235"/>
      <c r="AN184" s="283"/>
      <c r="AO184" s="235"/>
      <c r="AP184" s="235"/>
      <c r="AQ184" s="235"/>
      <c r="AR184" s="235"/>
      <c r="AS184" s="235"/>
      <c r="AT184" s="235"/>
      <c r="AU184" s="235"/>
      <c r="AV184" s="235"/>
      <c r="AW184" s="235"/>
      <c r="AX184" s="235"/>
      <c r="AY184" s="235"/>
      <c r="AZ184" s="235"/>
      <c r="BA184" s="235"/>
      <c r="BB184" s="235"/>
      <c r="BC184" s="235"/>
      <c r="BD184" s="235"/>
      <c r="BE184" s="247"/>
      <c r="BF184" s="299"/>
    </row>
    <row r="185" spans="1:58" x14ac:dyDescent="0.25">
      <c r="A185" s="168">
        <v>-75.44</v>
      </c>
      <c r="B185" s="168">
        <v>9.4380000000000006</v>
      </c>
      <c r="C185" s="169">
        <v>60</v>
      </c>
      <c r="D185" s="192">
        <v>13090050</v>
      </c>
      <c r="E185" s="192"/>
      <c r="F185" s="118" t="s">
        <v>309</v>
      </c>
      <c r="G185" s="204" t="s">
        <v>310</v>
      </c>
      <c r="H185" s="180" t="s">
        <v>31</v>
      </c>
      <c r="I185" s="235">
        <v>0</v>
      </c>
      <c r="J185" s="235">
        <v>3</v>
      </c>
      <c r="K185" s="235">
        <v>0</v>
      </c>
      <c r="L185" s="235">
        <v>0</v>
      </c>
      <c r="M185" s="235">
        <v>25</v>
      </c>
      <c r="N185" s="235">
        <v>0</v>
      </c>
      <c r="O185" s="235">
        <v>0</v>
      </c>
      <c r="P185" s="235">
        <v>0</v>
      </c>
      <c r="Q185" s="235">
        <v>0</v>
      </c>
      <c r="R185" s="235">
        <v>0</v>
      </c>
      <c r="S185" s="235">
        <v>0</v>
      </c>
      <c r="T185" s="235">
        <v>0</v>
      </c>
      <c r="U185" s="235">
        <v>3</v>
      </c>
      <c r="V185" s="235">
        <v>0</v>
      </c>
      <c r="W185" s="235">
        <v>0</v>
      </c>
      <c r="X185" s="235">
        <v>0</v>
      </c>
      <c r="Y185" s="235">
        <v>0</v>
      </c>
      <c r="Z185" s="235">
        <v>0</v>
      </c>
      <c r="AA185" s="235">
        <v>0</v>
      </c>
      <c r="AB185" s="235">
        <v>0</v>
      </c>
      <c r="AC185" s="235">
        <v>0</v>
      </c>
      <c r="AD185" s="235">
        <v>0</v>
      </c>
      <c r="AE185" s="235">
        <v>0</v>
      </c>
      <c r="AF185" s="235">
        <v>0</v>
      </c>
      <c r="AG185" s="235">
        <v>0</v>
      </c>
      <c r="AH185" s="235"/>
      <c r="AI185" s="235"/>
      <c r="AJ185" s="235"/>
      <c r="AK185" s="235"/>
      <c r="AL185" s="235"/>
      <c r="AM185" s="235"/>
      <c r="AN185" s="283"/>
      <c r="AO185" s="235"/>
      <c r="AP185" s="235"/>
      <c r="AQ185" s="235"/>
      <c r="AR185" s="235"/>
      <c r="AS185" s="235"/>
      <c r="AT185" s="235"/>
      <c r="AU185" s="235"/>
      <c r="AV185" s="235"/>
      <c r="AW185" s="235"/>
      <c r="AX185" s="235"/>
      <c r="AY185" s="235"/>
      <c r="AZ185" s="235"/>
      <c r="BA185" s="235"/>
      <c r="BB185" s="235"/>
      <c r="BC185" s="235"/>
      <c r="BD185" s="235"/>
      <c r="BE185" s="247"/>
      <c r="BF185" s="299"/>
    </row>
    <row r="186" spans="1:58" x14ac:dyDescent="0.25">
      <c r="A186" s="168">
        <v>-75.913277780000001</v>
      </c>
      <c r="B186" s="168">
        <v>9.3017222200000003</v>
      </c>
      <c r="C186" s="169">
        <v>20</v>
      </c>
      <c r="D186" s="192">
        <v>13085010</v>
      </c>
      <c r="E186" s="192"/>
      <c r="F186" s="97" t="s">
        <v>311</v>
      </c>
      <c r="G186" s="39" t="s">
        <v>312</v>
      </c>
      <c r="H186" s="180" t="s">
        <v>32</v>
      </c>
      <c r="I186" s="235">
        <v>0</v>
      </c>
      <c r="J186" s="235">
        <v>0</v>
      </c>
      <c r="K186" s="235">
        <v>0</v>
      </c>
      <c r="L186" s="235">
        <v>3.2</v>
      </c>
      <c r="M186" s="235">
        <v>13.6</v>
      </c>
      <c r="N186" s="235">
        <v>0</v>
      </c>
      <c r="O186" s="235">
        <v>0</v>
      </c>
      <c r="P186" s="235">
        <v>0</v>
      </c>
      <c r="Q186" s="235">
        <v>9.4</v>
      </c>
      <c r="R186" s="235">
        <v>0</v>
      </c>
      <c r="S186" s="235">
        <v>0</v>
      </c>
      <c r="T186" s="235">
        <v>0</v>
      </c>
      <c r="U186" s="235">
        <v>3.6</v>
      </c>
      <c r="V186" s="235">
        <v>0</v>
      </c>
      <c r="W186" s="235">
        <v>0</v>
      </c>
      <c r="X186" s="235">
        <v>35</v>
      </c>
      <c r="Y186" s="235" t="s">
        <v>1711</v>
      </c>
      <c r="Z186" s="235">
        <v>0</v>
      </c>
      <c r="AA186" s="235">
        <v>0</v>
      </c>
      <c r="AB186" s="235">
        <v>2.2000000000000002</v>
      </c>
      <c r="AC186" s="235">
        <v>0</v>
      </c>
      <c r="AD186" s="235">
        <v>0</v>
      </c>
      <c r="AE186" s="235">
        <v>0</v>
      </c>
      <c r="AF186" s="235" t="s">
        <v>1711</v>
      </c>
      <c r="AG186" s="235" t="s">
        <v>1711</v>
      </c>
      <c r="AH186" s="235"/>
      <c r="AI186" s="235"/>
      <c r="AJ186" s="235"/>
      <c r="AK186" s="235"/>
      <c r="AL186" s="235"/>
      <c r="AM186" s="235"/>
      <c r="AN186" s="283"/>
      <c r="AO186" s="235"/>
      <c r="AP186" s="235"/>
      <c r="AQ186" s="235"/>
      <c r="AR186" s="235"/>
      <c r="AS186" s="235"/>
      <c r="AT186" s="235"/>
      <c r="AU186" s="235"/>
      <c r="AV186" s="235"/>
      <c r="AW186" s="235"/>
      <c r="AX186" s="235"/>
      <c r="AY186" s="235"/>
      <c r="AZ186" s="235"/>
      <c r="BA186" s="235"/>
      <c r="BB186" s="235"/>
      <c r="BC186" s="235"/>
      <c r="BD186" s="235"/>
      <c r="BE186" s="247"/>
      <c r="BF186" s="299"/>
    </row>
    <row r="187" spans="1:58" x14ac:dyDescent="0.25">
      <c r="A187" s="168">
        <v>-75.582222220000006</v>
      </c>
      <c r="B187" s="168">
        <v>8.9138888900000008</v>
      </c>
      <c r="C187" s="169">
        <v>40</v>
      </c>
      <c r="D187" s="192">
        <v>13075020</v>
      </c>
      <c r="E187" s="192"/>
      <c r="F187" s="97" t="s">
        <v>313</v>
      </c>
      <c r="G187" s="38" t="s">
        <v>314</v>
      </c>
      <c r="H187" s="180" t="s">
        <v>32</v>
      </c>
      <c r="I187" s="235">
        <v>0</v>
      </c>
      <c r="J187" s="235">
        <v>8</v>
      </c>
      <c r="K187" s="235">
        <v>0.7</v>
      </c>
      <c r="L187" s="235">
        <v>0</v>
      </c>
      <c r="M187" s="235">
        <v>11.3</v>
      </c>
      <c r="N187" s="235">
        <v>0</v>
      </c>
      <c r="O187" s="235">
        <v>0</v>
      </c>
      <c r="P187" s="235">
        <v>0</v>
      </c>
      <c r="Q187" s="235">
        <v>0</v>
      </c>
      <c r="R187" s="235">
        <v>13</v>
      </c>
      <c r="S187" s="235">
        <v>0.3</v>
      </c>
      <c r="T187" s="235">
        <v>9.1999999999999993</v>
      </c>
      <c r="U187" s="235">
        <v>0</v>
      </c>
      <c r="V187" s="235">
        <v>0</v>
      </c>
      <c r="W187" s="235">
        <v>12.3</v>
      </c>
      <c r="X187" s="235">
        <v>0</v>
      </c>
      <c r="Y187" s="235">
        <v>0</v>
      </c>
      <c r="Z187" s="235">
        <v>0</v>
      </c>
      <c r="AA187" s="235">
        <v>18.100000000000001</v>
      </c>
      <c r="AB187" s="235">
        <v>21</v>
      </c>
      <c r="AC187" s="235">
        <v>0</v>
      </c>
      <c r="AD187" s="235">
        <v>0</v>
      </c>
      <c r="AE187" s="235">
        <v>0</v>
      </c>
      <c r="AF187" s="235">
        <v>2</v>
      </c>
      <c r="AG187" s="235">
        <v>0</v>
      </c>
      <c r="AH187" s="235"/>
      <c r="AI187" s="235"/>
      <c r="AJ187" s="235"/>
      <c r="AK187" s="235"/>
      <c r="AL187" s="235"/>
      <c r="AM187" s="235"/>
      <c r="AN187" s="283"/>
      <c r="AO187" s="235"/>
      <c r="AP187" s="235"/>
      <c r="AQ187" s="235"/>
      <c r="AR187" s="235"/>
      <c r="AS187" s="235"/>
      <c r="AT187" s="235"/>
      <c r="AU187" s="235"/>
      <c r="AV187" s="235"/>
      <c r="AW187" s="235"/>
      <c r="AX187" s="235"/>
      <c r="AY187" s="235"/>
      <c r="AZ187" s="235"/>
      <c r="BA187" s="235"/>
      <c r="BB187" s="235"/>
      <c r="BC187" s="235"/>
      <c r="BD187" s="235"/>
      <c r="BE187" s="247"/>
      <c r="BF187" s="299"/>
    </row>
    <row r="188" spans="1:58" x14ac:dyDescent="0.25">
      <c r="A188" s="168">
        <v>-76.175277780000002</v>
      </c>
      <c r="B188" s="168">
        <v>8.5019444400000008</v>
      </c>
      <c r="C188" s="169">
        <v>100</v>
      </c>
      <c r="D188" s="192"/>
      <c r="E188" s="192"/>
      <c r="F188" s="118" t="s">
        <v>315</v>
      </c>
      <c r="G188" s="38" t="s">
        <v>316</v>
      </c>
      <c r="H188" s="180" t="s">
        <v>32</v>
      </c>
      <c r="I188" s="235" t="s">
        <v>1711</v>
      </c>
      <c r="J188" s="235" t="s">
        <v>1711</v>
      </c>
      <c r="K188" s="235" t="s">
        <v>1711</v>
      </c>
      <c r="L188" s="235" t="s">
        <v>1711</v>
      </c>
      <c r="M188" s="235" t="s">
        <v>1711</v>
      </c>
      <c r="N188" s="235" t="s">
        <v>1711</v>
      </c>
      <c r="O188" s="235" t="s">
        <v>1711</v>
      </c>
      <c r="P188" s="235" t="s">
        <v>1711</v>
      </c>
      <c r="Q188" s="235" t="s">
        <v>1711</v>
      </c>
      <c r="R188" s="235" t="s">
        <v>1711</v>
      </c>
      <c r="S188" s="235" t="s">
        <v>1711</v>
      </c>
      <c r="T188" s="235" t="s">
        <v>1711</v>
      </c>
      <c r="U188" s="235" t="s">
        <v>1711</v>
      </c>
      <c r="V188" s="235" t="s">
        <v>1711</v>
      </c>
      <c r="W188" s="235" t="s">
        <v>1711</v>
      </c>
      <c r="X188" s="235" t="s">
        <v>1711</v>
      </c>
      <c r="Y188" s="235" t="s">
        <v>1711</v>
      </c>
      <c r="Z188" s="235" t="s">
        <v>1711</v>
      </c>
      <c r="AA188" s="235" t="s">
        <v>1711</v>
      </c>
      <c r="AB188" s="235" t="s">
        <v>1711</v>
      </c>
      <c r="AC188" s="235" t="s">
        <v>1711</v>
      </c>
      <c r="AD188" s="235" t="s">
        <v>1711</v>
      </c>
      <c r="AE188" s="235" t="s">
        <v>1711</v>
      </c>
      <c r="AF188" s="235" t="s">
        <v>1711</v>
      </c>
      <c r="AG188" s="235" t="s">
        <v>1711</v>
      </c>
      <c r="AH188" s="235"/>
      <c r="AI188" s="235"/>
      <c r="AJ188" s="235"/>
      <c r="AK188" s="235"/>
      <c r="AL188" s="235"/>
      <c r="AM188" s="235"/>
      <c r="AN188" s="283"/>
      <c r="AO188" s="235"/>
      <c r="AP188" s="235"/>
      <c r="AQ188" s="235"/>
      <c r="AR188" s="235"/>
      <c r="AS188" s="235"/>
      <c r="AT188" s="235"/>
      <c r="AU188" s="235"/>
      <c r="AV188" s="235"/>
      <c r="AW188" s="235"/>
      <c r="AX188" s="235"/>
      <c r="AY188" s="235"/>
      <c r="AZ188" s="235"/>
      <c r="BA188" s="235"/>
      <c r="BB188" s="235"/>
      <c r="BC188" s="235"/>
      <c r="BD188" s="235"/>
      <c r="BE188" s="247"/>
      <c r="BF188" s="299"/>
    </row>
    <row r="189" spans="1:58" x14ac:dyDescent="0.25">
      <c r="A189" s="168">
        <v>-75.322500000000005</v>
      </c>
      <c r="B189" s="168">
        <v>9.5386111099999997</v>
      </c>
      <c r="C189" s="169">
        <v>100</v>
      </c>
      <c r="D189" s="192">
        <v>13090040</v>
      </c>
      <c r="E189" s="192"/>
      <c r="F189" s="118" t="s">
        <v>317</v>
      </c>
      <c r="G189" s="38" t="s">
        <v>318</v>
      </c>
      <c r="H189" s="180" t="s">
        <v>31</v>
      </c>
      <c r="I189" s="235">
        <v>12</v>
      </c>
      <c r="J189" s="235">
        <v>18</v>
      </c>
      <c r="K189" s="235">
        <v>0</v>
      </c>
      <c r="L189" s="235">
        <v>0</v>
      </c>
      <c r="M189" s="235">
        <v>0</v>
      </c>
      <c r="N189" s="235">
        <v>0</v>
      </c>
      <c r="O189" s="235">
        <v>0</v>
      </c>
      <c r="P189" s="235">
        <v>0</v>
      </c>
      <c r="Q189" s="235">
        <v>0</v>
      </c>
      <c r="R189" s="235">
        <v>0</v>
      </c>
      <c r="S189" s="235">
        <v>0</v>
      </c>
      <c r="T189" s="235">
        <v>0</v>
      </c>
      <c r="U189" s="235">
        <v>0</v>
      </c>
      <c r="V189" s="235">
        <v>0</v>
      </c>
      <c r="W189" s="235">
        <v>0</v>
      </c>
      <c r="X189" s="235">
        <v>0</v>
      </c>
      <c r="Y189" s="235">
        <v>0</v>
      </c>
      <c r="Z189" s="235">
        <v>0</v>
      </c>
      <c r="AA189" s="235">
        <v>8</v>
      </c>
      <c r="AB189" s="235">
        <v>0</v>
      </c>
      <c r="AC189" s="235">
        <v>0</v>
      </c>
      <c r="AD189" s="235">
        <v>0</v>
      </c>
      <c r="AE189" s="235">
        <v>0</v>
      </c>
      <c r="AF189" s="235">
        <v>0</v>
      </c>
      <c r="AG189" s="235">
        <v>0</v>
      </c>
      <c r="AH189" s="235"/>
      <c r="AI189" s="235"/>
      <c r="AJ189" s="235"/>
      <c r="AK189" s="235"/>
      <c r="AL189" s="235"/>
      <c r="AM189" s="235"/>
      <c r="AN189" s="283"/>
      <c r="AO189" s="235"/>
      <c r="AP189" s="235"/>
      <c r="AQ189" s="235"/>
      <c r="AR189" s="235"/>
      <c r="AS189" s="235"/>
      <c r="AT189" s="235"/>
      <c r="AU189" s="235"/>
      <c r="AV189" s="235"/>
      <c r="AW189" s="235"/>
      <c r="AX189" s="235"/>
      <c r="AY189" s="235"/>
      <c r="AZ189" s="235"/>
      <c r="BA189" s="235"/>
      <c r="BB189" s="235"/>
      <c r="BC189" s="235"/>
      <c r="BD189" s="235"/>
      <c r="BE189" s="247"/>
      <c r="BF189" s="299"/>
    </row>
    <row r="190" spans="1:58" x14ac:dyDescent="0.25">
      <c r="A190" s="168">
        <v>-75.844416670000001</v>
      </c>
      <c r="B190" s="168">
        <v>9.2527222200000008</v>
      </c>
      <c r="C190" s="169">
        <v>30</v>
      </c>
      <c r="D190" s="192"/>
      <c r="E190" s="192"/>
      <c r="F190" s="118" t="s">
        <v>319</v>
      </c>
      <c r="G190" s="38" t="s">
        <v>312</v>
      </c>
      <c r="H190" s="180" t="s">
        <v>32</v>
      </c>
      <c r="I190" s="235" t="s">
        <v>1711</v>
      </c>
      <c r="J190" s="235" t="s">
        <v>1711</v>
      </c>
      <c r="K190" s="235" t="s">
        <v>1711</v>
      </c>
      <c r="L190" s="235" t="s">
        <v>1711</v>
      </c>
      <c r="M190" s="235" t="s">
        <v>1711</v>
      </c>
      <c r="N190" s="235" t="s">
        <v>1711</v>
      </c>
      <c r="O190" s="235" t="s">
        <v>1711</v>
      </c>
      <c r="P190" s="235" t="s">
        <v>1711</v>
      </c>
      <c r="Q190" s="235" t="s">
        <v>1711</v>
      </c>
      <c r="R190" s="235" t="s">
        <v>1711</v>
      </c>
      <c r="S190" s="235" t="s">
        <v>1711</v>
      </c>
      <c r="T190" s="235" t="s">
        <v>1711</v>
      </c>
      <c r="U190" s="235" t="s">
        <v>1711</v>
      </c>
      <c r="V190" s="235" t="s">
        <v>1711</v>
      </c>
      <c r="W190" s="235" t="s">
        <v>1711</v>
      </c>
      <c r="X190" s="235" t="s">
        <v>1711</v>
      </c>
      <c r="Y190" s="235" t="s">
        <v>1711</v>
      </c>
      <c r="Z190" s="235" t="s">
        <v>1711</v>
      </c>
      <c r="AA190" s="235" t="s">
        <v>1711</v>
      </c>
      <c r="AB190" s="235" t="s">
        <v>1711</v>
      </c>
      <c r="AC190" s="235" t="s">
        <v>1711</v>
      </c>
      <c r="AD190" s="235" t="s">
        <v>1711</v>
      </c>
      <c r="AE190" s="235" t="s">
        <v>1711</v>
      </c>
      <c r="AF190" s="235" t="s">
        <v>1711</v>
      </c>
      <c r="AG190" s="235" t="s">
        <v>1711</v>
      </c>
      <c r="AH190" s="235"/>
      <c r="AI190" s="235"/>
      <c r="AJ190" s="235"/>
      <c r="AK190" s="235"/>
      <c r="AL190" s="235"/>
      <c r="AM190" s="235"/>
      <c r="AN190" s="283"/>
      <c r="AO190" s="235"/>
      <c r="AP190" s="235"/>
      <c r="AQ190" s="235"/>
      <c r="AR190" s="235"/>
      <c r="AS190" s="235"/>
      <c r="AT190" s="235"/>
      <c r="AU190" s="235"/>
      <c r="AV190" s="235"/>
      <c r="AW190" s="235"/>
      <c r="AX190" s="235"/>
      <c r="AY190" s="235"/>
      <c r="AZ190" s="235"/>
      <c r="BA190" s="235"/>
      <c r="BB190" s="235"/>
      <c r="BC190" s="235"/>
      <c r="BD190" s="235"/>
      <c r="BE190" s="247"/>
      <c r="BF190" s="299"/>
    </row>
    <row r="191" spans="1:58" x14ac:dyDescent="0.25">
      <c r="A191" s="168">
        <v>-75.37</v>
      </c>
      <c r="B191" s="168">
        <v>9.2200000000000006</v>
      </c>
      <c r="C191" s="169">
        <v>160</v>
      </c>
      <c r="D191" s="192">
        <v>25025270</v>
      </c>
      <c r="E191" s="192"/>
      <c r="F191" s="97" t="s">
        <v>320</v>
      </c>
      <c r="G191" s="39" t="s">
        <v>307</v>
      </c>
      <c r="H191" s="180" t="s">
        <v>31</v>
      </c>
      <c r="I191" s="235">
        <v>0</v>
      </c>
      <c r="J191" s="235">
        <v>9.5</v>
      </c>
      <c r="K191" s="235">
        <v>0</v>
      </c>
      <c r="L191" s="235">
        <v>0</v>
      </c>
      <c r="M191" s="235">
        <v>1</v>
      </c>
      <c r="N191" s="235">
        <v>3.6</v>
      </c>
      <c r="O191" s="235">
        <v>0</v>
      </c>
      <c r="P191" s="235">
        <v>0</v>
      </c>
      <c r="Q191" s="235">
        <v>0</v>
      </c>
      <c r="R191" s="235">
        <v>0</v>
      </c>
      <c r="S191" s="235">
        <v>0</v>
      </c>
      <c r="T191" s="235">
        <v>32.299999999999997</v>
      </c>
      <c r="U191" s="235">
        <v>4.4000000000000004</v>
      </c>
      <c r="V191" s="235">
        <v>0</v>
      </c>
      <c r="W191" s="235">
        <v>0.9</v>
      </c>
      <c r="X191" s="235">
        <v>0</v>
      </c>
      <c r="Y191" s="235">
        <v>0</v>
      </c>
      <c r="Z191" s="235">
        <v>0</v>
      </c>
      <c r="AA191" s="235">
        <v>0.7</v>
      </c>
      <c r="AB191" s="235">
        <v>0</v>
      </c>
      <c r="AC191" s="235">
        <v>0</v>
      </c>
      <c r="AD191" s="235">
        <v>0</v>
      </c>
      <c r="AE191" s="235">
        <v>0</v>
      </c>
      <c r="AF191" s="235">
        <v>0</v>
      </c>
      <c r="AG191" s="235">
        <v>0</v>
      </c>
      <c r="AH191" s="235"/>
      <c r="AI191" s="235"/>
      <c r="AJ191" s="235"/>
      <c r="AK191" s="235"/>
      <c r="AL191" s="235"/>
      <c r="AM191" s="235"/>
      <c r="AN191" s="283"/>
      <c r="AO191" s="235"/>
      <c r="AP191" s="235"/>
      <c r="AQ191" s="235"/>
      <c r="AR191" s="235"/>
      <c r="AS191" s="235"/>
      <c r="AT191" s="235"/>
      <c r="AU191" s="235"/>
      <c r="AV191" s="235"/>
      <c r="AW191" s="235"/>
      <c r="AX191" s="235"/>
      <c r="AY191" s="235"/>
      <c r="AZ191" s="235"/>
      <c r="BA191" s="235"/>
      <c r="BB191" s="235"/>
      <c r="BC191" s="235"/>
      <c r="BD191" s="235"/>
      <c r="BE191" s="247"/>
      <c r="BF191" s="299"/>
    </row>
    <row r="192" spans="1:58" x14ac:dyDescent="0.25">
      <c r="A192" s="52">
        <v>-75.949305559999999</v>
      </c>
      <c r="B192" s="52">
        <v>9.3707777799999992</v>
      </c>
      <c r="C192" s="169">
        <v>22</v>
      </c>
      <c r="D192" s="192">
        <v>13085030</v>
      </c>
      <c r="E192" s="192"/>
      <c r="F192" s="98" t="s">
        <v>321</v>
      </c>
      <c r="G192" s="183" t="s">
        <v>322</v>
      </c>
      <c r="H192" s="180" t="s">
        <v>32</v>
      </c>
      <c r="I192" s="235" t="s">
        <v>1711</v>
      </c>
      <c r="J192" s="235" t="s">
        <v>1711</v>
      </c>
      <c r="K192" s="235" t="s">
        <v>1711</v>
      </c>
      <c r="L192" s="235" t="s">
        <v>1711</v>
      </c>
      <c r="M192" s="235" t="s">
        <v>1711</v>
      </c>
      <c r="N192" s="235" t="s">
        <v>1711</v>
      </c>
      <c r="O192" s="235" t="s">
        <v>1711</v>
      </c>
      <c r="P192" s="235" t="s">
        <v>1711</v>
      </c>
      <c r="Q192" s="235" t="s">
        <v>1711</v>
      </c>
      <c r="R192" s="235" t="s">
        <v>1711</v>
      </c>
      <c r="S192" s="235" t="s">
        <v>1711</v>
      </c>
      <c r="T192" s="235" t="s">
        <v>1711</v>
      </c>
      <c r="U192" s="235" t="s">
        <v>1711</v>
      </c>
      <c r="V192" s="235" t="s">
        <v>1711</v>
      </c>
      <c r="W192" s="235" t="s">
        <v>1711</v>
      </c>
      <c r="X192" s="235" t="s">
        <v>1711</v>
      </c>
      <c r="Y192" s="235" t="s">
        <v>1711</v>
      </c>
      <c r="Z192" s="235" t="s">
        <v>1711</v>
      </c>
      <c r="AA192" s="235" t="s">
        <v>1711</v>
      </c>
      <c r="AB192" s="235" t="s">
        <v>1711</v>
      </c>
      <c r="AC192" s="235" t="s">
        <v>1711</v>
      </c>
      <c r="AD192" s="235" t="s">
        <v>1711</v>
      </c>
      <c r="AE192" s="235" t="s">
        <v>1711</v>
      </c>
      <c r="AF192" s="235" t="s">
        <v>1711</v>
      </c>
      <c r="AG192" s="235" t="s">
        <v>1711</v>
      </c>
      <c r="AH192" s="235"/>
      <c r="AI192" s="235"/>
      <c r="AJ192" s="235"/>
      <c r="AK192" s="235"/>
      <c r="AL192" s="235"/>
      <c r="AM192" s="235"/>
      <c r="AN192" s="283"/>
      <c r="AO192" s="235"/>
      <c r="AP192" s="235"/>
      <c r="AQ192" s="235"/>
      <c r="AR192" s="235"/>
      <c r="AS192" s="235"/>
      <c r="AT192" s="235"/>
      <c r="AU192" s="235"/>
      <c r="AV192" s="235"/>
      <c r="AW192" s="235"/>
      <c r="AX192" s="235"/>
      <c r="AY192" s="235"/>
      <c r="AZ192" s="235"/>
      <c r="BA192" s="235"/>
      <c r="BB192" s="235"/>
      <c r="BC192" s="235"/>
      <c r="BD192" s="235"/>
      <c r="BE192" s="247"/>
      <c r="BF192" s="299"/>
    </row>
    <row r="193" spans="1:58" x14ac:dyDescent="0.25">
      <c r="A193" s="52">
        <v>-75.164500000000004</v>
      </c>
      <c r="B193" s="52">
        <v>8.2951944399999995</v>
      </c>
      <c r="C193" s="169">
        <v>22</v>
      </c>
      <c r="D193" s="192">
        <v>25025030</v>
      </c>
      <c r="E193" s="192"/>
      <c r="F193" s="99" t="s">
        <v>323</v>
      </c>
      <c r="G193" s="39" t="s">
        <v>324</v>
      </c>
      <c r="H193" s="180" t="s">
        <v>32</v>
      </c>
      <c r="I193" s="235" t="s">
        <v>1711</v>
      </c>
      <c r="J193" s="235" t="s">
        <v>1711</v>
      </c>
      <c r="K193" s="235" t="s">
        <v>1711</v>
      </c>
      <c r="L193" s="235" t="s">
        <v>1711</v>
      </c>
      <c r="M193" s="235" t="s">
        <v>1711</v>
      </c>
      <c r="N193" s="235" t="s">
        <v>1711</v>
      </c>
      <c r="O193" s="235" t="s">
        <v>1711</v>
      </c>
      <c r="P193" s="235" t="s">
        <v>1711</v>
      </c>
      <c r="Q193" s="235" t="s">
        <v>1711</v>
      </c>
      <c r="R193" s="235" t="s">
        <v>1711</v>
      </c>
      <c r="S193" s="235" t="s">
        <v>1711</v>
      </c>
      <c r="T193" s="235" t="s">
        <v>1711</v>
      </c>
      <c r="U193" s="235" t="s">
        <v>1711</v>
      </c>
      <c r="V193" s="235" t="s">
        <v>1711</v>
      </c>
      <c r="W193" s="235" t="s">
        <v>1711</v>
      </c>
      <c r="X193" s="235" t="s">
        <v>1711</v>
      </c>
      <c r="Y193" s="235" t="s">
        <v>1711</v>
      </c>
      <c r="Z193" s="235" t="s">
        <v>1711</v>
      </c>
      <c r="AA193" s="235" t="s">
        <v>1711</v>
      </c>
      <c r="AB193" s="235" t="s">
        <v>1711</v>
      </c>
      <c r="AC193" s="235" t="s">
        <v>1711</v>
      </c>
      <c r="AD193" s="235" t="s">
        <v>1711</v>
      </c>
      <c r="AE193" s="235" t="s">
        <v>1711</v>
      </c>
      <c r="AF193" s="235" t="s">
        <v>1711</v>
      </c>
      <c r="AG193" s="235" t="s">
        <v>1711</v>
      </c>
      <c r="AH193" s="235"/>
      <c r="AI193" s="235"/>
      <c r="AJ193" s="235"/>
      <c r="AK193" s="235"/>
      <c r="AL193" s="235"/>
      <c r="AM193" s="235"/>
      <c r="AN193" s="283"/>
      <c r="AO193" s="235"/>
      <c r="AP193" s="235"/>
      <c r="AQ193" s="235"/>
      <c r="AR193" s="235"/>
      <c r="AS193" s="235"/>
      <c r="AT193" s="235"/>
      <c r="AU193" s="235"/>
      <c r="AV193" s="235"/>
      <c r="AW193" s="235"/>
      <c r="AX193" s="235"/>
      <c r="AY193" s="235"/>
      <c r="AZ193" s="235"/>
      <c r="BA193" s="235"/>
      <c r="BB193" s="235"/>
      <c r="BC193" s="235"/>
      <c r="BD193" s="235"/>
      <c r="BE193" s="247"/>
      <c r="BF193" s="299"/>
    </row>
    <row r="194" spans="1:58" x14ac:dyDescent="0.25">
      <c r="A194" s="168">
        <v>-75.036388889999998</v>
      </c>
      <c r="B194" s="168">
        <v>8.9352777799999998</v>
      </c>
      <c r="C194" s="169">
        <v>20</v>
      </c>
      <c r="D194" s="192">
        <v>25025380</v>
      </c>
      <c r="E194" s="192"/>
      <c r="F194" s="100" t="s">
        <v>325</v>
      </c>
      <c r="G194" s="39" t="s">
        <v>326</v>
      </c>
      <c r="H194" s="180" t="s">
        <v>31</v>
      </c>
      <c r="I194" s="235">
        <v>0</v>
      </c>
      <c r="J194" s="235">
        <v>0</v>
      </c>
      <c r="K194" s="235">
        <v>0</v>
      </c>
      <c r="L194" s="235">
        <v>9.4</v>
      </c>
      <c r="M194" s="235">
        <v>0.2</v>
      </c>
      <c r="N194" s="235">
        <v>0</v>
      </c>
      <c r="O194" s="235">
        <v>0</v>
      </c>
      <c r="P194" s="235">
        <v>0</v>
      </c>
      <c r="Q194" s="235">
        <v>0</v>
      </c>
      <c r="R194" s="235">
        <v>0</v>
      </c>
      <c r="S194" s="235">
        <v>0</v>
      </c>
      <c r="T194" s="235">
        <v>0</v>
      </c>
      <c r="U194" s="235">
        <v>0</v>
      </c>
      <c r="V194" s="235">
        <v>0</v>
      </c>
      <c r="W194" s="235">
        <v>0</v>
      </c>
      <c r="X194" s="235">
        <v>0</v>
      </c>
      <c r="Y194" s="235">
        <v>0</v>
      </c>
      <c r="Z194" s="235">
        <v>0</v>
      </c>
      <c r="AA194" s="235">
        <v>0</v>
      </c>
      <c r="AB194" s="235">
        <v>0</v>
      </c>
      <c r="AC194" s="235">
        <v>0</v>
      </c>
      <c r="AD194" s="235">
        <v>0</v>
      </c>
      <c r="AE194" s="235">
        <v>0</v>
      </c>
      <c r="AF194" s="235">
        <v>0</v>
      </c>
      <c r="AG194" s="235">
        <v>0</v>
      </c>
      <c r="AH194" s="235"/>
      <c r="AI194" s="235"/>
      <c r="AJ194" s="235"/>
      <c r="AK194" s="235"/>
      <c r="AL194" s="235"/>
      <c r="AM194" s="235"/>
      <c r="AN194" s="283"/>
      <c r="AO194" s="235"/>
      <c r="AP194" s="235"/>
      <c r="AQ194" s="235"/>
      <c r="AR194" s="235"/>
      <c r="AS194" s="235"/>
      <c r="AT194" s="235"/>
      <c r="AU194" s="235"/>
      <c r="AV194" s="235"/>
      <c r="AW194" s="235"/>
      <c r="AX194" s="235"/>
      <c r="AY194" s="235"/>
      <c r="AZ194" s="235"/>
      <c r="BA194" s="235"/>
      <c r="BB194" s="235"/>
      <c r="BC194" s="235"/>
      <c r="BD194" s="235"/>
      <c r="BE194" s="247"/>
      <c r="BF194" s="299"/>
    </row>
    <row r="195" spans="1:58" x14ac:dyDescent="0.25">
      <c r="A195" s="52">
        <v>-76.225499999999997</v>
      </c>
      <c r="B195" s="52">
        <v>9.0721666699999997</v>
      </c>
      <c r="C195" s="169">
        <v>15</v>
      </c>
      <c r="D195" s="192">
        <v>12045020</v>
      </c>
      <c r="E195" s="192"/>
      <c r="F195" s="100" t="s">
        <v>327</v>
      </c>
      <c r="G195" s="39" t="s">
        <v>328</v>
      </c>
      <c r="H195" s="180" t="s">
        <v>32</v>
      </c>
      <c r="I195" s="235">
        <v>1.4</v>
      </c>
      <c r="J195" s="235">
        <v>0.4</v>
      </c>
      <c r="K195" s="235">
        <v>4</v>
      </c>
      <c r="L195" s="235">
        <v>7</v>
      </c>
      <c r="M195" s="235">
        <v>41.2</v>
      </c>
      <c r="N195" s="235">
        <v>0.7</v>
      </c>
      <c r="O195" s="235">
        <v>0</v>
      </c>
      <c r="P195" s="235">
        <v>0</v>
      </c>
      <c r="Q195" s="235">
        <v>0</v>
      </c>
      <c r="R195" s="235">
        <v>8</v>
      </c>
      <c r="S195" s="235">
        <v>0</v>
      </c>
      <c r="T195" s="235">
        <v>0</v>
      </c>
      <c r="U195" s="235">
        <v>1</v>
      </c>
      <c r="V195" s="235">
        <v>0</v>
      </c>
      <c r="W195" s="235">
        <v>1</v>
      </c>
      <c r="X195" s="235">
        <v>0.2</v>
      </c>
      <c r="Y195" s="235">
        <v>0</v>
      </c>
      <c r="Z195" s="235">
        <v>0</v>
      </c>
      <c r="AA195" s="235">
        <v>0</v>
      </c>
      <c r="AB195" s="235">
        <v>0</v>
      </c>
      <c r="AC195" s="235">
        <v>0</v>
      </c>
      <c r="AD195" s="235">
        <v>0</v>
      </c>
      <c r="AE195" s="235">
        <v>0</v>
      </c>
      <c r="AF195" s="235" t="s">
        <v>1711</v>
      </c>
      <c r="AG195" s="235">
        <v>15.2</v>
      </c>
      <c r="AH195" s="235"/>
      <c r="AI195" s="235"/>
      <c r="AJ195" s="235"/>
      <c r="AK195" s="235"/>
      <c r="AL195" s="235"/>
      <c r="AM195" s="235"/>
      <c r="AN195" s="283"/>
      <c r="AO195" s="235"/>
      <c r="AP195" s="235"/>
      <c r="AQ195" s="235"/>
      <c r="AR195" s="235"/>
      <c r="AS195" s="235"/>
      <c r="AT195" s="235"/>
      <c r="AU195" s="235"/>
      <c r="AV195" s="235"/>
      <c r="AW195" s="235"/>
      <c r="AX195" s="235"/>
      <c r="AY195" s="235"/>
      <c r="AZ195" s="235"/>
      <c r="BA195" s="235"/>
      <c r="BB195" s="235"/>
      <c r="BC195" s="235"/>
      <c r="BD195" s="235"/>
      <c r="BE195" s="247"/>
      <c r="BF195" s="299"/>
    </row>
    <row r="196" spans="1:58" x14ac:dyDescent="0.25">
      <c r="A196" s="168">
        <v>-74.796722220000007</v>
      </c>
      <c r="B196" s="168">
        <v>10.997611109999999</v>
      </c>
      <c r="C196" s="169">
        <v>12</v>
      </c>
      <c r="D196" s="192">
        <v>29040450</v>
      </c>
      <c r="E196" s="192"/>
      <c r="F196" s="148" t="s">
        <v>329</v>
      </c>
      <c r="G196" s="40" t="s">
        <v>330</v>
      </c>
      <c r="H196" s="180" t="s">
        <v>22</v>
      </c>
      <c r="I196" s="235">
        <v>0</v>
      </c>
      <c r="J196" s="235">
        <v>0</v>
      </c>
      <c r="K196" s="235">
        <v>0</v>
      </c>
      <c r="L196" s="235">
        <v>62</v>
      </c>
      <c r="M196" s="235">
        <v>0</v>
      </c>
      <c r="N196" s="235">
        <v>0</v>
      </c>
      <c r="O196" s="235">
        <v>0</v>
      </c>
      <c r="P196" s="235">
        <v>0</v>
      </c>
      <c r="Q196" s="235">
        <v>0</v>
      </c>
      <c r="R196" s="235">
        <v>0</v>
      </c>
      <c r="S196" s="235">
        <v>0</v>
      </c>
      <c r="T196" s="235">
        <v>0</v>
      </c>
      <c r="U196" s="235">
        <v>0</v>
      </c>
      <c r="V196" s="235">
        <v>0</v>
      </c>
      <c r="W196" s="235">
        <v>0</v>
      </c>
      <c r="X196" s="235">
        <v>0</v>
      </c>
      <c r="Y196" s="235">
        <v>0</v>
      </c>
      <c r="Z196" s="235">
        <v>0</v>
      </c>
      <c r="AA196" s="235">
        <v>0</v>
      </c>
      <c r="AB196" s="235">
        <v>0</v>
      </c>
      <c r="AC196" s="235">
        <v>0</v>
      </c>
      <c r="AD196" s="235">
        <v>0</v>
      </c>
      <c r="AE196" s="235">
        <v>0</v>
      </c>
      <c r="AF196" s="235">
        <v>0</v>
      </c>
      <c r="AG196" s="235">
        <v>0</v>
      </c>
      <c r="AH196" s="235"/>
      <c r="AI196" s="235"/>
      <c r="AJ196" s="235"/>
      <c r="AK196" s="235"/>
      <c r="AL196" s="235"/>
      <c r="AM196" s="235"/>
      <c r="AN196" s="283"/>
      <c r="AO196" s="235"/>
      <c r="AP196" s="235"/>
      <c r="AQ196" s="235"/>
      <c r="AR196" s="235"/>
      <c r="AS196" s="235"/>
      <c r="AT196" s="235"/>
      <c r="AU196" s="235"/>
      <c r="AV196" s="235"/>
      <c r="AW196" s="235"/>
      <c r="AX196" s="235"/>
      <c r="AY196" s="235"/>
      <c r="AZ196" s="235"/>
      <c r="BA196" s="235"/>
      <c r="BB196" s="235"/>
      <c r="BC196" s="235"/>
      <c r="BD196" s="235"/>
      <c r="BE196" s="247"/>
      <c r="BF196" s="299"/>
    </row>
    <row r="197" spans="1:58" x14ac:dyDescent="0.25">
      <c r="A197" s="52">
        <v>-74.923888890000001</v>
      </c>
      <c r="B197" s="52">
        <v>9.0047222199999997</v>
      </c>
      <c r="C197" s="169">
        <v>25</v>
      </c>
      <c r="D197" s="192">
        <v>25020760</v>
      </c>
      <c r="E197" s="192"/>
      <c r="F197" s="100" t="s">
        <v>331</v>
      </c>
      <c r="G197" s="39" t="s">
        <v>326</v>
      </c>
      <c r="H197" s="180" t="s">
        <v>31</v>
      </c>
      <c r="I197" s="235">
        <v>0</v>
      </c>
      <c r="J197" s="235">
        <v>0</v>
      </c>
      <c r="K197" s="235">
        <v>0</v>
      </c>
      <c r="L197" s="235">
        <v>0</v>
      </c>
      <c r="M197" s="235">
        <v>0</v>
      </c>
      <c r="N197" s="235">
        <v>0</v>
      </c>
      <c r="O197" s="235">
        <v>0</v>
      </c>
      <c r="P197" s="235">
        <v>0</v>
      </c>
      <c r="Q197" s="235">
        <v>0</v>
      </c>
      <c r="R197" s="235">
        <v>0</v>
      </c>
      <c r="S197" s="235">
        <v>0</v>
      </c>
      <c r="T197" s="235">
        <v>0</v>
      </c>
      <c r="U197" s="235">
        <v>0</v>
      </c>
      <c r="V197" s="235">
        <v>0</v>
      </c>
      <c r="W197" s="235">
        <v>3</v>
      </c>
      <c r="X197" s="235">
        <v>0</v>
      </c>
      <c r="Y197" s="235">
        <v>0</v>
      </c>
      <c r="Z197" s="235">
        <v>0</v>
      </c>
      <c r="AA197" s="235">
        <v>0</v>
      </c>
      <c r="AB197" s="235">
        <v>0</v>
      </c>
      <c r="AC197" s="235">
        <v>0</v>
      </c>
      <c r="AD197" s="235">
        <v>0</v>
      </c>
      <c r="AE197" s="235">
        <v>0</v>
      </c>
      <c r="AF197" s="235">
        <v>0</v>
      </c>
      <c r="AG197" s="235">
        <v>0</v>
      </c>
      <c r="AH197" s="235"/>
      <c r="AI197" s="235"/>
      <c r="AJ197" s="235"/>
      <c r="AK197" s="235"/>
      <c r="AL197" s="235"/>
      <c r="AM197" s="235"/>
      <c r="AN197" s="283"/>
      <c r="AO197" s="235"/>
      <c r="AP197" s="235"/>
      <c r="AQ197" s="235"/>
      <c r="AR197" s="235"/>
      <c r="AS197" s="235"/>
      <c r="AT197" s="235"/>
      <c r="AU197" s="235"/>
      <c r="AV197" s="235"/>
      <c r="AW197" s="235"/>
      <c r="AX197" s="235"/>
      <c r="AY197" s="235"/>
      <c r="AZ197" s="235"/>
      <c r="BA197" s="235"/>
      <c r="BB197" s="235"/>
      <c r="BC197" s="235"/>
      <c r="BD197" s="235"/>
      <c r="BE197" s="247"/>
      <c r="BF197" s="299"/>
    </row>
    <row r="198" spans="1:58" x14ac:dyDescent="0.25">
      <c r="A198" s="52">
        <v>-74.457777777778006</v>
      </c>
      <c r="B198" s="52">
        <v>8.9113888888890003</v>
      </c>
      <c r="C198" s="169">
        <v>10</v>
      </c>
      <c r="D198" s="192">
        <v>25025210</v>
      </c>
      <c r="E198" s="192"/>
      <c r="F198" s="101" t="s">
        <v>332</v>
      </c>
      <c r="G198" s="39" t="s">
        <v>333</v>
      </c>
      <c r="H198" s="16" t="s">
        <v>19</v>
      </c>
      <c r="I198" s="235" t="s">
        <v>1711</v>
      </c>
      <c r="J198" s="235" t="s">
        <v>1711</v>
      </c>
      <c r="K198" s="235" t="s">
        <v>1711</v>
      </c>
      <c r="L198" s="235" t="s">
        <v>1711</v>
      </c>
      <c r="M198" s="235" t="s">
        <v>1711</v>
      </c>
      <c r="N198" s="235" t="s">
        <v>1711</v>
      </c>
      <c r="O198" s="235" t="s">
        <v>1711</v>
      </c>
      <c r="P198" s="235" t="s">
        <v>1711</v>
      </c>
      <c r="Q198" s="235" t="s">
        <v>1711</v>
      </c>
      <c r="R198" s="235" t="s">
        <v>1711</v>
      </c>
      <c r="S198" s="235" t="s">
        <v>1711</v>
      </c>
      <c r="T198" s="235" t="s">
        <v>1711</v>
      </c>
      <c r="U198" s="235">
        <v>0</v>
      </c>
      <c r="V198" s="235" t="s">
        <v>1711</v>
      </c>
      <c r="W198" s="235" t="s">
        <v>1711</v>
      </c>
      <c r="X198" s="235" t="s">
        <v>1711</v>
      </c>
      <c r="Y198" s="235" t="s">
        <v>1711</v>
      </c>
      <c r="Z198" s="235" t="s">
        <v>1711</v>
      </c>
      <c r="AA198" s="235" t="s">
        <v>1711</v>
      </c>
      <c r="AB198" s="235" t="s">
        <v>1711</v>
      </c>
      <c r="AC198" s="235" t="s">
        <v>1711</v>
      </c>
      <c r="AD198" s="235" t="s">
        <v>1711</v>
      </c>
      <c r="AE198" s="235" t="s">
        <v>1711</v>
      </c>
      <c r="AF198" s="235" t="s">
        <v>1711</v>
      </c>
      <c r="AG198" s="235" t="s">
        <v>1711</v>
      </c>
      <c r="AH198" s="235"/>
      <c r="AI198" s="235"/>
      <c r="AJ198" s="235"/>
      <c r="AK198" s="235"/>
      <c r="AL198" s="235"/>
      <c r="AM198" s="235"/>
      <c r="AN198" s="283"/>
      <c r="AO198" s="235"/>
      <c r="AP198" s="235"/>
      <c r="AQ198" s="235"/>
      <c r="AR198" s="235"/>
      <c r="AS198" s="235"/>
      <c r="AT198" s="235"/>
      <c r="AU198" s="235"/>
      <c r="AV198" s="235"/>
      <c r="AW198" s="235"/>
      <c r="AX198" s="235"/>
      <c r="AY198" s="235"/>
      <c r="AZ198" s="235"/>
      <c r="BA198" s="235"/>
      <c r="BB198" s="235"/>
      <c r="BC198" s="235"/>
      <c r="BD198" s="235"/>
      <c r="BE198" s="247"/>
      <c r="BF198" s="299"/>
    </row>
    <row r="199" spans="1:58" x14ac:dyDescent="0.25">
      <c r="A199" s="52">
        <v>-75.261666669999997</v>
      </c>
      <c r="B199" s="52">
        <v>10.794861109999999</v>
      </c>
      <c r="C199" s="169">
        <v>20</v>
      </c>
      <c r="D199" s="192"/>
      <c r="E199" s="192"/>
      <c r="F199" s="102" t="s">
        <v>334</v>
      </c>
      <c r="G199" s="39" t="s">
        <v>335</v>
      </c>
      <c r="H199" s="180" t="s">
        <v>19</v>
      </c>
      <c r="I199" s="235" t="s">
        <v>1711</v>
      </c>
      <c r="J199" s="235" t="s">
        <v>1711</v>
      </c>
      <c r="K199" s="235" t="s">
        <v>1711</v>
      </c>
      <c r="L199" s="235" t="s">
        <v>1711</v>
      </c>
      <c r="M199" s="235" t="s">
        <v>1711</v>
      </c>
      <c r="N199" s="235" t="s">
        <v>1711</v>
      </c>
      <c r="O199" s="235" t="s">
        <v>1711</v>
      </c>
      <c r="P199" s="235" t="s">
        <v>1711</v>
      </c>
      <c r="Q199" s="235" t="s">
        <v>1711</v>
      </c>
      <c r="R199" s="235" t="s">
        <v>1711</v>
      </c>
      <c r="S199" s="235" t="s">
        <v>1711</v>
      </c>
      <c r="T199" s="235" t="s">
        <v>1711</v>
      </c>
      <c r="U199" s="235" t="s">
        <v>1711</v>
      </c>
      <c r="V199" s="235" t="s">
        <v>1711</v>
      </c>
      <c r="W199" s="235" t="s">
        <v>1711</v>
      </c>
      <c r="X199" s="235" t="s">
        <v>1711</v>
      </c>
      <c r="Y199" s="235" t="s">
        <v>1711</v>
      </c>
      <c r="Z199" s="235" t="s">
        <v>1711</v>
      </c>
      <c r="AA199" s="235" t="s">
        <v>1711</v>
      </c>
      <c r="AB199" s="235" t="s">
        <v>1711</v>
      </c>
      <c r="AC199" s="235" t="s">
        <v>1711</v>
      </c>
      <c r="AD199" s="235" t="s">
        <v>1711</v>
      </c>
      <c r="AE199" s="235" t="s">
        <v>1711</v>
      </c>
      <c r="AF199" s="235" t="s">
        <v>1711</v>
      </c>
      <c r="AG199" s="235" t="s">
        <v>1711</v>
      </c>
      <c r="AH199" s="235"/>
      <c r="AI199" s="235"/>
      <c r="AJ199" s="235"/>
      <c r="AK199" s="235"/>
      <c r="AL199" s="235"/>
      <c r="AM199" s="235"/>
      <c r="AN199" s="283"/>
      <c r="AO199" s="235"/>
      <c r="AP199" s="235"/>
      <c r="AQ199" s="235"/>
      <c r="AR199" s="235"/>
      <c r="AS199" s="235"/>
      <c r="AT199" s="235"/>
      <c r="AU199" s="235"/>
      <c r="AV199" s="235"/>
      <c r="AW199" s="235"/>
      <c r="AX199" s="235"/>
      <c r="AY199" s="235"/>
      <c r="AZ199" s="235"/>
      <c r="BA199" s="235"/>
      <c r="BB199" s="235"/>
      <c r="BC199" s="235"/>
      <c r="BD199" s="235"/>
      <c r="BE199" s="247"/>
      <c r="BF199" s="299"/>
    </row>
    <row r="200" spans="1:58" x14ac:dyDescent="0.25">
      <c r="A200" s="52">
        <v>-74.845277780000004</v>
      </c>
      <c r="B200" s="52">
        <v>9.2819444400000002</v>
      </c>
      <c r="C200" s="169">
        <v>18</v>
      </c>
      <c r="D200" s="192">
        <v>25025100</v>
      </c>
      <c r="E200" s="192"/>
      <c r="F200" s="103" t="s">
        <v>336</v>
      </c>
      <c r="G200" s="39" t="s">
        <v>337</v>
      </c>
      <c r="H200" s="180" t="s">
        <v>19</v>
      </c>
      <c r="I200" s="235" t="s">
        <v>1711</v>
      </c>
      <c r="J200" s="235" t="s">
        <v>1711</v>
      </c>
      <c r="K200" s="235" t="s">
        <v>1711</v>
      </c>
      <c r="L200" s="235" t="s">
        <v>1711</v>
      </c>
      <c r="M200" s="235" t="s">
        <v>1711</v>
      </c>
      <c r="N200" s="235" t="s">
        <v>1711</v>
      </c>
      <c r="O200" s="235" t="s">
        <v>1711</v>
      </c>
      <c r="P200" s="235" t="s">
        <v>1711</v>
      </c>
      <c r="Q200" s="235" t="s">
        <v>1711</v>
      </c>
      <c r="R200" s="235" t="s">
        <v>1711</v>
      </c>
      <c r="S200" s="235" t="s">
        <v>1711</v>
      </c>
      <c r="T200" s="235" t="s">
        <v>1711</v>
      </c>
      <c r="U200" s="235" t="s">
        <v>1711</v>
      </c>
      <c r="V200" s="235" t="s">
        <v>1711</v>
      </c>
      <c r="W200" s="235" t="s">
        <v>1711</v>
      </c>
      <c r="X200" s="235" t="s">
        <v>1711</v>
      </c>
      <c r="Y200" s="235" t="s">
        <v>1711</v>
      </c>
      <c r="Z200" s="235" t="s">
        <v>1711</v>
      </c>
      <c r="AA200" s="235" t="s">
        <v>1711</v>
      </c>
      <c r="AB200" s="235" t="s">
        <v>1711</v>
      </c>
      <c r="AC200" s="235" t="s">
        <v>1711</v>
      </c>
      <c r="AD200" s="235" t="s">
        <v>1711</v>
      </c>
      <c r="AE200" s="235" t="s">
        <v>1711</v>
      </c>
      <c r="AF200" s="235" t="s">
        <v>1711</v>
      </c>
      <c r="AG200" s="235" t="s">
        <v>1711</v>
      </c>
      <c r="AH200" s="235"/>
      <c r="AI200" s="235"/>
      <c r="AJ200" s="235"/>
      <c r="AK200" s="235"/>
      <c r="AL200" s="235"/>
      <c r="AM200" s="235"/>
      <c r="AN200" s="283"/>
      <c r="AO200" s="235"/>
      <c r="AP200" s="235"/>
      <c r="AQ200" s="235"/>
      <c r="AR200" s="235"/>
      <c r="AS200" s="235"/>
      <c r="AT200" s="235"/>
      <c r="AU200" s="235"/>
      <c r="AV200" s="235"/>
      <c r="AW200" s="235"/>
      <c r="AX200" s="235"/>
      <c r="AY200" s="235"/>
      <c r="AZ200" s="235"/>
      <c r="BA200" s="235"/>
      <c r="BB200" s="235"/>
      <c r="BC200" s="235"/>
      <c r="BD200" s="235"/>
      <c r="BE200" s="247"/>
      <c r="BF200" s="299"/>
    </row>
    <row r="201" spans="1:58" x14ac:dyDescent="0.25">
      <c r="A201" s="52">
        <v>-74.771111110000007</v>
      </c>
      <c r="B201" s="52">
        <v>9.04194444</v>
      </c>
      <c r="C201" s="169">
        <v>10</v>
      </c>
      <c r="D201" s="192">
        <v>25020950</v>
      </c>
      <c r="E201" s="192"/>
      <c r="F201" s="103" t="s">
        <v>338</v>
      </c>
      <c r="G201" s="39" t="s">
        <v>302</v>
      </c>
      <c r="H201" s="180" t="s">
        <v>19</v>
      </c>
      <c r="I201" s="235">
        <v>0</v>
      </c>
      <c r="J201" s="235">
        <v>0</v>
      </c>
      <c r="K201" s="235">
        <v>0</v>
      </c>
      <c r="L201" s="235">
        <v>1</v>
      </c>
      <c r="M201" s="235">
        <v>0</v>
      </c>
      <c r="N201" s="235" t="s">
        <v>1711</v>
      </c>
      <c r="O201" s="235">
        <v>0</v>
      </c>
      <c r="P201" s="235">
        <v>0</v>
      </c>
      <c r="Q201" s="235">
        <v>0</v>
      </c>
      <c r="R201" s="235">
        <v>0</v>
      </c>
      <c r="S201" s="235">
        <v>0</v>
      </c>
      <c r="T201" s="235">
        <v>0</v>
      </c>
      <c r="U201" s="235">
        <v>0</v>
      </c>
      <c r="V201" s="235">
        <v>0</v>
      </c>
      <c r="W201" s="235">
        <v>0</v>
      </c>
      <c r="X201" s="235">
        <v>0</v>
      </c>
      <c r="Y201" s="235">
        <v>0</v>
      </c>
      <c r="Z201" s="235">
        <v>0</v>
      </c>
      <c r="AA201" s="235">
        <v>0</v>
      </c>
      <c r="AB201" s="235">
        <v>0</v>
      </c>
      <c r="AC201" s="235">
        <v>0</v>
      </c>
      <c r="AD201" s="235">
        <v>0</v>
      </c>
      <c r="AE201" s="235">
        <v>0</v>
      </c>
      <c r="AF201" s="235">
        <v>0</v>
      </c>
      <c r="AG201" s="235">
        <v>0</v>
      </c>
      <c r="AH201" s="235"/>
      <c r="AI201" s="235"/>
      <c r="AJ201" s="235"/>
      <c r="AK201" s="235"/>
      <c r="AL201" s="235"/>
      <c r="AM201" s="235"/>
      <c r="AN201" s="283"/>
      <c r="AO201" s="235"/>
      <c r="AP201" s="235"/>
      <c r="AQ201" s="235"/>
      <c r="AR201" s="235"/>
      <c r="AS201" s="235"/>
      <c r="AT201" s="235"/>
      <c r="AU201" s="235"/>
      <c r="AV201" s="235"/>
      <c r="AW201" s="235"/>
      <c r="AX201" s="235"/>
      <c r="AY201" s="235"/>
      <c r="AZ201" s="235"/>
      <c r="BA201" s="235"/>
      <c r="BB201" s="235"/>
      <c r="BC201" s="235"/>
      <c r="BD201" s="235"/>
      <c r="BE201" s="247"/>
      <c r="BF201" s="299"/>
    </row>
    <row r="202" spans="1:58" x14ac:dyDescent="0.25">
      <c r="A202" s="52">
        <v>-75.622083329999995</v>
      </c>
      <c r="B202" s="52">
        <v>9.1507500000000004</v>
      </c>
      <c r="C202" s="169">
        <v>20</v>
      </c>
      <c r="D202" s="192">
        <v>13075010</v>
      </c>
      <c r="E202" s="192"/>
      <c r="F202" s="102" t="s">
        <v>339</v>
      </c>
      <c r="G202" s="39" t="s">
        <v>340</v>
      </c>
      <c r="H202" s="180" t="s">
        <v>32</v>
      </c>
      <c r="I202" s="235">
        <v>0</v>
      </c>
      <c r="J202" s="235">
        <v>0</v>
      </c>
      <c r="K202" s="235">
        <v>0</v>
      </c>
      <c r="L202" s="235">
        <v>0</v>
      </c>
      <c r="M202" s="235">
        <v>19.100000000000001</v>
      </c>
      <c r="N202" s="235">
        <v>0</v>
      </c>
      <c r="O202" s="235">
        <v>0</v>
      </c>
      <c r="P202" s="235">
        <v>0</v>
      </c>
      <c r="Q202" s="235">
        <v>0</v>
      </c>
      <c r="R202" s="235">
        <v>0</v>
      </c>
      <c r="S202" s="235">
        <v>7</v>
      </c>
      <c r="T202" s="235">
        <v>0</v>
      </c>
      <c r="U202" s="235">
        <v>0</v>
      </c>
      <c r="V202" s="235">
        <v>0</v>
      </c>
      <c r="W202" s="235">
        <v>0</v>
      </c>
      <c r="X202" s="235">
        <v>9.3000000000000007</v>
      </c>
      <c r="Y202" s="235">
        <v>0</v>
      </c>
      <c r="Z202" s="235">
        <v>0</v>
      </c>
      <c r="AA202" s="235">
        <v>0</v>
      </c>
      <c r="AB202" s="235">
        <v>0</v>
      </c>
      <c r="AC202" s="235">
        <v>0</v>
      </c>
      <c r="AD202" s="235">
        <v>0</v>
      </c>
      <c r="AE202" s="235">
        <v>0</v>
      </c>
      <c r="AF202" s="235">
        <v>0</v>
      </c>
      <c r="AG202" s="235">
        <v>0</v>
      </c>
      <c r="AH202" s="235"/>
      <c r="AI202" s="235"/>
      <c r="AJ202" s="235"/>
      <c r="AK202" s="235"/>
      <c r="AL202" s="235"/>
      <c r="AM202" s="235"/>
      <c r="AN202" s="283"/>
      <c r="AO202" s="235"/>
      <c r="AP202" s="235"/>
      <c r="AQ202" s="235"/>
      <c r="AR202" s="235"/>
      <c r="AS202" s="235"/>
      <c r="AT202" s="235"/>
      <c r="AU202" s="235"/>
      <c r="AV202" s="235"/>
      <c r="AW202" s="235"/>
      <c r="AX202" s="235"/>
      <c r="AY202" s="235"/>
      <c r="AZ202" s="235"/>
      <c r="BA202" s="235"/>
      <c r="BB202" s="235"/>
      <c r="BC202" s="235"/>
      <c r="BD202" s="235"/>
      <c r="BE202" s="247"/>
      <c r="BF202" s="299"/>
    </row>
    <row r="203" spans="1:58" x14ac:dyDescent="0.25">
      <c r="A203" s="52">
        <v>-76.422722219999997</v>
      </c>
      <c r="B203" s="52">
        <v>8.8466388899999995</v>
      </c>
      <c r="C203" s="169">
        <v>4</v>
      </c>
      <c r="D203" s="192">
        <v>12045010</v>
      </c>
      <c r="E203" s="192"/>
      <c r="F203" s="102" t="s">
        <v>341</v>
      </c>
      <c r="G203" s="39" t="s">
        <v>342</v>
      </c>
      <c r="H203" s="180" t="s">
        <v>34</v>
      </c>
      <c r="I203" s="235">
        <v>9.1999999999999993</v>
      </c>
      <c r="J203" s="235">
        <v>0</v>
      </c>
      <c r="K203" s="235">
        <v>94.6</v>
      </c>
      <c r="L203" s="235">
        <v>108.6</v>
      </c>
      <c r="M203" s="235">
        <v>86.6</v>
      </c>
      <c r="N203" s="235">
        <v>0</v>
      </c>
      <c r="O203" s="235">
        <v>0</v>
      </c>
      <c r="P203" s="235">
        <v>0</v>
      </c>
      <c r="Q203" s="235">
        <v>0</v>
      </c>
      <c r="R203" s="235">
        <v>0</v>
      </c>
      <c r="S203" s="235">
        <v>15.2</v>
      </c>
      <c r="T203" s="235">
        <v>1.4</v>
      </c>
      <c r="U203" s="235">
        <v>26</v>
      </c>
      <c r="V203" s="235">
        <v>1</v>
      </c>
      <c r="W203" s="235">
        <v>0</v>
      </c>
      <c r="X203" s="235">
        <v>0</v>
      </c>
      <c r="Y203" s="235">
        <v>0</v>
      </c>
      <c r="Z203" s="235">
        <v>0</v>
      </c>
      <c r="AA203" s="235">
        <v>0</v>
      </c>
      <c r="AB203" s="235">
        <v>0</v>
      </c>
      <c r="AC203" s="235">
        <v>0</v>
      </c>
      <c r="AD203" s="235">
        <v>0</v>
      </c>
      <c r="AE203" s="235">
        <v>0</v>
      </c>
      <c r="AF203" s="235">
        <v>0</v>
      </c>
      <c r="AG203" s="235">
        <v>0</v>
      </c>
      <c r="AH203" s="235"/>
      <c r="AI203" s="235"/>
      <c r="AJ203" s="235"/>
      <c r="AK203" s="235"/>
      <c r="AL203" s="235"/>
      <c r="AM203" s="235"/>
      <c r="AN203" s="283"/>
      <c r="AO203" s="235"/>
      <c r="AP203" s="235"/>
      <c r="AQ203" s="235"/>
      <c r="AR203" s="235"/>
      <c r="AS203" s="235"/>
      <c r="AT203" s="235"/>
      <c r="AU203" s="235"/>
      <c r="AV203" s="235"/>
      <c r="AW203" s="235"/>
      <c r="AX203" s="235"/>
      <c r="AY203" s="235"/>
      <c r="AZ203" s="235"/>
      <c r="BA203" s="235"/>
      <c r="BB203" s="235"/>
      <c r="BC203" s="235"/>
      <c r="BD203" s="235"/>
      <c r="BE203" s="247"/>
      <c r="BF203" s="299"/>
    </row>
    <row r="204" spans="1:58" x14ac:dyDescent="0.25">
      <c r="A204" s="52">
        <v>-76.049527780000005</v>
      </c>
      <c r="B204" s="52">
        <v>8.1839444399999994</v>
      </c>
      <c r="C204" s="169">
        <v>100</v>
      </c>
      <c r="D204" s="192">
        <v>13030010</v>
      </c>
      <c r="E204" s="192"/>
      <c r="F204" s="102" t="s">
        <v>343</v>
      </c>
      <c r="G204" s="39" t="s">
        <v>305</v>
      </c>
      <c r="H204" s="180" t="s">
        <v>32</v>
      </c>
      <c r="I204" s="235">
        <v>0</v>
      </c>
      <c r="J204" s="235">
        <v>9</v>
      </c>
      <c r="K204" s="235">
        <v>4</v>
      </c>
      <c r="L204" s="235">
        <v>0</v>
      </c>
      <c r="M204" s="235">
        <v>0</v>
      </c>
      <c r="N204" s="235">
        <v>0</v>
      </c>
      <c r="O204" s="235">
        <v>0</v>
      </c>
      <c r="P204" s="235">
        <v>8</v>
      </c>
      <c r="Q204" s="235">
        <v>0</v>
      </c>
      <c r="R204" s="235">
        <v>0</v>
      </c>
      <c r="S204" s="235">
        <v>22</v>
      </c>
      <c r="T204" s="235">
        <v>0</v>
      </c>
      <c r="U204" s="235">
        <v>0</v>
      </c>
      <c r="V204" s="235">
        <v>1</v>
      </c>
      <c r="W204" s="235">
        <v>0</v>
      </c>
      <c r="X204" s="235">
        <v>0</v>
      </c>
      <c r="Y204" s="235">
        <v>0</v>
      </c>
      <c r="Z204" s="235">
        <v>0</v>
      </c>
      <c r="AA204" s="235">
        <v>0</v>
      </c>
      <c r="AB204" s="235">
        <v>0</v>
      </c>
      <c r="AC204" s="235">
        <v>0</v>
      </c>
      <c r="AD204" s="235">
        <v>0</v>
      </c>
      <c r="AE204" s="235">
        <v>0</v>
      </c>
      <c r="AF204" s="235">
        <v>0</v>
      </c>
      <c r="AG204" s="235">
        <v>0</v>
      </c>
      <c r="AH204" s="235"/>
      <c r="AI204" s="235"/>
      <c r="AJ204" s="235"/>
      <c r="AK204" s="235"/>
      <c r="AL204" s="235"/>
      <c r="AM204" s="235"/>
      <c r="AN204" s="283"/>
      <c r="AO204" s="235"/>
      <c r="AP204" s="235"/>
      <c r="AQ204" s="235"/>
      <c r="AR204" s="235"/>
      <c r="AS204" s="235"/>
      <c r="AT204" s="235"/>
      <c r="AU204" s="235"/>
      <c r="AV204" s="235"/>
      <c r="AW204" s="235"/>
      <c r="AX204" s="235"/>
      <c r="AY204" s="235"/>
      <c r="AZ204" s="235"/>
      <c r="BA204" s="235"/>
      <c r="BB204" s="235"/>
      <c r="BC204" s="235"/>
      <c r="BD204" s="235"/>
      <c r="BE204" s="247"/>
      <c r="BF204" s="299"/>
    </row>
    <row r="205" spans="1:58" x14ac:dyDescent="0.25">
      <c r="A205" s="52">
        <v>-74.708055560000005</v>
      </c>
      <c r="B205" s="52">
        <v>8.8816666699999995</v>
      </c>
      <c r="C205" s="169">
        <v>20</v>
      </c>
      <c r="D205" s="192">
        <v>25021370</v>
      </c>
      <c r="E205" s="192"/>
      <c r="F205" s="102" t="s">
        <v>344</v>
      </c>
      <c r="G205" s="39" t="s">
        <v>345</v>
      </c>
      <c r="H205" s="180" t="s">
        <v>31</v>
      </c>
      <c r="I205" s="235">
        <v>0</v>
      </c>
      <c r="J205" s="235">
        <v>0</v>
      </c>
      <c r="K205" s="235">
        <v>0</v>
      </c>
      <c r="L205" s="235">
        <v>3</v>
      </c>
      <c r="M205" s="235">
        <v>13</v>
      </c>
      <c r="N205" s="235">
        <v>0</v>
      </c>
      <c r="O205" s="235">
        <v>0</v>
      </c>
      <c r="P205" s="235">
        <v>0</v>
      </c>
      <c r="Q205" s="235">
        <v>0</v>
      </c>
      <c r="R205" s="235">
        <v>0</v>
      </c>
      <c r="S205" s="235">
        <v>0</v>
      </c>
      <c r="T205" s="235">
        <v>0</v>
      </c>
      <c r="U205" s="235">
        <v>0</v>
      </c>
      <c r="V205" s="235">
        <v>0</v>
      </c>
      <c r="W205" s="235">
        <v>0</v>
      </c>
      <c r="X205" s="235">
        <v>0</v>
      </c>
      <c r="Y205" s="235">
        <v>0</v>
      </c>
      <c r="Z205" s="235">
        <v>0</v>
      </c>
      <c r="AA205" s="235">
        <v>0</v>
      </c>
      <c r="AB205" s="235">
        <v>0</v>
      </c>
      <c r="AC205" s="235">
        <v>0</v>
      </c>
      <c r="AD205" s="235">
        <v>0</v>
      </c>
      <c r="AE205" s="235">
        <v>0</v>
      </c>
      <c r="AF205" s="235">
        <v>0</v>
      </c>
      <c r="AG205" s="235">
        <v>0</v>
      </c>
      <c r="AH205" s="235"/>
      <c r="AI205" s="235"/>
      <c r="AJ205" s="235"/>
      <c r="AK205" s="235"/>
      <c r="AL205" s="235"/>
      <c r="AM205" s="235"/>
      <c r="AN205" s="283"/>
      <c r="AO205" s="235"/>
      <c r="AP205" s="235"/>
      <c r="AQ205" s="235"/>
      <c r="AR205" s="235"/>
      <c r="AS205" s="235"/>
      <c r="AT205" s="235"/>
      <c r="AU205" s="235"/>
      <c r="AV205" s="235"/>
      <c r="AW205" s="235"/>
      <c r="AX205" s="235"/>
      <c r="AY205" s="235"/>
      <c r="AZ205" s="235"/>
      <c r="BA205" s="235"/>
      <c r="BB205" s="235"/>
      <c r="BC205" s="235"/>
      <c r="BD205" s="235"/>
      <c r="BE205" s="247"/>
      <c r="BF205" s="299"/>
    </row>
    <row r="206" spans="1:58" x14ac:dyDescent="0.25">
      <c r="A206" s="52">
        <v>-75.326583330000005</v>
      </c>
      <c r="B206" s="52">
        <v>9.8794444400000003</v>
      </c>
      <c r="C206" s="169">
        <v>60</v>
      </c>
      <c r="D206" s="192">
        <v>29035030</v>
      </c>
      <c r="E206" s="192"/>
      <c r="F206" s="102" t="s">
        <v>346</v>
      </c>
      <c r="G206" s="39" t="s">
        <v>268</v>
      </c>
      <c r="H206" s="180" t="s">
        <v>19</v>
      </c>
      <c r="I206" s="235" t="s">
        <v>1711</v>
      </c>
      <c r="J206" s="235" t="s">
        <v>1711</v>
      </c>
      <c r="K206" s="235" t="s">
        <v>1711</v>
      </c>
      <c r="L206" s="235" t="s">
        <v>1711</v>
      </c>
      <c r="M206" s="235" t="s">
        <v>1711</v>
      </c>
      <c r="N206" s="235" t="s">
        <v>1711</v>
      </c>
      <c r="O206" s="235" t="s">
        <v>1711</v>
      </c>
      <c r="P206" s="235" t="s">
        <v>1711</v>
      </c>
      <c r="Q206" s="235" t="s">
        <v>1711</v>
      </c>
      <c r="R206" s="235" t="s">
        <v>1711</v>
      </c>
      <c r="S206" s="235" t="s">
        <v>1711</v>
      </c>
      <c r="T206" s="235" t="s">
        <v>1711</v>
      </c>
      <c r="U206" s="235" t="s">
        <v>1711</v>
      </c>
      <c r="V206" s="235" t="s">
        <v>1711</v>
      </c>
      <c r="W206" s="235" t="s">
        <v>1711</v>
      </c>
      <c r="X206" s="235" t="s">
        <v>1711</v>
      </c>
      <c r="Y206" s="235" t="s">
        <v>1711</v>
      </c>
      <c r="Z206" s="235" t="s">
        <v>1711</v>
      </c>
      <c r="AA206" s="235" t="s">
        <v>1711</v>
      </c>
      <c r="AB206" s="235" t="s">
        <v>1711</v>
      </c>
      <c r="AC206" s="235" t="s">
        <v>1711</v>
      </c>
      <c r="AD206" s="235" t="s">
        <v>1711</v>
      </c>
      <c r="AE206" s="235" t="s">
        <v>1711</v>
      </c>
      <c r="AF206" s="235" t="s">
        <v>1711</v>
      </c>
      <c r="AG206" s="235" t="s">
        <v>1711</v>
      </c>
      <c r="AH206" s="235"/>
      <c r="AI206" s="235"/>
      <c r="AJ206" s="235"/>
      <c r="AK206" s="235"/>
      <c r="AL206" s="235"/>
      <c r="AM206" s="235"/>
      <c r="AN206" s="283"/>
      <c r="AO206" s="235"/>
      <c r="AP206" s="235"/>
      <c r="AQ206" s="235"/>
      <c r="AR206" s="235"/>
      <c r="AS206" s="235"/>
      <c r="AT206" s="235"/>
      <c r="AU206" s="235"/>
      <c r="AV206" s="235"/>
      <c r="AW206" s="235"/>
      <c r="AX206" s="235"/>
      <c r="AY206" s="235"/>
      <c r="AZ206" s="235"/>
      <c r="BA206" s="235"/>
      <c r="BB206" s="235"/>
      <c r="BC206" s="235"/>
      <c r="BD206" s="235"/>
      <c r="BE206" s="247"/>
      <c r="BF206" s="299"/>
    </row>
    <row r="207" spans="1:58" x14ac:dyDescent="0.25">
      <c r="A207" s="52">
        <v>-75.278277779999996</v>
      </c>
      <c r="B207" s="52">
        <v>10.142583330000001</v>
      </c>
      <c r="C207" s="169">
        <v>10</v>
      </c>
      <c r="D207" s="192">
        <v>29035000</v>
      </c>
      <c r="E207" s="192"/>
      <c r="F207" s="102" t="s">
        <v>347</v>
      </c>
      <c r="G207" s="39" t="s">
        <v>348</v>
      </c>
      <c r="H207" s="180" t="s">
        <v>19</v>
      </c>
      <c r="I207" s="235">
        <v>0</v>
      </c>
      <c r="J207" s="235">
        <v>0</v>
      </c>
      <c r="K207" s="235">
        <v>3.5</v>
      </c>
      <c r="L207" s="235">
        <v>0</v>
      </c>
      <c r="M207" s="235">
        <v>0</v>
      </c>
      <c r="N207" s="235">
        <v>0</v>
      </c>
      <c r="O207" s="235">
        <v>0</v>
      </c>
      <c r="P207" s="235">
        <v>0</v>
      </c>
      <c r="Q207" s="235">
        <v>0</v>
      </c>
      <c r="R207" s="235">
        <v>0</v>
      </c>
      <c r="S207" s="235">
        <v>0</v>
      </c>
      <c r="T207" s="235">
        <v>0</v>
      </c>
      <c r="U207" s="235">
        <v>0</v>
      </c>
      <c r="V207" s="235">
        <v>0</v>
      </c>
      <c r="W207" s="235">
        <v>0</v>
      </c>
      <c r="X207" s="235">
        <v>0</v>
      </c>
      <c r="Y207" s="235">
        <v>0</v>
      </c>
      <c r="Z207" s="235">
        <v>0</v>
      </c>
      <c r="AA207" s="235">
        <v>0</v>
      </c>
      <c r="AB207" s="235">
        <v>0</v>
      </c>
      <c r="AC207" s="235">
        <v>0</v>
      </c>
      <c r="AD207" s="235">
        <v>0</v>
      </c>
      <c r="AE207" s="235">
        <v>0</v>
      </c>
      <c r="AF207" s="235">
        <v>0</v>
      </c>
      <c r="AG207" s="235">
        <v>0</v>
      </c>
      <c r="AH207" s="235"/>
      <c r="AI207" s="235"/>
      <c r="AJ207" s="235"/>
      <c r="AK207" s="235"/>
      <c r="AL207" s="235"/>
      <c r="AM207" s="235"/>
      <c r="AN207" s="283"/>
      <c r="AO207" s="235"/>
      <c r="AP207" s="235"/>
      <c r="AQ207" s="235"/>
      <c r="AR207" s="235"/>
      <c r="AS207" s="235"/>
      <c r="AT207" s="235"/>
      <c r="AU207" s="235"/>
      <c r="AV207" s="235"/>
      <c r="AW207" s="235"/>
      <c r="AX207" s="235"/>
      <c r="AY207" s="235"/>
      <c r="AZ207" s="235"/>
      <c r="BA207" s="235"/>
      <c r="BB207" s="235"/>
      <c r="BC207" s="235"/>
      <c r="BD207" s="235"/>
      <c r="BE207" s="247"/>
      <c r="BF207" s="299"/>
    </row>
    <row r="208" spans="1:58" x14ac:dyDescent="0.25">
      <c r="A208" s="52">
        <v>-74.640277780000005</v>
      </c>
      <c r="B208" s="52">
        <v>8.5463888899999993</v>
      </c>
      <c r="C208" s="169">
        <v>20</v>
      </c>
      <c r="D208" s="192">
        <v>25025240</v>
      </c>
      <c r="E208" s="192"/>
      <c r="F208" s="99" t="s">
        <v>349</v>
      </c>
      <c r="G208" s="39" t="s">
        <v>350</v>
      </c>
      <c r="H208" s="180" t="s">
        <v>31</v>
      </c>
      <c r="I208" s="235" t="s">
        <v>1711</v>
      </c>
      <c r="J208" s="235" t="s">
        <v>1711</v>
      </c>
      <c r="K208" s="235" t="s">
        <v>1711</v>
      </c>
      <c r="L208" s="235" t="s">
        <v>1711</v>
      </c>
      <c r="M208" s="235" t="s">
        <v>1711</v>
      </c>
      <c r="N208" s="235" t="s">
        <v>1711</v>
      </c>
      <c r="O208" s="235" t="s">
        <v>1711</v>
      </c>
      <c r="P208" s="235" t="s">
        <v>1711</v>
      </c>
      <c r="Q208" s="235" t="s">
        <v>1711</v>
      </c>
      <c r="R208" s="235" t="s">
        <v>1711</v>
      </c>
      <c r="S208" s="235" t="s">
        <v>1711</v>
      </c>
      <c r="T208" s="235" t="s">
        <v>1711</v>
      </c>
      <c r="U208" s="235">
        <v>0</v>
      </c>
      <c r="V208" s="235" t="s">
        <v>1711</v>
      </c>
      <c r="W208" s="235" t="s">
        <v>1711</v>
      </c>
      <c r="X208" s="235" t="s">
        <v>1711</v>
      </c>
      <c r="Y208" s="235" t="s">
        <v>1711</v>
      </c>
      <c r="Z208" s="235" t="s">
        <v>1711</v>
      </c>
      <c r="AA208" s="235" t="s">
        <v>1711</v>
      </c>
      <c r="AB208" s="235" t="s">
        <v>1711</v>
      </c>
      <c r="AC208" s="235" t="s">
        <v>1711</v>
      </c>
      <c r="AD208" s="235" t="s">
        <v>1711</v>
      </c>
      <c r="AE208" s="235" t="s">
        <v>1711</v>
      </c>
      <c r="AF208" s="235" t="s">
        <v>1711</v>
      </c>
      <c r="AG208" s="235" t="s">
        <v>1711</v>
      </c>
      <c r="AH208" s="235"/>
      <c r="AI208" s="235"/>
      <c r="AJ208" s="235"/>
      <c r="AK208" s="235"/>
      <c r="AL208" s="235"/>
      <c r="AM208" s="235"/>
      <c r="AN208" s="283"/>
      <c r="AO208" s="235"/>
      <c r="AP208" s="235"/>
      <c r="AQ208" s="235"/>
      <c r="AR208" s="235"/>
      <c r="AS208" s="235"/>
      <c r="AT208" s="235"/>
      <c r="AU208" s="235"/>
      <c r="AV208" s="235"/>
      <c r="AW208" s="235"/>
      <c r="AX208" s="235"/>
      <c r="AY208" s="235"/>
      <c r="AZ208" s="235"/>
      <c r="BA208" s="235"/>
      <c r="BB208" s="235"/>
      <c r="BC208" s="235"/>
      <c r="BD208" s="235"/>
      <c r="BE208" s="247"/>
      <c r="BF208" s="299"/>
    </row>
    <row r="209" spans="1:58" ht="16.5" customHeight="1" thickBot="1" x14ac:dyDescent="0.3">
      <c r="A209" s="47"/>
      <c r="B209" s="47"/>
      <c r="C209" s="10"/>
      <c r="D209" s="11"/>
      <c r="E209" s="11"/>
      <c r="F209" s="104" t="s">
        <v>351</v>
      </c>
      <c r="G209" s="166"/>
      <c r="H209" s="82"/>
      <c r="I209" s="236"/>
      <c r="J209" s="236"/>
      <c r="K209" s="236"/>
      <c r="L209" s="236"/>
      <c r="M209" s="236"/>
      <c r="N209" s="236"/>
      <c r="O209" s="236"/>
      <c r="P209" s="236"/>
      <c r="Q209" s="236"/>
      <c r="R209" s="236"/>
      <c r="S209" s="236"/>
      <c r="T209" s="236"/>
      <c r="U209" s="236"/>
      <c r="V209" s="236"/>
      <c r="W209" s="236"/>
      <c r="X209" s="236"/>
      <c r="Y209" s="236"/>
      <c r="Z209" s="236"/>
      <c r="AA209" s="236"/>
      <c r="AB209" s="236"/>
      <c r="AC209" s="236"/>
      <c r="AD209" s="236"/>
      <c r="AE209" s="236"/>
      <c r="AF209" s="236"/>
      <c r="AG209" s="236"/>
      <c r="AH209" s="236"/>
      <c r="AI209" s="236"/>
      <c r="AJ209" s="236"/>
      <c r="AK209" s="236"/>
      <c r="AL209" s="236"/>
      <c r="AM209" s="236"/>
      <c r="AN209" s="283"/>
      <c r="AO209" s="236"/>
      <c r="AP209" s="236"/>
      <c r="AQ209" s="236"/>
      <c r="AR209" s="236"/>
      <c r="AS209" s="236"/>
      <c r="AT209" s="236"/>
      <c r="AU209" s="236"/>
      <c r="AV209" s="236"/>
      <c r="AW209" s="236"/>
      <c r="AX209" s="236"/>
      <c r="AY209" s="236"/>
      <c r="AZ209" s="236"/>
      <c r="BA209" s="236"/>
      <c r="BB209" s="236"/>
      <c r="BC209" s="236"/>
      <c r="BD209" s="236"/>
      <c r="BE209" s="236"/>
      <c r="BF209" s="299"/>
    </row>
    <row r="210" spans="1:58" x14ac:dyDescent="0.25">
      <c r="A210" s="168">
        <v>-73.603805555555994</v>
      </c>
      <c r="B210" s="168">
        <v>10.563305555555999</v>
      </c>
      <c r="C210" s="169">
        <v>2000</v>
      </c>
      <c r="D210" s="192">
        <v>29060090</v>
      </c>
      <c r="E210" s="192"/>
      <c r="F210" s="244" t="s">
        <v>352</v>
      </c>
      <c r="G210" s="245" t="s">
        <v>353</v>
      </c>
      <c r="H210" s="246" t="s">
        <v>28</v>
      </c>
      <c r="I210" s="247">
        <v>8</v>
      </c>
      <c r="J210" s="247">
        <v>2</v>
      </c>
      <c r="K210" s="235">
        <v>7</v>
      </c>
      <c r="L210" s="235">
        <v>0</v>
      </c>
      <c r="M210" s="235">
        <v>0</v>
      </c>
      <c r="N210" s="235" t="s">
        <v>1711</v>
      </c>
      <c r="O210" s="235">
        <v>0</v>
      </c>
      <c r="P210" s="235" t="s">
        <v>1711</v>
      </c>
      <c r="Q210" s="235">
        <v>0</v>
      </c>
      <c r="R210" s="235">
        <v>0</v>
      </c>
      <c r="S210" s="235">
        <v>0</v>
      </c>
      <c r="T210" s="235">
        <v>0</v>
      </c>
      <c r="U210" s="234">
        <v>0</v>
      </c>
      <c r="V210" s="234">
        <v>1</v>
      </c>
      <c r="W210" s="234">
        <v>5</v>
      </c>
      <c r="X210" s="247">
        <v>4</v>
      </c>
      <c r="Y210" s="247">
        <v>0</v>
      </c>
      <c r="Z210" s="235">
        <v>0</v>
      </c>
      <c r="AA210" s="247">
        <v>0</v>
      </c>
      <c r="AB210" s="247">
        <v>0</v>
      </c>
      <c r="AC210" s="247">
        <v>0</v>
      </c>
      <c r="AD210" s="235">
        <v>0</v>
      </c>
      <c r="AE210" s="235">
        <v>0</v>
      </c>
      <c r="AF210" s="235">
        <v>0</v>
      </c>
      <c r="AG210" s="235">
        <v>0</v>
      </c>
      <c r="AH210" s="235"/>
      <c r="AI210" s="235"/>
      <c r="AJ210" s="235"/>
      <c r="AK210" s="235"/>
      <c r="AL210" s="235"/>
      <c r="AM210" s="235"/>
      <c r="AN210" s="283"/>
      <c r="AO210" s="247"/>
      <c r="AP210" s="247"/>
      <c r="AQ210" s="235"/>
      <c r="AR210" s="235"/>
      <c r="AS210" s="235"/>
      <c r="AT210" s="235"/>
      <c r="AU210" s="235"/>
      <c r="AV210" s="235"/>
      <c r="AW210" s="235"/>
      <c r="AX210" s="235"/>
      <c r="AY210" s="235"/>
      <c r="AZ210" s="235"/>
      <c r="BA210" s="234"/>
      <c r="BB210" s="234"/>
      <c r="BC210" s="234"/>
      <c r="BD210" s="247"/>
      <c r="BE210" s="247"/>
      <c r="BF210" s="299"/>
    </row>
    <row r="211" spans="1:58" x14ac:dyDescent="0.25">
      <c r="A211" s="168">
        <v>-74.177944440000005</v>
      </c>
      <c r="B211" s="168">
        <v>10.384444439999999</v>
      </c>
      <c r="C211" s="169">
        <v>50</v>
      </c>
      <c r="D211" s="192">
        <v>29060560</v>
      </c>
      <c r="E211" s="192"/>
      <c r="F211" s="248" t="s">
        <v>354</v>
      </c>
      <c r="G211" s="249" t="s">
        <v>355</v>
      </c>
      <c r="H211" s="250" t="s">
        <v>16</v>
      </c>
      <c r="I211" s="247" t="s">
        <v>1711</v>
      </c>
      <c r="J211" s="247" t="s">
        <v>1711</v>
      </c>
      <c r="K211" s="234" t="s">
        <v>1711</v>
      </c>
      <c r="L211" s="234" t="s">
        <v>1711</v>
      </c>
      <c r="M211" s="234" t="s">
        <v>1711</v>
      </c>
      <c r="N211" s="234" t="s">
        <v>1711</v>
      </c>
      <c r="O211" s="234" t="s">
        <v>1711</v>
      </c>
      <c r="P211" s="234" t="s">
        <v>1711</v>
      </c>
      <c r="Q211" s="234" t="s">
        <v>1711</v>
      </c>
      <c r="R211" s="234" t="s">
        <v>1711</v>
      </c>
      <c r="S211" s="234" t="s">
        <v>1711</v>
      </c>
      <c r="T211" s="234" t="s">
        <v>1711</v>
      </c>
      <c r="U211" s="234" t="s">
        <v>1711</v>
      </c>
      <c r="V211" s="234" t="s">
        <v>1711</v>
      </c>
      <c r="W211" s="234" t="s">
        <v>1711</v>
      </c>
      <c r="X211" s="247" t="s">
        <v>1711</v>
      </c>
      <c r="Y211" s="247" t="s">
        <v>1711</v>
      </c>
      <c r="Z211" s="234" t="s">
        <v>1711</v>
      </c>
      <c r="AA211" s="247" t="s">
        <v>1711</v>
      </c>
      <c r="AB211" s="247" t="s">
        <v>1711</v>
      </c>
      <c r="AC211" s="247" t="s">
        <v>1711</v>
      </c>
      <c r="AD211" s="234" t="s">
        <v>1711</v>
      </c>
      <c r="AE211" s="234" t="s">
        <v>1711</v>
      </c>
      <c r="AF211" s="234" t="s">
        <v>1711</v>
      </c>
      <c r="AG211" s="234" t="s">
        <v>1711</v>
      </c>
      <c r="AH211" s="234"/>
      <c r="AI211" s="234"/>
      <c r="AJ211" s="234"/>
      <c r="AK211" s="234"/>
      <c r="AL211" s="234"/>
      <c r="AM211" s="234"/>
      <c r="AN211" s="283"/>
      <c r="AO211" s="247"/>
      <c r="AP211" s="247"/>
      <c r="AQ211" s="234"/>
      <c r="AR211" s="234"/>
      <c r="AS211" s="234"/>
      <c r="AT211" s="234"/>
      <c r="AU211" s="234"/>
      <c r="AV211" s="234"/>
      <c r="AW211" s="234"/>
      <c r="AX211" s="234"/>
      <c r="AY211" s="234"/>
      <c r="AZ211" s="234"/>
      <c r="BA211" s="234"/>
      <c r="BB211" s="234"/>
      <c r="BC211" s="234"/>
      <c r="BD211" s="247"/>
      <c r="BE211" s="247"/>
      <c r="BF211" s="299"/>
    </row>
    <row r="212" spans="1:58" x14ac:dyDescent="0.25">
      <c r="A212" s="168">
        <v>-73.884861110000003</v>
      </c>
      <c r="B212" s="168">
        <v>9.9755555600000001</v>
      </c>
      <c r="C212" s="169">
        <v>130</v>
      </c>
      <c r="D212" s="192">
        <v>28040030</v>
      </c>
      <c r="E212" s="192"/>
      <c r="F212" s="248" t="s">
        <v>356</v>
      </c>
      <c r="G212" s="249" t="s">
        <v>357</v>
      </c>
      <c r="H212" s="250" t="s">
        <v>28</v>
      </c>
      <c r="I212" s="247">
        <v>0</v>
      </c>
      <c r="J212" s="247">
        <v>7</v>
      </c>
      <c r="K212" s="234">
        <v>0</v>
      </c>
      <c r="L212" s="234">
        <v>0</v>
      </c>
      <c r="M212" s="234">
        <v>41</v>
      </c>
      <c r="N212" s="234">
        <v>37</v>
      </c>
      <c r="O212" s="234">
        <v>0</v>
      </c>
      <c r="P212" s="234">
        <v>0</v>
      </c>
      <c r="Q212" s="234">
        <v>0</v>
      </c>
      <c r="R212" s="234">
        <v>0</v>
      </c>
      <c r="S212" s="234">
        <v>0</v>
      </c>
      <c r="T212" s="234">
        <v>0</v>
      </c>
      <c r="U212" s="234">
        <v>0</v>
      </c>
      <c r="V212" s="234">
        <v>0</v>
      </c>
      <c r="W212" s="234">
        <v>0</v>
      </c>
      <c r="X212" s="247">
        <v>30</v>
      </c>
      <c r="Y212" s="247">
        <v>0</v>
      </c>
      <c r="Z212" s="234">
        <v>0</v>
      </c>
      <c r="AA212" s="247">
        <v>0</v>
      </c>
      <c r="AB212" s="247">
        <v>0</v>
      </c>
      <c r="AC212" s="247">
        <v>0</v>
      </c>
      <c r="AD212" s="234">
        <v>0</v>
      </c>
      <c r="AE212" s="234">
        <v>0</v>
      </c>
      <c r="AF212" s="234">
        <v>0</v>
      </c>
      <c r="AG212" s="234">
        <v>0</v>
      </c>
      <c r="AH212" s="234"/>
      <c r="AI212" s="234"/>
      <c r="AJ212" s="234"/>
      <c r="AK212" s="234"/>
      <c r="AL212" s="234"/>
      <c r="AM212" s="234"/>
      <c r="AN212" s="283"/>
      <c r="AO212" s="247"/>
      <c r="AP212" s="247"/>
      <c r="AQ212" s="234"/>
      <c r="AR212" s="234"/>
      <c r="AS212" s="234"/>
      <c r="AT212" s="234"/>
      <c r="AU212" s="234"/>
      <c r="AV212" s="234"/>
      <c r="AW212" s="234"/>
      <c r="AX212" s="234"/>
      <c r="AY212" s="234"/>
      <c r="AZ212" s="234"/>
      <c r="BA212" s="234"/>
      <c r="BB212" s="234"/>
      <c r="BC212" s="234"/>
      <c r="BD212" s="247"/>
      <c r="BE212" s="247"/>
      <c r="BF212" s="299"/>
    </row>
    <row r="213" spans="1:58" x14ac:dyDescent="0.25">
      <c r="A213" s="168">
        <v>-73.269388890000002</v>
      </c>
      <c r="B213" s="168">
        <v>9.8529999999999998</v>
      </c>
      <c r="C213" s="169">
        <v>100</v>
      </c>
      <c r="D213" s="192">
        <v>28025090</v>
      </c>
      <c r="E213" s="192"/>
      <c r="F213" s="248" t="s">
        <v>358</v>
      </c>
      <c r="G213" s="249" t="s">
        <v>359</v>
      </c>
      <c r="H213" s="250" t="s">
        <v>28</v>
      </c>
      <c r="I213" s="247" t="s">
        <v>1711</v>
      </c>
      <c r="J213" s="247" t="s">
        <v>1711</v>
      </c>
      <c r="K213" s="234" t="s">
        <v>1711</v>
      </c>
      <c r="L213" s="234" t="s">
        <v>1711</v>
      </c>
      <c r="M213" s="234" t="s">
        <v>1711</v>
      </c>
      <c r="N213" s="234" t="s">
        <v>1711</v>
      </c>
      <c r="O213" s="234" t="s">
        <v>1711</v>
      </c>
      <c r="P213" s="234" t="s">
        <v>1711</v>
      </c>
      <c r="Q213" s="234" t="s">
        <v>1711</v>
      </c>
      <c r="R213" s="234" t="s">
        <v>1711</v>
      </c>
      <c r="S213" s="234" t="s">
        <v>1711</v>
      </c>
      <c r="T213" s="234" t="s">
        <v>1711</v>
      </c>
      <c r="U213" s="234" t="s">
        <v>1711</v>
      </c>
      <c r="V213" s="234" t="s">
        <v>1711</v>
      </c>
      <c r="W213" s="234" t="s">
        <v>1711</v>
      </c>
      <c r="X213" s="247" t="s">
        <v>1711</v>
      </c>
      <c r="Y213" s="247" t="s">
        <v>1711</v>
      </c>
      <c r="Z213" s="234" t="s">
        <v>1711</v>
      </c>
      <c r="AA213" s="247" t="s">
        <v>1711</v>
      </c>
      <c r="AB213" s="247" t="s">
        <v>1711</v>
      </c>
      <c r="AC213" s="247" t="s">
        <v>1711</v>
      </c>
      <c r="AD213" s="234" t="s">
        <v>1711</v>
      </c>
      <c r="AE213" s="234" t="s">
        <v>1711</v>
      </c>
      <c r="AF213" s="234" t="s">
        <v>1711</v>
      </c>
      <c r="AG213" s="234" t="s">
        <v>1711</v>
      </c>
      <c r="AH213" s="234"/>
      <c r="AI213" s="234"/>
      <c r="AJ213" s="234"/>
      <c r="AK213" s="234"/>
      <c r="AL213" s="234"/>
      <c r="AM213" s="234"/>
      <c r="AN213" s="283"/>
      <c r="AO213" s="247"/>
      <c r="AP213" s="247"/>
      <c r="AQ213" s="234"/>
      <c r="AR213" s="234"/>
      <c r="AS213" s="234"/>
      <c r="AT213" s="234"/>
      <c r="AU213" s="234"/>
      <c r="AV213" s="234"/>
      <c r="AW213" s="234"/>
      <c r="AX213" s="234"/>
      <c r="AY213" s="234"/>
      <c r="AZ213" s="234"/>
      <c r="BA213" s="234"/>
      <c r="BB213" s="234"/>
      <c r="BC213" s="234"/>
      <c r="BD213" s="247"/>
      <c r="BE213" s="247"/>
      <c r="BF213" s="299"/>
    </row>
    <row r="214" spans="1:58" x14ac:dyDescent="0.25">
      <c r="A214" s="168">
        <v>-73.008777780000003</v>
      </c>
      <c r="B214" s="168">
        <v>10.55986111</v>
      </c>
      <c r="C214" s="169">
        <v>255</v>
      </c>
      <c r="D214" s="192">
        <v>28015070</v>
      </c>
      <c r="E214" s="192"/>
      <c r="F214" s="248" t="s">
        <v>360</v>
      </c>
      <c r="G214" s="249" t="s">
        <v>361</v>
      </c>
      <c r="H214" s="250" t="s">
        <v>25</v>
      </c>
      <c r="I214" s="247">
        <v>0.7</v>
      </c>
      <c r="J214" s="247">
        <v>0</v>
      </c>
      <c r="K214" s="235">
        <v>0.1</v>
      </c>
      <c r="L214" s="235">
        <v>5.0999999999999996</v>
      </c>
      <c r="M214" s="235">
        <v>0</v>
      </c>
      <c r="N214" s="235">
        <v>0</v>
      </c>
      <c r="O214" s="235">
        <v>0</v>
      </c>
      <c r="P214" s="235">
        <v>0</v>
      </c>
      <c r="Q214" s="235">
        <v>0</v>
      </c>
      <c r="R214" s="235">
        <v>0</v>
      </c>
      <c r="S214" s="235">
        <v>0</v>
      </c>
      <c r="T214" s="235">
        <v>0</v>
      </c>
      <c r="U214" s="235">
        <v>0</v>
      </c>
      <c r="V214" s="235">
        <v>0</v>
      </c>
      <c r="W214" s="235">
        <v>2.2999999999999998</v>
      </c>
      <c r="X214" s="247">
        <v>1</v>
      </c>
      <c r="Y214" s="247">
        <v>0</v>
      </c>
      <c r="Z214" s="235">
        <v>0</v>
      </c>
      <c r="AA214" s="247">
        <v>0</v>
      </c>
      <c r="AB214" s="247">
        <v>0</v>
      </c>
      <c r="AC214" s="247">
        <v>0</v>
      </c>
      <c r="AD214" s="235">
        <v>0</v>
      </c>
      <c r="AE214" s="235">
        <v>0</v>
      </c>
      <c r="AF214" s="235">
        <v>0</v>
      </c>
      <c r="AG214" s="235">
        <v>0</v>
      </c>
      <c r="AH214" s="235"/>
      <c r="AI214" s="235"/>
      <c r="AJ214" s="235"/>
      <c r="AK214" s="235"/>
      <c r="AL214" s="235"/>
      <c r="AM214" s="235"/>
      <c r="AN214" s="283"/>
      <c r="AO214" s="247"/>
      <c r="AP214" s="247"/>
      <c r="AQ214" s="235"/>
      <c r="AR214" s="235"/>
      <c r="AS214" s="235"/>
      <c r="AT214" s="235"/>
      <c r="AU214" s="235"/>
      <c r="AV214" s="235"/>
      <c r="AW214" s="235"/>
      <c r="AX214" s="235"/>
      <c r="AY214" s="235"/>
      <c r="AZ214" s="235"/>
      <c r="BA214" s="235"/>
      <c r="BB214" s="235"/>
      <c r="BC214" s="235"/>
      <c r="BD214" s="247"/>
      <c r="BE214" s="247"/>
      <c r="BF214" s="299"/>
    </row>
    <row r="215" spans="1:58" x14ac:dyDescent="0.25">
      <c r="A215" s="168">
        <v>-73.588888890000007</v>
      </c>
      <c r="B215" s="168">
        <v>10.41788889</v>
      </c>
      <c r="C215" s="169">
        <v>1000</v>
      </c>
      <c r="D215" s="192">
        <v>28040010</v>
      </c>
      <c r="E215" s="192"/>
      <c r="F215" s="248" t="s">
        <v>362</v>
      </c>
      <c r="G215" s="249" t="s">
        <v>353</v>
      </c>
      <c r="H215" s="250" t="s">
        <v>28</v>
      </c>
      <c r="I215" s="247">
        <v>13</v>
      </c>
      <c r="J215" s="247">
        <v>17</v>
      </c>
      <c r="K215" s="234">
        <v>2</v>
      </c>
      <c r="L215" s="234">
        <v>0</v>
      </c>
      <c r="M215" s="234">
        <v>0</v>
      </c>
      <c r="N215" s="234">
        <v>0</v>
      </c>
      <c r="O215" s="234">
        <v>0</v>
      </c>
      <c r="P215" s="234">
        <v>0</v>
      </c>
      <c r="Q215" s="234">
        <v>0</v>
      </c>
      <c r="R215" s="234">
        <v>0</v>
      </c>
      <c r="S215" s="234">
        <v>0</v>
      </c>
      <c r="T215" s="234">
        <v>0</v>
      </c>
      <c r="U215" s="234">
        <v>0</v>
      </c>
      <c r="V215" s="234">
        <v>0</v>
      </c>
      <c r="W215" s="234">
        <v>4</v>
      </c>
      <c r="X215" s="247">
        <v>0</v>
      </c>
      <c r="Y215" s="247">
        <v>0</v>
      </c>
      <c r="Z215" s="234">
        <v>0</v>
      </c>
      <c r="AA215" s="247">
        <v>0</v>
      </c>
      <c r="AB215" s="247">
        <v>0</v>
      </c>
      <c r="AC215" s="247">
        <v>0</v>
      </c>
      <c r="AD215" s="234">
        <v>0</v>
      </c>
      <c r="AE215" s="234">
        <v>0</v>
      </c>
      <c r="AF215" s="234">
        <v>0</v>
      </c>
      <c r="AG215" s="234">
        <v>0</v>
      </c>
      <c r="AH215" s="234"/>
      <c r="AI215" s="234"/>
      <c r="AJ215" s="234"/>
      <c r="AK215" s="234"/>
      <c r="AL215" s="234"/>
      <c r="AM215" s="234"/>
      <c r="AN215" s="283"/>
      <c r="AO215" s="247"/>
      <c r="AP215" s="247"/>
      <c r="AQ215" s="234"/>
      <c r="AR215" s="234"/>
      <c r="AS215" s="234"/>
      <c r="AT215" s="234"/>
      <c r="AU215" s="234"/>
      <c r="AV215" s="234"/>
      <c r="AW215" s="234"/>
      <c r="AX215" s="234"/>
      <c r="AY215" s="234"/>
      <c r="AZ215" s="234"/>
      <c r="BA215" s="234"/>
      <c r="BB215" s="234"/>
      <c r="BC215" s="234"/>
      <c r="BD215" s="247"/>
      <c r="BE215" s="247"/>
      <c r="BF215" s="299"/>
    </row>
    <row r="216" spans="1:58" x14ac:dyDescent="0.25">
      <c r="A216" s="168">
        <v>-73.353055555555997</v>
      </c>
      <c r="B216" s="168">
        <v>10.697333333333001</v>
      </c>
      <c r="C216" s="169">
        <v>2000</v>
      </c>
      <c r="D216" s="192">
        <v>28010360</v>
      </c>
      <c r="E216" s="192"/>
      <c r="F216" s="248" t="s">
        <v>363</v>
      </c>
      <c r="G216" s="249" t="s">
        <v>364</v>
      </c>
      <c r="H216" s="250" t="s">
        <v>28</v>
      </c>
      <c r="I216" s="247">
        <v>3</v>
      </c>
      <c r="J216" s="247">
        <v>0</v>
      </c>
      <c r="K216" s="234">
        <v>0</v>
      </c>
      <c r="L216" s="234">
        <v>15</v>
      </c>
      <c r="M216" s="234">
        <v>4</v>
      </c>
      <c r="N216" s="234">
        <v>0</v>
      </c>
      <c r="O216" s="234">
        <v>0</v>
      </c>
      <c r="P216" s="234">
        <v>0</v>
      </c>
      <c r="Q216" s="234">
        <v>0</v>
      </c>
      <c r="R216" s="234">
        <v>0</v>
      </c>
      <c r="S216" s="234">
        <v>0</v>
      </c>
      <c r="T216" s="234">
        <v>0</v>
      </c>
      <c r="U216" s="234">
        <v>0</v>
      </c>
      <c r="V216" s="234">
        <v>3</v>
      </c>
      <c r="W216" s="234">
        <v>36</v>
      </c>
      <c r="X216" s="247">
        <v>0</v>
      </c>
      <c r="Y216" s="247">
        <v>0</v>
      </c>
      <c r="Z216" s="234">
        <v>0</v>
      </c>
      <c r="AA216" s="247">
        <v>0</v>
      </c>
      <c r="AB216" s="247">
        <v>0</v>
      </c>
      <c r="AC216" s="247">
        <v>0</v>
      </c>
      <c r="AD216" s="234">
        <v>0</v>
      </c>
      <c r="AE216" s="234">
        <v>0</v>
      </c>
      <c r="AF216" s="234">
        <v>0</v>
      </c>
      <c r="AG216" s="234">
        <v>0</v>
      </c>
      <c r="AH216" s="234"/>
      <c r="AI216" s="234"/>
      <c r="AJ216" s="234"/>
      <c r="AK216" s="234"/>
      <c r="AL216" s="234"/>
      <c r="AM216" s="234"/>
      <c r="AN216" s="283"/>
      <c r="AO216" s="247"/>
      <c r="AP216" s="247"/>
      <c r="AQ216" s="234"/>
      <c r="AR216" s="234"/>
      <c r="AS216" s="234"/>
      <c r="AT216" s="234"/>
      <c r="AU216" s="234"/>
      <c r="AV216" s="234"/>
      <c r="AW216" s="234"/>
      <c r="AX216" s="234"/>
      <c r="AY216" s="234"/>
      <c r="AZ216" s="234"/>
      <c r="BA216" s="234"/>
      <c r="BB216" s="234"/>
      <c r="BC216" s="234"/>
      <c r="BD216" s="247"/>
      <c r="BE216" s="247"/>
      <c r="BF216" s="299"/>
    </row>
    <row r="217" spans="1:58" x14ac:dyDescent="0.25">
      <c r="A217" s="168">
        <v>-72.711500000000001</v>
      </c>
      <c r="B217" s="168">
        <v>11.138027777777999</v>
      </c>
      <c r="C217" s="169">
        <v>680</v>
      </c>
      <c r="D217" s="192">
        <v>15060180</v>
      </c>
      <c r="E217" s="192"/>
      <c r="F217" s="210" t="s">
        <v>365</v>
      </c>
      <c r="G217" s="215" t="s">
        <v>366</v>
      </c>
      <c r="H217" s="250" t="s">
        <v>25</v>
      </c>
      <c r="I217" s="247">
        <v>0</v>
      </c>
      <c r="J217" s="247">
        <v>0</v>
      </c>
      <c r="K217" s="234">
        <v>2</v>
      </c>
      <c r="L217" s="234">
        <v>0</v>
      </c>
      <c r="M217" s="234">
        <v>0</v>
      </c>
      <c r="N217" s="234">
        <v>0</v>
      </c>
      <c r="O217" s="234">
        <v>0</v>
      </c>
      <c r="P217" s="234">
        <v>0</v>
      </c>
      <c r="Q217" s="234">
        <v>0</v>
      </c>
      <c r="R217" s="234">
        <v>0</v>
      </c>
      <c r="S217" s="234">
        <v>0</v>
      </c>
      <c r="T217" s="234">
        <v>0</v>
      </c>
      <c r="U217" s="234">
        <v>0</v>
      </c>
      <c r="V217" s="234">
        <v>0</v>
      </c>
      <c r="W217" s="234">
        <v>0</v>
      </c>
      <c r="X217" s="247">
        <v>0</v>
      </c>
      <c r="Y217" s="247">
        <v>0</v>
      </c>
      <c r="Z217" s="234">
        <v>0</v>
      </c>
      <c r="AA217" s="247">
        <v>0</v>
      </c>
      <c r="AB217" s="247">
        <v>0</v>
      </c>
      <c r="AC217" s="247">
        <v>0</v>
      </c>
      <c r="AD217" s="234">
        <v>0</v>
      </c>
      <c r="AE217" s="234">
        <v>0</v>
      </c>
      <c r="AF217" s="234">
        <v>0</v>
      </c>
      <c r="AG217" s="234">
        <v>0</v>
      </c>
      <c r="AH217" s="234"/>
      <c r="AI217" s="234"/>
      <c r="AJ217" s="234"/>
      <c r="AK217" s="234"/>
      <c r="AL217" s="234"/>
      <c r="AM217" s="234"/>
      <c r="AN217" s="283"/>
      <c r="AO217" s="247"/>
      <c r="AP217" s="247"/>
      <c r="AQ217" s="234"/>
      <c r="AR217" s="234"/>
      <c r="AS217" s="234"/>
      <c r="AT217" s="234"/>
      <c r="AU217" s="234"/>
      <c r="AV217" s="234"/>
      <c r="AW217" s="234"/>
      <c r="AX217" s="234"/>
      <c r="AY217" s="234"/>
      <c r="AZ217" s="234"/>
      <c r="BA217" s="234"/>
      <c r="BB217" s="234"/>
      <c r="BC217" s="234"/>
      <c r="BD217" s="247"/>
      <c r="BE217" s="247"/>
      <c r="BF217" s="299"/>
    </row>
    <row r="218" spans="1:58" x14ac:dyDescent="0.25">
      <c r="A218" s="168">
        <v>-72.877527777777999</v>
      </c>
      <c r="B218" s="168">
        <v>11.034361111111</v>
      </c>
      <c r="C218" s="169">
        <v>900</v>
      </c>
      <c r="D218" s="192">
        <v>15060040</v>
      </c>
      <c r="E218" s="192"/>
      <c r="F218" s="210" t="s">
        <v>367</v>
      </c>
      <c r="G218" s="215" t="s">
        <v>368</v>
      </c>
      <c r="H218" s="250" t="s">
        <v>25</v>
      </c>
      <c r="I218" s="247">
        <v>0</v>
      </c>
      <c r="J218" s="247">
        <v>0</v>
      </c>
      <c r="K218" s="234">
        <v>0</v>
      </c>
      <c r="L218" s="234">
        <v>0</v>
      </c>
      <c r="M218" s="234">
        <v>0</v>
      </c>
      <c r="N218" s="234">
        <v>0</v>
      </c>
      <c r="O218" s="234">
        <v>0</v>
      </c>
      <c r="P218" s="234">
        <v>0</v>
      </c>
      <c r="Q218" s="234">
        <v>0</v>
      </c>
      <c r="R218" s="234">
        <v>0</v>
      </c>
      <c r="S218" s="234">
        <v>0</v>
      </c>
      <c r="T218" s="234">
        <v>0</v>
      </c>
      <c r="U218" s="234">
        <v>0</v>
      </c>
      <c r="V218" s="234">
        <v>0</v>
      </c>
      <c r="W218" s="234">
        <v>0</v>
      </c>
      <c r="X218" s="247">
        <v>0</v>
      </c>
      <c r="Y218" s="247">
        <v>0</v>
      </c>
      <c r="Z218" s="234">
        <v>0</v>
      </c>
      <c r="AA218" s="247">
        <v>0</v>
      </c>
      <c r="AB218" s="247">
        <v>0</v>
      </c>
      <c r="AC218" s="247">
        <v>0</v>
      </c>
      <c r="AD218" s="234">
        <v>0</v>
      </c>
      <c r="AE218" s="234">
        <v>0</v>
      </c>
      <c r="AF218" s="234">
        <v>0</v>
      </c>
      <c r="AG218" s="234">
        <v>0</v>
      </c>
      <c r="AH218" s="234"/>
      <c r="AI218" s="234"/>
      <c r="AJ218" s="234"/>
      <c r="AK218" s="234"/>
      <c r="AL218" s="234"/>
      <c r="AM218" s="234"/>
      <c r="AN218" s="283"/>
      <c r="AO218" s="247"/>
      <c r="AP218" s="247"/>
      <c r="AQ218" s="234"/>
      <c r="AR218" s="234"/>
      <c r="AS218" s="234"/>
      <c r="AT218" s="234"/>
      <c r="AU218" s="234"/>
      <c r="AV218" s="234"/>
      <c r="AW218" s="234"/>
      <c r="AX218" s="234"/>
      <c r="AY218" s="234"/>
      <c r="AZ218" s="234"/>
      <c r="BA218" s="234"/>
      <c r="BB218" s="234"/>
      <c r="BC218" s="234"/>
      <c r="BD218" s="247"/>
      <c r="BE218" s="247"/>
      <c r="BF218" s="299"/>
    </row>
    <row r="219" spans="1:58" x14ac:dyDescent="0.25">
      <c r="A219" s="168">
        <v>-73.7</v>
      </c>
      <c r="B219" s="168">
        <v>8.7208888899999994</v>
      </c>
      <c r="C219" s="169">
        <v>40</v>
      </c>
      <c r="D219" s="192">
        <v>25021640</v>
      </c>
      <c r="E219" s="192"/>
      <c r="F219" s="210" t="s">
        <v>369</v>
      </c>
      <c r="G219" s="215" t="s">
        <v>370</v>
      </c>
      <c r="H219" s="223" t="s">
        <v>28</v>
      </c>
      <c r="I219" s="247" t="s">
        <v>1711</v>
      </c>
      <c r="J219" s="247" t="s">
        <v>1711</v>
      </c>
      <c r="K219" s="234" t="s">
        <v>1711</v>
      </c>
      <c r="L219" s="234" t="s">
        <v>1711</v>
      </c>
      <c r="M219" s="234" t="s">
        <v>1711</v>
      </c>
      <c r="N219" s="234" t="s">
        <v>1711</v>
      </c>
      <c r="O219" s="234" t="s">
        <v>1711</v>
      </c>
      <c r="P219" s="234" t="s">
        <v>1711</v>
      </c>
      <c r="Q219" s="234" t="s">
        <v>1711</v>
      </c>
      <c r="R219" s="234" t="s">
        <v>1711</v>
      </c>
      <c r="S219" s="234" t="s">
        <v>1711</v>
      </c>
      <c r="T219" s="234" t="s">
        <v>1711</v>
      </c>
      <c r="U219" s="234" t="s">
        <v>1711</v>
      </c>
      <c r="V219" s="234" t="s">
        <v>1711</v>
      </c>
      <c r="W219" s="234" t="s">
        <v>1711</v>
      </c>
      <c r="X219" s="247" t="s">
        <v>1711</v>
      </c>
      <c r="Y219" s="247" t="s">
        <v>1711</v>
      </c>
      <c r="Z219" s="234" t="s">
        <v>1711</v>
      </c>
      <c r="AA219" s="247" t="s">
        <v>1711</v>
      </c>
      <c r="AB219" s="247" t="s">
        <v>1711</v>
      </c>
      <c r="AC219" s="247" t="s">
        <v>1711</v>
      </c>
      <c r="AD219" s="234" t="s">
        <v>1711</v>
      </c>
      <c r="AE219" s="234" t="s">
        <v>1711</v>
      </c>
      <c r="AF219" s="234" t="s">
        <v>1711</v>
      </c>
      <c r="AG219" s="234" t="s">
        <v>1711</v>
      </c>
      <c r="AH219" s="234"/>
      <c r="AI219" s="234"/>
      <c r="AJ219" s="234"/>
      <c r="AK219" s="234"/>
      <c r="AL219" s="234"/>
      <c r="AM219" s="234"/>
      <c r="AN219" s="283"/>
      <c r="AO219" s="247"/>
      <c r="AP219" s="247"/>
      <c r="AQ219" s="234"/>
      <c r="AR219" s="234"/>
      <c r="AS219" s="234"/>
      <c r="AT219" s="234"/>
      <c r="AU219" s="234"/>
      <c r="AV219" s="234"/>
      <c r="AW219" s="234"/>
      <c r="AX219" s="234"/>
      <c r="AY219" s="234"/>
      <c r="AZ219" s="234"/>
      <c r="BA219" s="234"/>
      <c r="BB219" s="234"/>
      <c r="BC219" s="234"/>
      <c r="BD219" s="247"/>
      <c r="BE219" s="247"/>
      <c r="BF219" s="299"/>
    </row>
    <row r="220" spans="1:58" x14ac:dyDescent="0.25">
      <c r="A220" s="168">
        <v>-73.545361110000002</v>
      </c>
      <c r="B220" s="168">
        <v>9.19972222</v>
      </c>
      <c r="C220" s="169">
        <v>100</v>
      </c>
      <c r="D220" s="192">
        <v>25020250</v>
      </c>
      <c r="E220" s="192"/>
      <c r="F220" s="210" t="s">
        <v>371</v>
      </c>
      <c r="G220" s="215" t="s">
        <v>372</v>
      </c>
      <c r="H220" s="223" t="s">
        <v>28</v>
      </c>
      <c r="I220" s="247">
        <v>28</v>
      </c>
      <c r="J220" s="247">
        <v>14</v>
      </c>
      <c r="K220" s="234">
        <v>5</v>
      </c>
      <c r="L220" s="234">
        <v>55</v>
      </c>
      <c r="M220" s="234">
        <v>0</v>
      </c>
      <c r="N220" s="234">
        <v>0</v>
      </c>
      <c r="O220" s="235">
        <v>0</v>
      </c>
      <c r="P220" s="235">
        <v>0</v>
      </c>
      <c r="Q220" s="235">
        <v>0</v>
      </c>
      <c r="R220" s="235">
        <v>0</v>
      </c>
      <c r="S220" s="235">
        <v>0</v>
      </c>
      <c r="T220" s="235">
        <v>2</v>
      </c>
      <c r="U220" s="234">
        <v>0</v>
      </c>
      <c r="V220" s="234">
        <v>0</v>
      </c>
      <c r="W220" s="234">
        <v>3</v>
      </c>
      <c r="X220" s="247">
        <v>1</v>
      </c>
      <c r="Y220" s="247">
        <v>0</v>
      </c>
      <c r="Z220" s="234">
        <v>0</v>
      </c>
      <c r="AA220" s="247">
        <v>0</v>
      </c>
      <c r="AB220" s="247">
        <v>0</v>
      </c>
      <c r="AC220" s="247">
        <v>0</v>
      </c>
      <c r="AD220" s="234">
        <v>0</v>
      </c>
      <c r="AE220" s="234">
        <v>0</v>
      </c>
      <c r="AF220" s="234">
        <v>0</v>
      </c>
      <c r="AG220" s="234">
        <v>0</v>
      </c>
      <c r="AH220" s="235"/>
      <c r="AI220" s="235"/>
      <c r="AJ220" s="235"/>
      <c r="AK220" s="235"/>
      <c r="AL220" s="235"/>
      <c r="AM220" s="235"/>
      <c r="AN220" s="283"/>
      <c r="AO220" s="247"/>
      <c r="AP220" s="247"/>
      <c r="AQ220" s="234"/>
      <c r="AR220" s="234"/>
      <c r="AS220" s="234"/>
      <c r="AT220" s="234"/>
      <c r="AU220" s="235"/>
      <c r="AV220" s="235"/>
      <c r="AW220" s="235"/>
      <c r="AX220" s="235"/>
      <c r="AY220" s="235"/>
      <c r="AZ220" s="235"/>
      <c r="BA220" s="234"/>
      <c r="BB220" s="234"/>
      <c r="BC220" s="234"/>
      <c r="BD220" s="247"/>
      <c r="BE220" s="247"/>
      <c r="BF220" s="299"/>
    </row>
    <row r="221" spans="1:58" x14ac:dyDescent="0.25">
      <c r="A221" s="206">
        <v>-73.312194439999999</v>
      </c>
      <c r="B221" s="206">
        <v>11.27522222</v>
      </c>
      <c r="C221" s="207">
        <v>5</v>
      </c>
      <c r="D221" s="209">
        <v>15030010</v>
      </c>
      <c r="E221" s="208"/>
      <c r="F221" s="211" t="s">
        <v>373</v>
      </c>
      <c r="G221" s="216" t="s">
        <v>374</v>
      </c>
      <c r="H221" s="222" t="s">
        <v>25</v>
      </c>
      <c r="I221" s="247">
        <v>0</v>
      </c>
      <c r="J221" s="247">
        <v>0</v>
      </c>
      <c r="K221" s="234">
        <v>0</v>
      </c>
      <c r="L221" s="234">
        <v>0</v>
      </c>
      <c r="M221" s="234">
        <v>110</v>
      </c>
      <c r="N221" s="234">
        <v>0</v>
      </c>
      <c r="O221" s="234">
        <v>0</v>
      </c>
      <c r="P221" s="234">
        <v>0</v>
      </c>
      <c r="Q221" s="234">
        <v>0</v>
      </c>
      <c r="R221" s="234">
        <v>0</v>
      </c>
      <c r="S221" s="234">
        <v>0</v>
      </c>
      <c r="T221" s="234">
        <v>0</v>
      </c>
      <c r="U221" s="234">
        <v>0</v>
      </c>
      <c r="V221" s="234">
        <v>0</v>
      </c>
      <c r="W221" s="234">
        <v>0</v>
      </c>
      <c r="X221" s="247">
        <v>0</v>
      </c>
      <c r="Y221" s="247">
        <v>0</v>
      </c>
      <c r="Z221" s="234">
        <v>0</v>
      </c>
      <c r="AA221" s="247">
        <v>0</v>
      </c>
      <c r="AB221" s="247">
        <v>0</v>
      </c>
      <c r="AC221" s="247">
        <v>0</v>
      </c>
      <c r="AD221" s="234">
        <v>0</v>
      </c>
      <c r="AE221" s="234">
        <v>0</v>
      </c>
      <c r="AF221" s="234">
        <v>0</v>
      </c>
      <c r="AG221" s="234">
        <v>0</v>
      </c>
      <c r="AH221" s="234"/>
      <c r="AI221" s="234"/>
      <c r="AJ221" s="234"/>
      <c r="AK221" s="234"/>
      <c r="AL221" s="234"/>
      <c r="AM221" s="234"/>
      <c r="AN221" s="283"/>
      <c r="AO221" s="247"/>
      <c r="AP221" s="247"/>
      <c r="AQ221" s="234"/>
      <c r="AR221" s="234"/>
      <c r="AS221" s="234"/>
      <c r="AT221" s="234"/>
      <c r="AU221" s="234"/>
      <c r="AV221" s="234"/>
      <c r="AW221" s="234"/>
      <c r="AX221" s="234"/>
      <c r="AY221" s="234"/>
      <c r="AZ221" s="234"/>
      <c r="BA221" s="234"/>
      <c r="BB221" s="234"/>
      <c r="BC221" s="234"/>
      <c r="BD221" s="247"/>
      <c r="BE221" s="247"/>
      <c r="BF221" s="299"/>
    </row>
    <row r="222" spans="1:58" x14ac:dyDescent="0.25">
      <c r="A222" s="168">
        <v>-73.593333329999993</v>
      </c>
      <c r="B222" s="168">
        <v>9.3636666700000006</v>
      </c>
      <c r="C222" s="169">
        <v>40</v>
      </c>
      <c r="D222" s="192">
        <v>25025250</v>
      </c>
      <c r="E222" s="192"/>
      <c r="F222" s="212" t="s">
        <v>375</v>
      </c>
      <c r="G222" s="215" t="s">
        <v>376</v>
      </c>
      <c r="H222" s="223" t="s">
        <v>28</v>
      </c>
      <c r="I222" s="247" t="s">
        <v>1711</v>
      </c>
      <c r="J222" s="247" t="s">
        <v>1711</v>
      </c>
      <c r="K222" s="234" t="s">
        <v>1711</v>
      </c>
      <c r="L222" s="234" t="s">
        <v>1711</v>
      </c>
      <c r="M222" s="234" t="s">
        <v>1711</v>
      </c>
      <c r="N222" s="234" t="s">
        <v>1711</v>
      </c>
      <c r="O222" s="234" t="s">
        <v>1711</v>
      </c>
      <c r="P222" s="234" t="s">
        <v>1711</v>
      </c>
      <c r="Q222" s="234" t="s">
        <v>1711</v>
      </c>
      <c r="R222" s="234" t="s">
        <v>1711</v>
      </c>
      <c r="S222" s="234" t="s">
        <v>1711</v>
      </c>
      <c r="T222" s="234" t="s">
        <v>1711</v>
      </c>
      <c r="U222" s="234" t="s">
        <v>1711</v>
      </c>
      <c r="V222" s="234" t="s">
        <v>1711</v>
      </c>
      <c r="W222" s="234" t="s">
        <v>1711</v>
      </c>
      <c r="X222" s="247" t="s">
        <v>1711</v>
      </c>
      <c r="Y222" s="247" t="s">
        <v>1711</v>
      </c>
      <c r="Z222" s="234" t="s">
        <v>1711</v>
      </c>
      <c r="AA222" s="247" t="s">
        <v>1711</v>
      </c>
      <c r="AB222" s="247" t="s">
        <v>1711</v>
      </c>
      <c r="AC222" s="247" t="s">
        <v>1711</v>
      </c>
      <c r="AD222" s="234" t="s">
        <v>1711</v>
      </c>
      <c r="AE222" s="234" t="s">
        <v>1711</v>
      </c>
      <c r="AF222" s="234" t="s">
        <v>1711</v>
      </c>
      <c r="AG222" s="234" t="s">
        <v>1711</v>
      </c>
      <c r="AH222" s="234"/>
      <c r="AI222" s="234"/>
      <c r="AJ222" s="234"/>
      <c r="AK222" s="234"/>
      <c r="AL222" s="234"/>
      <c r="AM222" s="234"/>
      <c r="AN222" s="283"/>
      <c r="AO222" s="247"/>
      <c r="AP222" s="247"/>
      <c r="AQ222" s="234"/>
      <c r="AR222" s="234"/>
      <c r="AS222" s="234"/>
      <c r="AT222" s="234"/>
      <c r="AU222" s="234"/>
      <c r="AV222" s="234"/>
      <c r="AW222" s="234"/>
      <c r="AX222" s="234"/>
      <c r="AY222" s="234"/>
      <c r="AZ222" s="234"/>
      <c r="BA222" s="234"/>
      <c r="BB222" s="234"/>
      <c r="BC222" s="234"/>
      <c r="BD222" s="247"/>
      <c r="BE222" s="247"/>
      <c r="BF222" s="299"/>
    </row>
    <row r="223" spans="1:58" x14ac:dyDescent="0.25">
      <c r="A223" s="206">
        <v>-74.580388889999995</v>
      </c>
      <c r="B223" s="206">
        <v>9.8725000000000005</v>
      </c>
      <c r="C223" s="207">
        <v>85</v>
      </c>
      <c r="D223" s="209">
        <v>25021600</v>
      </c>
      <c r="E223" s="208"/>
      <c r="F223" s="211" t="s">
        <v>377</v>
      </c>
      <c r="G223" s="216" t="s">
        <v>378</v>
      </c>
      <c r="H223" s="222" t="s">
        <v>28</v>
      </c>
      <c r="I223" s="247">
        <v>28</v>
      </c>
      <c r="J223" s="247">
        <v>0</v>
      </c>
      <c r="K223" s="234">
        <v>0</v>
      </c>
      <c r="L223" s="234">
        <v>0</v>
      </c>
      <c r="M223" s="234">
        <v>13</v>
      </c>
      <c r="N223" s="234">
        <v>39</v>
      </c>
      <c r="O223" s="235">
        <v>0</v>
      </c>
      <c r="P223" s="235">
        <v>0</v>
      </c>
      <c r="Q223" s="235">
        <v>0</v>
      </c>
      <c r="R223" s="235">
        <v>0</v>
      </c>
      <c r="S223" s="235">
        <v>0</v>
      </c>
      <c r="T223" s="235">
        <v>0</v>
      </c>
      <c r="U223" s="234">
        <v>0</v>
      </c>
      <c r="V223" s="234">
        <v>0</v>
      </c>
      <c r="W223" s="234">
        <v>0</v>
      </c>
      <c r="X223" s="247">
        <v>0</v>
      </c>
      <c r="Y223" s="247">
        <v>0</v>
      </c>
      <c r="Z223" s="234">
        <v>0</v>
      </c>
      <c r="AA223" s="247">
        <v>0</v>
      </c>
      <c r="AB223" s="247">
        <v>0</v>
      </c>
      <c r="AC223" s="247">
        <v>0</v>
      </c>
      <c r="AD223" s="234">
        <v>0</v>
      </c>
      <c r="AE223" s="234">
        <v>0</v>
      </c>
      <c r="AF223" s="234">
        <v>0</v>
      </c>
      <c r="AG223" s="234">
        <v>0</v>
      </c>
      <c r="AH223" s="235"/>
      <c r="AI223" s="235"/>
      <c r="AJ223" s="235"/>
      <c r="AK223" s="235"/>
      <c r="AL223" s="235"/>
      <c r="AM223" s="235"/>
      <c r="AN223" s="283"/>
      <c r="AO223" s="247"/>
      <c r="AP223" s="247"/>
      <c r="AQ223" s="234"/>
      <c r="AR223" s="234"/>
      <c r="AS223" s="234"/>
      <c r="AT223" s="234"/>
      <c r="AU223" s="235"/>
      <c r="AV223" s="235"/>
      <c r="AW223" s="235"/>
      <c r="AX223" s="235"/>
      <c r="AY223" s="235"/>
      <c r="AZ223" s="235"/>
      <c r="BA223" s="234"/>
      <c r="BB223" s="234"/>
      <c r="BC223" s="234"/>
      <c r="BD223" s="247"/>
      <c r="BE223" s="247"/>
      <c r="BF223" s="299"/>
    </row>
    <row r="224" spans="1:58" x14ac:dyDescent="0.25">
      <c r="A224" s="206">
        <v>-72.858674999999991</v>
      </c>
      <c r="B224" s="206">
        <v>10.885186109999999</v>
      </c>
      <c r="C224" s="207">
        <v>180</v>
      </c>
      <c r="D224" s="209">
        <v>1506500197</v>
      </c>
      <c r="E224" s="208"/>
      <c r="F224" s="211" t="s">
        <v>379</v>
      </c>
      <c r="G224" s="216" t="s">
        <v>380</v>
      </c>
      <c r="H224" s="222" t="s">
        <v>25</v>
      </c>
      <c r="I224" s="247">
        <v>0</v>
      </c>
      <c r="J224" s="247">
        <v>0</v>
      </c>
      <c r="K224" s="234">
        <v>25.2</v>
      </c>
      <c r="L224" s="234">
        <v>52.3</v>
      </c>
      <c r="M224" s="234">
        <v>0</v>
      </c>
      <c r="N224" s="234">
        <v>0</v>
      </c>
      <c r="O224" s="235">
        <v>0</v>
      </c>
      <c r="P224" s="235">
        <v>0</v>
      </c>
      <c r="Q224" s="235">
        <v>0</v>
      </c>
      <c r="R224" s="235">
        <v>0</v>
      </c>
      <c r="S224" s="235">
        <v>0</v>
      </c>
      <c r="T224" s="235">
        <v>0</v>
      </c>
      <c r="U224" s="234">
        <v>0</v>
      </c>
      <c r="V224" s="234">
        <v>0</v>
      </c>
      <c r="W224" s="234">
        <v>0</v>
      </c>
      <c r="X224" s="247">
        <v>0</v>
      </c>
      <c r="Y224" s="247">
        <v>0</v>
      </c>
      <c r="Z224" s="234">
        <v>0</v>
      </c>
      <c r="AA224" s="247">
        <v>0</v>
      </c>
      <c r="AB224" s="247">
        <v>0</v>
      </c>
      <c r="AC224" s="247">
        <v>0</v>
      </c>
      <c r="AD224" s="234">
        <v>0</v>
      </c>
      <c r="AE224" s="234">
        <v>0</v>
      </c>
      <c r="AF224" s="234">
        <v>0</v>
      </c>
      <c r="AG224" s="234">
        <v>0</v>
      </c>
      <c r="AH224" s="235"/>
      <c r="AI224" s="235"/>
      <c r="AJ224" s="235"/>
      <c r="AK224" s="235"/>
      <c r="AL224" s="235"/>
      <c r="AM224" s="235"/>
      <c r="AN224" s="283"/>
      <c r="AO224" s="247"/>
      <c r="AP224" s="247"/>
      <c r="AQ224" s="234"/>
      <c r="AR224" s="234"/>
      <c r="AS224" s="234"/>
      <c r="AT224" s="234"/>
      <c r="AU224" s="235"/>
      <c r="AV224" s="235"/>
      <c r="AW224" s="235"/>
      <c r="AX224" s="235"/>
      <c r="AY224" s="235"/>
      <c r="AZ224" s="235"/>
      <c r="BA224" s="234"/>
      <c r="BB224" s="234"/>
      <c r="BC224" s="234"/>
      <c r="BD224" s="247"/>
      <c r="BE224" s="247"/>
      <c r="BF224" s="299"/>
    </row>
    <row r="225" spans="1:58" x14ac:dyDescent="0.25">
      <c r="A225" s="168">
        <v>-72.998611109999999</v>
      </c>
      <c r="B225" s="168">
        <v>10.615833329999999</v>
      </c>
      <c r="C225" s="169">
        <v>340</v>
      </c>
      <c r="D225" s="192">
        <v>28010340</v>
      </c>
      <c r="E225" s="192"/>
      <c r="F225" s="213" t="s">
        <v>381</v>
      </c>
      <c r="G225" s="217" t="s">
        <v>116</v>
      </c>
      <c r="H225" s="223" t="s">
        <v>25</v>
      </c>
      <c r="I225" s="247">
        <v>0</v>
      </c>
      <c r="J225" s="247">
        <v>0</v>
      </c>
      <c r="K225" s="234">
        <v>21</v>
      </c>
      <c r="L225" s="234">
        <v>0</v>
      </c>
      <c r="M225" s="234">
        <v>0</v>
      </c>
      <c r="N225" s="234">
        <v>0</v>
      </c>
      <c r="O225" s="235">
        <v>0</v>
      </c>
      <c r="P225" s="235">
        <v>0</v>
      </c>
      <c r="Q225" s="235">
        <v>0</v>
      </c>
      <c r="R225" s="235">
        <v>0</v>
      </c>
      <c r="S225" s="235">
        <v>0</v>
      </c>
      <c r="T225" s="235">
        <v>0</v>
      </c>
      <c r="U225" s="234">
        <v>0</v>
      </c>
      <c r="V225" s="234">
        <v>0</v>
      </c>
      <c r="W225" s="234">
        <v>0</v>
      </c>
      <c r="X225" s="247">
        <v>0</v>
      </c>
      <c r="Y225" s="247">
        <v>0</v>
      </c>
      <c r="Z225" s="234">
        <v>0</v>
      </c>
      <c r="AA225" s="247">
        <v>0</v>
      </c>
      <c r="AB225" s="247">
        <v>0</v>
      </c>
      <c r="AC225" s="247">
        <v>0</v>
      </c>
      <c r="AD225" s="234">
        <v>0</v>
      </c>
      <c r="AE225" s="234">
        <v>0</v>
      </c>
      <c r="AF225" s="234" t="s">
        <v>1711</v>
      </c>
      <c r="AG225" s="234">
        <v>0</v>
      </c>
      <c r="AH225" s="235"/>
      <c r="AI225" s="235"/>
      <c r="AJ225" s="235"/>
      <c r="AK225" s="235"/>
      <c r="AL225" s="235"/>
      <c r="AM225" s="235"/>
      <c r="AN225" s="283"/>
      <c r="AO225" s="247"/>
      <c r="AP225" s="247"/>
      <c r="AQ225" s="234"/>
      <c r="AR225" s="234"/>
      <c r="AS225" s="234"/>
      <c r="AT225" s="234"/>
      <c r="AU225" s="235"/>
      <c r="AV225" s="235"/>
      <c r="AW225" s="235"/>
      <c r="AX225" s="235"/>
      <c r="AY225" s="235"/>
      <c r="AZ225" s="235"/>
      <c r="BA225" s="234"/>
      <c r="BB225" s="234"/>
      <c r="BC225" s="234"/>
      <c r="BD225" s="247"/>
      <c r="BE225" s="247"/>
      <c r="BF225" s="299"/>
    </row>
    <row r="226" spans="1:58" x14ac:dyDescent="0.25">
      <c r="A226" s="168">
        <v>-73.003194440000001</v>
      </c>
      <c r="B226" s="168">
        <v>10.752333330000001</v>
      </c>
      <c r="C226" s="169">
        <v>300</v>
      </c>
      <c r="D226" s="192">
        <v>15065200</v>
      </c>
      <c r="E226" s="192"/>
      <c r="F226" s="214" t="s">
        <v>382</v>
      </c>
      <c r="G226" s="215" t="s">
        <v>383</v>
      </c>
      <c r="H226" s="223" t="s">
        <v>25</v>
      </c>
      <c r="I226" s="247" t="s">
        <v>1711</v>
      </c>
      <c r="J226" s="247" t="s">
        <v>1711</v>
      </c>
      <c r="K226" s="234" t="s">
        <v>1711</v>
      </c>
      <c r="L226" s="234" t="s">
        <v>1711</v>
      </c>
      <c r="M226" s="234" t="s">
        <v>1711</v>
      </c>
      <c r="N226" s="234" t="s">
        <v>1711</v>
      </c>
      <c r="O226" s="235" t="s">
        <v>1711</v>
      </c>
      <c r="P226" s="235" t="s">
        <v>1711</v>
      </c>
      <c r="Q226" s="235" t="s">
        <v>1711</v>
      </c>
      <c r="R226" s="235" t="s">
        <v>1711</v>
      </c>
      <c r="S226" s="235" t="s">
        <v>1711</v>
      </c>
      <c r="T226" s="235" t="s">
        <v>1711</v>
      </c>
      <c r="U226" s="234" t="s">
        <v>1711</v>
      </c>
      <c r="V226" s="234" t="s">
        <v>1711</v>
      </c>
      <c r="W226" s="234" t="s">
        <v>1711</v>
      </c>
      <c r="X226" s="247" t="s">
        <v>1711</v>
      </c>
      <c r="Y226" s="247" t="s">
        <v>1711</v>
      </c>
      <c r="Z226" s="234" t="s">
        <v>1711</v>
      </c>
      <c r="AA226" s="247" t="s">
        <v>1711</v>
      </c>
      <c r="AB226" s="247" t="s">
        <v>1711</v>
      </c>
      <c r="AC226" s="247" t="s">
        <v>1711</v>
      </c>
      <c r="AD226" s="234" t="s">
        <v>1711</v>
      </c>
      <c r="AE226" s="234" t="s">
        <v>1711</v>
      </c>
      <c r="AF226" s="234" t="s">
        <v>1711</v>
      </c>
      <c r="AG226" s="234" t="s">
        <v>1711</v>
      </c>
      <c r="AH226" s="235"/>
      <c r="AI226" s="235"/>
      <c r="AJ226" s="235"/>
      <c r="AK226" s="235"/>
      <c r="AL226" s="235"/>
      <c r="AM226" s="235"/>
      <c r="AN226" s="283"/>
      <c r="AO226" s="247"/>
      <c r="AP226" s="247"/>
      <c r="AQ226" s="234"/>
      <c r="AR226" s="234"/>
      <c r="AS226" s="234"/>
      <c r="AT226" s="234"/>
      <c r="AU226" s="235"/>
      <c r="AV226" s="235"/>
      <c r="AW226" s="235"/>
      <c r="AX226" s="235"/>
      <c r="AY226" s="235"/>
      <c r="AZ226" s="235"/>
      <c r="BA226" s="234"/>
      <c r="BB226" s="234"/>
      <c r="BC226" s="234"/>
      <c r="BD226" s="247"/>
      <c r="BE226" s="247"/>
      <c r="BF226" s="299"/>
    </row>
    <row r="227" spans="1:58" x14ac:dyDescent="0.25">
      <c r="A227" s="168">
        <v>-73.411388889999998</v>
      </c>
      <c r="B227" s="168">
        <v>11.2525</v>
      </c>
      <c r="C227" s="169">
        <v>5</v>
      </c>
      <c r="D227" s="192">
        <v>15035020</v>
      </c>
      <c r="E227" s="192"/>
      <c r="F227" s="214" t="s">
        <v>384</v>
      </c>
      <c r="G227" s="249" t="s">
        <v>374</v>
      </c>
      <c r="H227" s="250" t="s">
        <v>25</v>
      </c>
      <c r="I227" s="247" t="s">
        <v>1711</v>
      </c>
      <c r="J227" s="247" t="s">
        <v>1711</v>
      </c>
      <c r="K227" s="234" t="s">
        <v>1711</v>
      </c>
      <c r="L227" s="234" t="s">
        <v>1711</v>
      </c>
      <c r="M227" s="234" t="s">
        <v>1711</v>
      </c>
      <c r="N227" s="234" t="s">
        <v>1711</v>
      </c>
      <c r="O227" s="234" t="s">
        <v>1711</v>
      </c>
      <c r="P227" s="234" t="s">
        <v>1711</v>
      </c>
      <c r="Q227" s="234" t="s">
        <v>1711</v>
      </c>
      <c r="R227" s="234" t="s">
        <v>1711</v>
      </c>
      <c r="S227" s="234" t="s">
        <v>1711</v>
      </c>
      <c r="T227" s="234" t="s">
        <v>1711</v>
      </c>
      <c r="U227" s="234" t="s">
        <v>1711</v>
      </c>
      <c r="V227" s="234" t="s">
        <v>1711</v>
      </c>
      <c r="W227" s="234" t="s">
        <v>1711</v>
      </c>
      <c r="X227" s="247" t="s">
        <v>1711</v>
      </c>
      <c r="Y227" s="247" t="s">
        <v>1711</v>
      </c>
      <c r="Z227" s="234" t="s">
        <v>1711</v>
      </c>
      <c r="AA227" s="247" t="s">
        <v>1711</v>
      </c>
      <c r="AB227" s="247" t="s">
        <v>1711</v>
      </c>
      <c r="AC227" s="247" t="s">
        <v>1711</v>
      </c>
      <c r="AD227" s="234" t="s">
        <v>1711</v>
      </c>
      <c r="AE227" s="234" t="s">
        <v>1711</v>
      </c>
      <c r="AF227" s="234" t="s">
        <v>1711</v>
      </c>
      <c r="AG227" s="234" t="s">
        <v>1711</v>
      </c>
      <c r="AH227" s="234"/>
      <c r="AI227" s="234"/>
      <c r="AJ227" s="234"/>
      <c r="AK227" s="234"/>
      <c r="AL227" s="234"/>
      <c r="AM227" s="234"/>
      <c r="AN227" s="283"/>
      <c r="AO227" s="247"/>
      <c r="AP227" s="247"/>
      <c r="AQ227" s="234"/>
      <c r="AR227" s="234"/>
      <c r="AS227" s="234"/>
      <c r="AT227" s="234"/>
      <c r="AU227" s="234"/>
      <c r="AV227" s="234"/>
      <c r="AW227" s="234"/>
      <c r="AX227" s="234"/>
      <c r="AY227" s="234"/>
      <c r="AZ227" s="234"/>
      <c r="BA227" s="234"/>
      <c r="BB227" s="234"/>
      <c r="BC227" s="234"/>
      <c r="BD227" s="247"/>
      <c r="BE227" s="247"/>
      <c r="BF227" s="299"/>
    </row>
    <row r="228" spans="1:58" x14ac:dyDescent="0.25">
      <c r="A228" s="168">
        <v>-74.186972220000001</v>
      </c>
      <c r="B228" s="168">
        <v>10.54066667</v>
      </c>
      <c r="C228" s="169">
        <v>30</v>
      </c>
      <c r="D228" s="192">
        <v>29060200</v>
      </c>
      <c r="E228" s="192"/>
      <c r="F228" s="214" t="s">
        <v>385</v>
      </c>
      <c r="G228" s="251" t="s">
        <v>386</v>
      </c>
      <c r="H228" s="252" t="s">
        <v>16</v>
      </c>
      <c r="I228" s="247">
        <v>0</v>
      </c>
      <c r="J228" s="247">
        <v>20</v>
      </c>
      <c r="K228" s="234">
        <v>0</v>
      </c>
      <c r="L228" s="234">
        <v>25</v>
      </c>
      <c r="M228" s="234">
        <v>0</v>
      </c>
      <c r="N228" s="234">
        <v>0</v>
      </c>
      <c r="O228" s="235">
        <v>0</v>
      </c>
      <c r="P228" s="235">
        <v>0</v>
      </c>
      <c r="Q228" s="235">
        <v>0</v>
      </c>
      <c r="R228" s="235">
        <v>0</v>
      </c>
      <c r="S228" s="235">
        <v>0</v>
      </c>
      <c r="T228" s="235">
        <v>0</v>
      </c>
      <c r="U228" s="234">
        <v>0</v>
      </c>
      <c r="V228" s="234">
        <v>0</v>
      </c>
      <c r="W228" s="234">
        <v>33</v>
      </c>
      <c r="X228" s="247">
        <v>10</v>
      </c>
      <c r="Y228" s="247">
        <v>0</v>
      </c>
      <c r="Z228" s="234">
        <v>0</v>
      </c>
      <c r="AA228" s="247">
        <v>0</v>
      </c>
      <c r="AB228" s="247">
        <v>0</v>
      </c>
      <c r="AC228" s="247">
        <v>0</v>
      </c>
      <c r="AD228" s="234">
        <v>0</v>
      </c>
      <c r="AE228" s="234">
        <v>0</v>
      </c>
      <c r="AF228" s="234">
        <v>0</v>
      </c>
      <c r="AG228" s="234">
        <v>0</v>
      </c>
      <c r="AH228" s="235"/>
      <c r="AI228" s="235"/>
      <c r="AJ228" s="235"/>
      <c r="AK228" s="235"/>
      <c r="AL228" s="235"/>
      <c r="AM228" s="235"/>
      <c r="AN228" s="283"/>
      <c r="AO228" s="247"/>
      <c r="AP228" s="247"/>
      <c r="AQ228" s="234"/>
      <c r="AR228" s="234"/>
      <c r="AS228" s="234"/>
      <c r="AT228" s="234"/>
      <c r="AU228" s="235"/>
      <c r="AV228" s="235"/>
      <c r="AW228" s="235"/>
      <c r="AX228" s="235"/>
      <c r="AY228" s="235"/>
      <c r="AZ228" s="235"/>
      <c r="BA228" s="234"/>
      <c r="BB228" s="234"/>
      <c r="BC228" s="234"/>
      <c r="BD228" s="247"/>
      <c r="BE228" s="247"/>
      <c r="BF228" s="299"/>
    </row>
    <row r="229" spans="1:58" x14ac:dyDescent="0.25">
      <c r="A229" s="168">
        <v>-73.030277780000006</v>
      </c>
      <c r="B229" s="168">
        <v>11.26388889</v>
      </c>
      <c r="C229" s="169">
        <v>20</v>
      </c>
      <c r="D229" s="192">
        <v>15045010</v>
      </c>
      <c r="E229" s="192"/>
      <c r="F229" s="214" t="s">
        <v>387</v>
      </c>
      <c r="G229" s="249" t="s">
        <v>388</v>
      </c>
      <c r="H229" s="250" t="s">
        <v>25</v>
      </c>
      <c r="I229" s="247">
        <v>0</v>
      </c>
      <c r="J229" s="247">
        <v>0</v>
      </c>
      <c r="K229" s="234">
        <v>0</v>
      </c>
      <c r="L229" s="234">
        <v>0</v>
      </c>
      <c r="M229" s="234">
        <v>0.5</v>
      </c>
      <c r="N229" s="234">
        <v>0</v>
      </c>
      <c r="O229" s="234">
        <v>0</v>
      </c>
      <c r="P229" s="234">
        <v>0</v>
      </c>
      <c r="Q229" s="234">
        <v>0.4</v>
      </c>
      <c r="R229" s="234">
        <v>0</v>
      </c>
      <c r="S229" s="234">
        <v>0</v>
      </c>
      <c r="T229" s="234">
        <v>0</v>
      </c>
      <c r="U229" s="234">
        <v>0</v>
      </c>
      <c r="V229" s="234">
        <v>0</v>
      </c>
      <c r="W229" s="234">
        <v>0</v>
      </c>
      <c r="X229" s="247">
        <v>0</v>
      </c>
      <c r="Y229" s="247">
        <v>0</v>
      </c>
      <c r="Z229" s="234">
        <v>0</v>
      </c>
      <c r="AA229" s="247">
        <v>0</v>
      </c>
      <c r="AB229" s="247">
        <v>0</v>
      </c>
      <c r="AC229" s="247">
        <v>0</v>
      </c>
      <c r="AD229" s="234">
        <v>0</v>
      </c>
      <c r="AE229" s="234">
        <v>0</v>
      </c>
      <c r="AF229" s="234">
        <v>0</v>
      </c>
      <c r="AG229" s="234">
        <v>0</v>
      </c>
      <c r="AH229" s="234"/>
      <c r="AI229" s="234"/>
      <c r="AJ229" s="234"/>
      <c r="AK229" s="234"/>
      <c r="AL229" s="234"/>
      <c r="AM229" s="234"/>
      <c r="AN229" s="283"/>
      <c r="AO229" s="247"/>
      <c r="AP229" s="247"/>
      <c r="AQ229" s="234"/>
      <c r="AR229" s="234"/>
      <c r="AS229" s="234"/>
      <c r="AT229" s="234"/>
      <c r="AU229" s="234"/>
      <c r="AV229" s="234"/>
      <c r="AW229" s="234"/>
      <c r="AX229" s="234"/>
      <c r="AY229" s="234"/>
      <c r="AZ229" s="234"/>
      <c r="BA229" s="234"/>
      <c r="BB229" s="234"/>
      <c r="BC229" s="234"/>
      <c r="BD229" s="247"/>
      <c r="BE229" s="247"/>
      <c r="BF229" s="299"/>
    </row>
    <row r="230" spans="1:58" x14ac:dyDescent="0.25">
      <c r="A230" s="168">
        <v>-72.480166670000003</v>
      </c>
      <c r="B230" s="168">
        <v>11.78105556</v>
      </c>
      <c r="C230" s="169">
        <v>1</v>
      </c>
      <c r="D230" s="192">
        <v>15075030</v>
      </c>
      <c r="E230" s="192"/>
      <c r="F230" s="214" t="s">
        <v>389</v>
      </c>
      <c r="G230" s="249" t="s">
        <v>390</v>
      </c>
      <c r="H230" s="250" t="s">
        <v>25</v>
      </c>
      <c r="I230" s="247">
        <v>0</v>
      </c>
      <c r="J230" s="247">
        <v>0</v>
      </c>
      <c r="K230" s="234">
        <v>0</v>
      </c>
      <c r="L230" s="234">
        <v>0</v>
      </c>
      <c r="M230" s="234">
        <v>0</v>
      </c>
      <c r="N230" s="234">
        <v>0</v>
      </c>
      <c r="O230" s="235">
        <v>0</v>
      </c>
      <c r="P230" s="235">
        <v>0</v>
      </c>
      <c r="Q230" s="235">
        <v>0</v>
      </c>
      <c r="R230" s="235" t="s">
        <v>1711</v>
      </c>
      <c r="S230" s="235">
        <v>0</v>
      </c>
      <c r="T230" s="235">
        <v>0</v>
      </c>
      <c r="U230" s="234">
        <v>0</v>
      </c>
      <c r="V230" s="234">
        <v>0</v>
      </c>
      <c r="W230" s="234">
        <v>0</v>
      </c>
      <c r="X230" s="247">
        <v>0</v>
      </c>
      <c r="Y230" s="247">
        <v>0</v>
      </c>
      <c r="Z230" s="234">
        <v>0</v>
      </c>
      <c r="AA230" s="247">
        <v>0</v>
      </c>
      <c r="AB230" s="247">
        <v>0</v>
      </c>
      <c r="AC230" s="247" t="s">
        <v>1711</v>
      </c>
      <c r="AD230" s="234" t="s">
        <v>1711</v>
      </c>
      <c r="AE230" s="234">
        <v>0</v>
      </c>
      <c r="AF230" s="234">
        <v>0</v>
      </c>
      <c r="AG230" s="234">
        <v>0</v>
      </c>
      <c r="AH230" s="235"/>
      <c r="AI230" s="235"/>
      <c r="AJ230" s="235"/>
      <c r="AK230" s="235"/>
      <c r="AL230" s="235"/>
      <c r="AM230" s="235"/>
      <c r="AN230" s="283"/>
      <c r="AO230" s="247"/>
      <c r="AP230" s="247"/>
      <c r="AQ230" s="234"/>
      <c r="AR230" s="234"/>
      <c r="AS230" s="234"/>
      <c r="AT230" s="234"/>
      <c r="AU230" s="235"/>
      <c r="AV230" s="235"/>
      <c r="AW230" s="235"/>
      <c r="AX230" s="235"/>
      <c r="AY230" s="235"/>
      <c r="AZ230" s="235"/>
      <c r="BA230" s="234"/>
      <c r="BB230" s="234"/>
      <c r="BC230" s="234"/>
      <c r="BD230" s="247"/>
      <c r="BE230" s="247"/>
      <c r="BF230" s="299"/>
    </row>
    <row r="231" spans="1:58" x14ac:dyDescent="0.25">
      <c r="A231" s="168">
        <v>-72.366944439999997</v>
      </c>
      <c r="B231" s="168">
        <v>11.216388889999999</v>
      </c>
      <c r="C231" s="169">
        <v>118</v>
      </c>
      <c r="D231" s="192">
        <v>15085030</v>
      </c>
      <c r="E231" s="192"/>
      <c r="F231" s="214" t="s">
        <v>391</v>
      </c>
      <c r="G231" s="249" t="s">
        <v>392</v>
      </c>
      <c r="H231" s="250" t="s">
        <v>25</v>
      </c>
      <c r="I231" s="247" t="s">
        <v>1711</v>
      </c>
      <c r="J231" s="247" t="s">
        <v>1711</v>
      </c>
      <c r="K231" s="234" t="s">
        <v>1711</v>
      </c>
      <c r="L231" s="234" t="s">
        <v>1711</v>
      </c>
      <c r="M231" s="234" t="s">
        <v>1711</v>
      </c>
      <c r="N231" s="234">
        <v>0</v>
      </c>
      <c r="O231" s="234">
        <v>0</v>
      </c>
      <c r="P231" s="234">
        <v>1.5</v>
      </c>
      <c r="Q231" s="234">
        <v>1.1000000000000001</v>
      </c>
      <c r="R231" s="234">
        <v>0</v>
      </c>
      <c r="S231" s="234">
        <v>0.3</v>
      </c>
      <c r="T231" s="234">
        <v>0</v>
      </c>
      <c r="U231" s="234">
        <v>0.2</v>
      </c>
      <c r="V231" s="234">
        <v>0</v>
      </c>
      <c r="W231" s="234">
        <v>0</v>
      </c>
      <c r="X231" s="247">
        <v>0</v>
      </c>
      <c r="Y231" s="247">
        <v>0</v>
      </c>
      <c r="Z231" s="234">
        <v>0</v>
      </c>
      <c r="AA231" s="247">
        <v>0</v>
      </c>
      <c r="AB231" s="247">
        <v>0.5</v>
      </c>
      <c r="AC231" s="247">
        <v>0</v>
      </c>
      <c r="AD231" s="234">
        <v>0</v>
      </c>
      <c r="AE231" s="234">
        <v>0</v>
      </c>
      <c r="AF231" s="234">
        <v>0.8</v>
      </c>
      <c r="AG231" s="234">
        <v>0</v>
      </c>
      <c r="AH231" s="234"/>
      <c r="AI231" s="234"/>
      <c r="AJ231" s="234"/>
      <c r="AK231" s="234"/>
      <c r="AL231" s="234"/>
      <c r="AM231" s="234"/>
      <c r="AN231" s="283"/>
      <c r="AO231" s="247"/>
      <c r="AP231" s="247"/>
      <c r="AQ231" s="234"/>
      <c r="AR231" s="234"/>
      <c r="AS231" s="234"/>
      <c r="AT231" s="234"/>
      <c r="AU231" s="234"/>
      <c r="AV231" s="234"/>
      <c r="AW231" s="234"/>
      <c r="AX231" s="234"/>
      <c r="AY231" s="234"/>
      <c r="AZ231" s="234"/>
      <c r="BA231" s="234"/>
      <c r="BB231" s="234"/>
      <c r="BC231" s="234"/>
      <c r="BD231" s="247"/>
      <c r="BE231" s="247"/>
      <c r="BF231" s="299"/>
    </row>
    <row r="232" spans="1:58" x14ac:dyDescent="0.25">
      <c r="A232" s="206">
        <v>-73.972422219999999</v>
      </c>
      <c r="B232" s="206">
        <v>10.203213890000001</v>
      </c>
      <c r="C232" s="207">
        <v>125</v>
      </c>
      <c r="D232" s="209">
        <v>2804500195</v>
      </c>
      <c r="E232" s="208"/>
      <c r="F232" s="211" t="s">
        <v>393</v>
      </c>
      <c r="G232" s="253" t="s">
        <v>394</v>
      </c>
      <c r="H232" s="254" t="s">
        <v>28</v>
      </c>
      <c r="I232" s="247">
        <v>0</v>
      </c>
      <c r="J232" s="247">
        <v>8.4</v>
      </c>
      <c r="K232" s="234">
        <v>0</v>
      </c>
      <c r="L232" s="234">
        <v>1.3</v>
      </c>
      <c r="M232" s="234">
        <v>0</v>
      </c>
      <c r="N232" s="234">
        <v>3.4</v>
      </c>
      <c r="O232" s="235">
        <v>0</v>
      </c>
      <c r="P232" s="235">
        <v>0</v>
      </c>
      <c r="Q232" s="235">
        <v>0</v>
      </c>
      <c r="R232" s="235">
        <v>29.7</v>
      </c>
      <c r="S232" s="235">
        <v>0</v>
      </c>
      <c r="T232" s="235">
        <v>0</v>
      </c>
      <c r="U232" s="234">
        <v>5.4</v>
      </c>
      <c r="V232" s="234">
        <v>0</v>
      </c>
      <c r="W232" s="234">
        <v>0.1</v>
      </c>
      <c r="X232" s="247">
        <v>21.4</v>
      </c>
      <c r="Y232" s="247">
        <v>0</v>
      </c>
      <c r="Z232" s="234">
        <v>0</v>
      </c>
      <c r="AA232" s="247">
        <v>0</v>
      </c>
      <c r="AB232" s="247">
        <v>0</v>
      </c>
      <c r="AC232" s="247">
        <v>0</v>
      </c>
      <c r="AD232" s="234">
        <v>0.4</v>
      </c>
      <c r="AE232" s="234">
        <v>0</v>
      </c>
      <c r="AF232" s="234">
        <v>0</v>
      </c>
      <c r="AG232" s="234">
        <v>0</v>
      </c>
      <c r="AH232" s="235"/>
      <c r="AI232" s="235"/>
      <c r="AJ232" s="235"/>
      <c r="AK232" s="235"/>
      <c r="AL232" s="235"/>
      <c r="AM232" s="235"/>
      <c r="AN232" s="283"/>
      <c r="AO232" s="247"/>
      <c r="AP232" s="247"/>
      <c r="AQ232" s="234"/>
      <c r="AR232" s="234"/>
      <c r="AS232" s="234"/>
      <c r="AT232" s="234"/>
      <c r="AU232" s="235"/>
      <c r="AV232" s="235"/>
      <c r="AW232" s="235"/>
      <c r="AX232" s="235"/>
      <c r="AY232" s="235"/>
      <c r="AZ232" s="235"/>
      <c r="BA232" s="234"/>
      <c r="BB232" s="234"/>
      <c r="BC232" s="234"/>
      <c r="BD232" s="247"/>
      <c r="BE232" s="247"/>
      <c r="BF232" s="299"/>
    </row>
    <row r="233" spans="1:58" x14ac:dyDescent="0.25">
      <c r="A233" s="168">
        <v>-74.18222222</v>
      </c>
      <c r="B233" s="168">
        <v>10.524361109999999</v>
      </c>
      <c r="C233" s="169">
        <v>40</v>
      </c>
      <c r="D233" s="192">
        <v>29060040</v>
      </c>
      <c r="E233" s="192"/>
      <c r="F233" s="214" t="s">
        <v>395</v>
      </c>
      <c r="G233" s="249" t="s">
        <v>355</v>
      </c>
      <c r="H233" s="250" t="s">
        <v>16</v>
      </c>
      <c r="I233" s="247">
        <v>0</v>
      </c>
      <c r="J233" s="247">
        <v>12</v>
      </c>
      <c r="K233" s="234">
        <v>0</v>
      </c>
      <c r="L233" s="234">
        <v>1</v>
      </c>
      <c r="M233" s="234">
        <v>0</v>
      </c>
      <c r="N233" s="234">
        <v>0</v>
      </c>
      <c r="O233" s="235">
        <v>0</v>
      </c>
      <c r="P233" s="235">
        <v>0</v>
      </c>
      <c r="Q233" s="235">
        <v>0</v>
      </c>
      <c r="R233" s="235">
        <v>0</v>
      </c>
      <c r="S233" s="235">
        <v>0</v>
      </c>
      <c r="T233" s="235">
        <v>0</v>
      </c>
      <c r="U233" s="234">
        <v>0</v>
      </c>
      <c r="V233" s="234">
        <v>0</v>
      </c>
      <c r="W233" s="234">
        <v>25</v>
      </c>
      <c r="X233" s="247">
        <v>22</v>
      </c>
      <c r="Y233" s="247">
        <v>0</v>
      </c>
      <c r="Z233" s="234">
        <v>0</v>
      </c>
      <c r="AA233" s="247">
        <v>0</v>
      </c>
      <c r="AB233" s="247">
        <v>0</v>
      </c>
      <c r="AC233" s="247">
        <v>0</v>
      </c>
      <c r="AD233" s="234">
        <v>0</v>
      </c>
      <c r="AE233" s="234">
        <v>0</v>
      </c>
      <c r="AF233" s="234">
        <v>0</v>
      </c>
      <c r="AG233" s="234">
        <v>0</v>
      </c>
      <c r="AH233" s="235"/>
      <c r="AI233" s="235"/>
      <c r="AJ233" s="235"/>
      <c r="AK233" s="235"/>
      <c r="AL233" s="235"/>
      <c r="AM233" s="235"/>
      <c r="AN233" s="283"/>
      <c r="AO233" s="247"/>
      <c r="AP233" s="247"/>
      <c r="AQ233" s="234"/>
      <c r="AR233" s="234"/>
      <c r="AS233" s="234"/>
      <c r="AT233" s="234"/>
      <c r="AU233" s="235"/>
      <c r="AV233" s="235"/>
      <c r="AW233" s="235"/>
      <c r="AX233" s="235"/>
      <c r="AY233" s="235"/>
      <c r="AZ233" s="235"/>
      <c r="BA233" s="234"/>
      <c r="BB233" s="234"/>
      <c r="BC233" s="234"/>
      <c r="BD233" s="247"/>
      <c r="BE233" s="247"/>
      <c r="BF233" s="299"/>
    </row>
    <row r="234" spans="1:58" x14ac:dyDescent="0.25">
      <c r="A234" s="206">
        <v>-74.273638890000001</v>
      </c>
      <c r="B234" s="206">
        <v>9.3040555600000001</v>
      </c>
      <c r="C234" s="207">
        <v>25</v>
      </c>
      <c r="D234" s="209">
        <v>25025002</v>
      </c>
      <c r="E234" s="208"/>
      <c r="F234" s="211" t="s">
        <v>396</v>
      </c>
      <c r="G234" s="253" t="s">
        <v>397</v>
      </c>
      <c r="H234" s="254" t="s">
        <v>16</v>
      </c>
      <c r="I234" s="247">
        <v>0</v>
      </c>
      <c r="J234" s="247">
        <v>5</v>
      </c>
      <c r="K234" s="234">
        <v>0</v>
      </c>
      <c r="L234" s="234">
        <v>0</v>
      </c>
      <c r="M234" s="234">
        <v>8</v>
      </c>
      <c r="N234" s="234">
        <v>0</v>
      </c>
      <c r="O234" s="235">
        <v>0</v>
      </c>
      <c r="P234" s="235">
        <v>0</v>
      </c>
      <c r="Q234" s="235">
        <v>0</v>
      </c>
      <c r="R234" s="235">
        <v>0</v>
      </c>
      <c r="S234" s="235">
        <v>23</v>
      </c>
      <c r="T234" s="235">
        <v>1</v>
      </c>
      <c r="U234" s="234">
        <v>0</v>
      </c>
      <c r="V234" s="234">
        <v>0</v>
      </c>
      <c r="W234" s="234">
        <v>0</v>
      </c>
      <c r="X234" s="247">
        <v>0</v>
      </c>
      <c r="Y234" s="247">
        <v>0</v>
      </c>
      <c r="Z234" s="234">
        <v>0</v>
      </c>
      <c r="AA234" s="247">
        <v>0</v>
      </c>
      <c r="AB234" s="242">
        <v>0</v>
      </c>
      <c r="AC234" s="247">
        <v>0</v>
      </c>
      <c r="AD234" s="234">
        <v>0</v>
      </c>
      <c r="AE234" s="234">
        <v>0</v>
      </c>
      <c r="AF234" s="234">
        <v>0</v>
      </c>
      <c r="AG234" s="234">
        <v>0</v>
      </c>
      <c r="AH234" s="235"/>
      <c r="AI234" s="235"/>
      <c r="AJ234" s="235"/>
      <c r="AK234" s="235"/>
      <c r="AL234" s="235"/>
      <c r="AM234" s="235"/>
      <c r="AN234" s="283"/>
      <c r="AO234" s="247"/>
      <c r="AP234" s="247"/>
      <c r="AQ234" s="234"/>
      <c r="AR234" s="234"/>
      <c r="AS234" s="234"/>
      <c r="AT234" s="234"/>
      <c r="AU234" s="235"/>
      <c r="AV234" s="235"/>
      <c r="AW234" s="235"/>
      <c r="AX234" s="235"/>
      <c r="AY234" s="235"/>
      <c r="AZ234" s="235"/>
      <c r="BA234" s="234"/>
      <c r="BB234" s="234"/>
      <c r="BC234" s="234"/>
      <c r="BD234" s="247"/>
      <c r="BE234" s="247"/>
      <c r="BF234" s="299"/>
    </row>
    <row r="235" spans="1:58" x14ac:dyDescent="0.25">
      <c r="A235" s="168">
        <v>-71.999555560000005</v>
      </c>
      <c r="B235" s="168">
        <v>12.224305559999999</v>
      </c>
      <c r="C235" s="169">
        <v>10</v>
      </c>
      <c r="D235" s="192">
        <v>15075501</v>
      </c>
      <c r="E235" s="192"/>
      <c r="F235" s="214" t="s">
        <v>398</v>
      </c>
      <c r="G235" s="249" t="s">
        <v>399</v>
      </c>
      <c r="H235" s="250" t="s">
        <v>25</v>
      </c>
      <c r="I235" s="247" t="s">
        <v>1711</v>
      </c>
      <c r="J235" s="247" t="s">
        <v>1711</v>
      </c>
      <c r="K235" s="234" t="s">
        <v>1711</v>
      </c>
      <c r="L235" s="234" t="s">
        <v>1711</v>
      </c>
      <c r="M235" s="234" t="s">
        <v>1711</v>
      </c>
      <c r="N235" s="234" t="s">
        <v>1711</v>
      </c>
      <c r="O235" s="235">
        <v>0</v>
      </c>
      <c r="P235" s="235">
        <v>0</v>
      </c>
      <c r="Q235" s="235" t="s">
        <v>1711</v>
      </c>
      <c r="R235" s="235" t="s">
        <v>1711</v>
      </c>
      <c r="S235" s="235" t="s">
        <v>1711</v>
      </c>
      <c r="T235" s="235">
        <v>0</v>
      </c>
      <c r="U235" s="234">
        <v>0</v>
      </c>
      <c r="V235" s="234">
        <v>0</v>
      </c>
      <c r="W235" s="234" t="s">
        <v>1711</v>
      </c>
      <c r="X235" s="247" t="s">
        <v>1711</v>
      </c>
      <c r="Y235" s="247" t="s">
        <v>1711</v>
      </c>
      <c r="Z235" s="234" t="s">
        <v>1711</v>
      </c>
      <c r="AA235" s="247">
        <v>0</v>
      </c>
      <c r="AB235" s="242" t="s">
        <v>1711</v>
      </c>
      <c r="AC235" s="247" t="s">
        <v>1711</v>
      </c>
      <c r="AD235" s="234" t="s">
        <v>1711</v>
      </c>
      <c r="AE235" s="234" t="s">
        <v>1711</v>
      </c>
      <c r="AF235" s="234" t="s">
        <v>1711</v>
      </c>
      <c r="AG235" s="234" t="s">
        <v>1711</v>
      </c>
      <c r="AH235" s="235"/>
      <c r="AI235" s="235"/>
      <c r="AJ235" s="235"/>
      <c r="AK235" s="235"/>
      <c r="AL235" s="235"/>
      <c r="AM235" s="235"/>
      <c r="AN235" s="283"/>
      <c r="AO235" s="247"/>
      <c r="AP235" s="247"/>
      <c r="AQ235" s="234"/>
      <c r="AR235" s="234"/>
      <c r="AS235" s="234"/>
      <c r="AT235" s="234"/>
      <c r="AU235" s="235"/>
      <c r="AV235" s="235"/>
      <c r="AW235" s="235"/>
      <c r="AX235" s="235"/>
      <c r="AY235" s="235"/>
      <c r="AZ235" s="235"/>
      <c r="BA235" s="234"/>
      <c r="BB235" s="234"/>
      <c r="BC235" s="234"/>
      <c r="BD235" s="247"/>
      <c r="BE235" s="247"/>
      <c r="BF235" s="299"/>
    </row>
    <row r="236" spans="1:58" x14ac:dyDescent="0.25">
      <c r="A236" s="168">
        <v>-74.12</v>
      </c>
      <c r="B236" s="168">
        <v>11.14083333</v>
      </c>
      <c r="C236" s="169">
        <v>640</v>
      </c>
      <c r="D236" s="192">
        <v>15010010</v>
      </c>
      <c r="E236" s="192"/>
      <c r="F236" s="214" t="s">
        <v>400</v>
      </c>
      <c r="G236" s="249" t="s">
        <v>401</v>
      </c>
      <c r="H236" s="250" t="s">
        <v>16</v>
      </c>
      <c r="I236" s="247">
        <v>0</v>
      </c>
      <c r="J236" s="247">
        <v>0</v>
      </c>
      <c r="K236" s="234">
        <v>0</v>
      </c>
      <c r="L236" s="234">
        <v>8.3000000000000007</v>
      </c>
      <c r="M236" s="234">
        <v>0</v>
      </c>
      <c r="N236" s="234">
        <v>0</v>
      </c>
      <c r="O236" s="235">
        <v>0</v>
      </c>
      <c r="P236" s="235">
        <v>0</v>
      </c>
      <c r="Q236" s="235">
        <v>0</v>
      </c>
      <c r="R236" s="235">
        <v>0</v>
      </c>
      <c r="S236" s="235">
        <v>0</v>
      </c>
      <c r="T236" s="235">
        <v>0</v>
      </c>
      <c r="U236" s="234">
        <v>0</v>
      </c>
      <c r="V236" s="234">
        <v>0</v>
      </c>
      <c r="W236" s="234">
        <v>0</v>
      </c>
      <c r="X236" s="247">
        <v>4</v>
      </c>
      <c r="Y236" s="247">
        <v>0</v>
      </c>
      <c r="Z236" s="234">
        <v>0</v>
      </c>
      <c r="AA236" s="247">
        <v>0</v>
      </c>
      <c r="AB236" s="242">
        <v>0</v>
      </c>
      <c r="AC236" s="247">
        <v>0</v>
      </c>
      <c r="AD236" s="234">
        <v>0</v>
      </c>
      <c r="AE236" s="234">
        <v>0</v>
      </c>
      <c r="AF236" s="234">
        <v>0</v>
      </c>
      <c r="AG236" s="234">
        <v>0</v>
      </c>
      <c r="AH236" s="235"/>
      <c r="AI236" s="235"/>
      <c r="AJ236" s="235"/>
      <c r="AK236" s="235"/>
      <c r="AL236" s="235"/>
      <c r="AM236" s="235"/>
      <c r="AN236" s="283"/>
      <c r="AO236" s="247"/>
      <c r="AP236" s="247"/>
      <c r="AQ236" s="234"/>
      <c r="AR236" s="234"/>
      <c r="AS236" s="234"/>
      <c r="AT236" s="234"/>
      <c r="AU236" s="235"/>
      <c r="AV236" s="235"/>
      <c r="AW236" s="235"/>
      <c r="AX236" s="235"/>
      <c r="AY236" s="235"/>
      <c r="AZ236" s="235"/>
      <c r="BA236" s="234"/>
      <c r="BB236" s="234"/>
      <c r="BC236" s="234"/>
      <c r="BD236" s="247"/>
      <c r="BE236" s="247"/>
      <c r="BF236" s="299"/>
    </row>
    <row r="237" spans="1:58" x14ac:dyDescent="0.25">
      <c r="A237" s="168">
        <v>-72.615944440000007</v>
      </c>
      <c r="B237" s="168">
        <v>11.13758333</v>
      </c>
      <c r="C237" s="169">
        <v>80</v>
      </c>
      <c r="D237" s="192">
        <v>15065501</v>
      </c>
      <c r="E237" s="192"/>
      <c r="F237" s="214" t="s">
        <v>402</v>
      </c>
      <c r="G237" s="215" t="s">
        <v>403</v>
      </c>
      <c r="H237" s="223" t="s">
        <v>25</v>
      </c>
      <c r="I237" s="247" t="s">
        <v>1711</v>
      </c>
      <c r="J237" s="247" t="s">
        <v>1711</v>
      </c>
      <c r="K237" s="234" t="s">
        <v>1711</v>
      </c>
      <c r="L237" s="234" t="s">
        <v>1711</v>
      </c>
      <c r="M237" s="234" t="s">
        <v>1711</v>
      </c>
      <c r="N237" s="234" t="s">
        <v>1711</v>
      </c>
      <c r="O237" s="235" t="s">
        <v>1711</v>
      </c>
      <c r="P237" s="235">
        <v>0</v>
      </c>
      <c r="Q237" s="235" t="s">
        <v>1711</v>
      </c>
      <c r="R237" s="235" t="s">
        <v>1711</v>
      </c>
      <c r="S237" s="235" t="s">
        <v>1711</v>
      </c>
      <c r="T237" s="235">
        <v>0</v>
      </c>
      <c r="U237" s="234">
        <v>0</v>
      </c>
      <c r="V237" s="234">
        <v>0</v>
      </c>
      <c r="W237" s="234" t="s">
        <v>1711</v>
      </c>
      <c r="X237" s="247" t="s">
        <v>1711</v>
      </c>
      <c r="Y237" s="247" t="s">
        <v>1711</v>
      </c>
      <c r="Z237" s="234">
        <v>0</v>
      </c>
      <c r="AA237" s="247">
        <v>0</v>
      </c>
      <c r="AB237" s="242">
        <v>0</v>
      </c>
      <c r="AC237" s="247">
        <v>0</v>
      </c>
      <c r="AD237" s="234">
        <v>0</v>
      </c>
      <c r="AE237" s="234" t="s">
        <v>1711</v>
      </c>
      <c r="AF237" s="234" t="s">
        <v>1711</v>
      </c>
      <c r="AG237" s="234" t="s">
        <v>1711</v>
      </c>
      <c r="AH237" s="235"/>
      <c r="AI237" s="235"/>
      <c r="AJ237" s="235"/>
      <c r="AK237" s="235"/>
      <c r="AL237" s="235"/>
      <c r="AM237" s="235"/>
      <c r="AN237" s="283"/>
      <c r="AO237" s="247"/>
      <c r="AP237" s="247"/>
      <c r="AQ237" s="234"/>
      <c r="AR237" s="234"/>
      <c r="AS237" s="234"/>
      <c r="AT237" s="234"/>
      <c r="AU237" s="235"/>
      <c r="AV237" s="235"/>
      <c r="AW237" s="235"/>
      <c r="AX237" s="235"/>
      <c r="AY237" s="235"/>
      <c r="AZ237" s="235"/>
      <c r="BA237" s="234"/>
      <c r="BB237" s="234"/>
      <c r="BC237" s="234"/>
      <c r="BD237" s="247"/>
      <c r="BE237" s="247"/>
      <c r="BF237" s="299"/>
    </row>
    <row r="238" spans="1:58" x14ac:dyDescent="0.25">
      <c r="A238" s="168">
        <v>-74.033611109999995</v>
      </c>
      <c r="B238" s="168">
        <v>11.08</v>
      </c>
      <c r="C238" s="169">
        <v>2200</v>
      </c>
      <c r="D238" s="192">
        <v>15015060</v>
      </c>
      <c r="E238" s="192"/>
      <c r="F238" s="214" t="s">
        <v>404</v>
      </c>
      <c r="G238" s="215" t="s">
        <v>405</v>
      </c>
      <c r="H238" s="223" t="s">
        <v>16</v>
      </c>
      <c r="I238" s="247" t="s">
        <v>1711</v>
      </c>
      <c r="J238" s="247" t="s">
        <v>1711</v>
      </c>
      <c r="K238" s="234" t="s">
        <v>1711</v>
      </c>
      <c r="L238" s="234" t="s">
        <v>1711</v>
      </c>
      <c r="M238" s="234" t="s">
        <v>1711</v>
      </c>
      <c r="N238" s="234" t="s">
        <v>1711</v>
      </c>
      <c r="O238" s="235" t="s">
        <v>1711</v>
      </c>
      <c r="P238" s="235" t="s">
        <v>1711</v>
      </c>
      <c r="Q238" s="235" t="s">
        <v>1711</v>
      </c>
      <c r="R238" s="235" t="s">
        <v>1711</v>
      </c>
      <c r="S238" s="235" t="s">
        <v>1711</v>
      </c>
      <c r="T238" s="235" t="s">
        <v>1711</v>
      </c>
      <c r="U238" s="234" t="s">
        <v>1711</v>
      </c>
      <c r="V238" s="234" t="s">
        <v>1711</v>
      </c>
      <c r="W238" s="234" t="s">
        <v>1711</v>
      </c>
      <c r="X238" s="247" t="s">
        <v>1711</v>
      </c>
      <c r="Y238" s="247" t="s">
        <v>1711</v>
      </c>
      <c r="Z238" s="234" t="s">
        <v>1711</v>
      </c>
      <c r="AA238" s="247" t="s">
        <v>1711</v>
      </c>
      <c r="AB238" s="247" t="s">
        <v>1711</v>
      </c>
      <c r="AC238" s="247" t="s">
        <v>1711</v>
      </c>
      <c r="AD238" s="234" t="s">
        <v>1711</v>
      </c>
      <c r="AE238" s="234" t="s">
        <v>1711</v>
      </c>
      <c r="AF238" s="234" t="s">
        <v>1711</v>
      </c>
      <c r="AG238" s="234" t="s">
        <v>1711</v>
      </c>
      <c r="AH238" s="235"/>
      <c r="AI238" s="235"/>
      <c r="AJ238" s="235"/>
      <c r="AK238" s="235"/>
      <c r="AL238" s="235"/>
      <c r="AM238" s="235"/>
      <c r="AN238" s="283"/>
      <c r="AO238" s="247"/>
      <c r="AP238" s="247"/>
      <c r="AQ238" s="234"/>
      <c r="AR238" s="234"/>
      <c r="AS238" s="234"/>
      <c r="AT238" s="234"/>
      <c r="AU238" s="235"/>
      <c r="AV238" s="235"/>
      <c r="AW238" s="235"/>
      <c r="AX238" s="235"/>
      <c r="AY238" s="235"/>
      <c r="AZ238" s="235"/>
      <c r="BA238" s="234"/>
      <c r="BB238" s="234"/>
      <c r="BC238" s="234"/>
      <c r="BD238" s="247"/>
      <c r="BE238" s="247"/>
      <c r="BF238" s="299"/>
    </row>
    <row r="239" spans="1:58" x14ac:dyDescent="0.25">
      <c r="A239" s="206">
        <v>-74.04061111</v>
      </c>
      <c r="B239" s="206">
        <v>11.07868889</v>
      </c>
      <c r="C239" s="207">
        <v>1550</v>
      </c>
      <c r="D239" s="208">
        <v>1501500196</v>
      </c>
      <c r="E239" s="208"/>
      <c r="F239" s="211" t="s">
        <v>406</v>
      </c>
      <c r="G239" s="218" t="s">
        <v>407</v>
      </c>
      <c r="H239" s="222" t="s">
        <v>16</v>
      </c>
      <c r="I239" s="247">
        <v>0</v>
      </c>
      <c r="J239" s="247">
        <v>0</v>
      </c>
      <c r="K239" s="235">
        <v>0</v>
      </c>
      <c r="L239" s="235">
        <v>5.3</v>
      </c>
      <c r="M239" s="235">
        <v>5.5</v>
      </c>
      <c r="N239" s="235">
        <v>4.2</v>
      </c>
      <c r="O239" s="235">
        <v>0</v>
      </c>
      <c r="P239" s="235">
        <v>0</v>
      </c>
      <c r="Q239" s="235">
        <v>0</v>
      </c>
      <c r="R239" s="235" t="s">
        <v>1711</v>
      </c>
      <c r="S239" s="235">
        <v>0</v>
      </c>
      <c r="T239" s="235">
        <v>0</v>
      </c>
      <c r="U239" s="235">
        <v>0</v>
      </c>
      <c r="V239" s="235">
        <v>0</v>
      </c>
      <c r="W239" s="235">
        <v>1.4</v>
      </c>
      <c r="X239" s="247">
        <v>2.2999999999999998</v>
      </c>
      <c r="Y239" s="247">
        <v>0</v>
      </c>
      <c r="Z239" s="235">
        <v>0</v>
      </c>
      <c r="AA239" s="247">
        <v>0</v>
      </c>
      <c r="AB239" s="247">
        <v>0</v>
      </c>
      <c r="AC239" s="247">
        <v>0</v>
      </c>
      <c r="AD239" s="235">
        <v>0</v>
      </c>
      <c r="AE239" s="235">
        <v>0</v>
      </c>
      <c r="AF239" s="235">
        <v>0</v>
      </c>
      <c r="AG239" s="235">
        <v>0</v>
      </c>
      <c r="AH239" s="235"/>
      <c r="AI239" s="235"/>
      <c r="AJ239" s="235"/>
      <c r="AK239" s="235"/>
      <c r="AL239" s="235"/>
      <c r="AM239" s="235"/>
      <c r="AN239" s="283"/>
      <c r="AO239" s="247"/>
      <c r="AP239" s="247"/>
      <c r="AQ239" s="235"/>
      <c r="AR239" s="235"/>
      <c r="AS239" s="235"/>
      <c r="AT239" s="235"/>
      <c r="AU239" s="235"/>
      <c r="AV239" s="235"/>
      <c r="AW239" s="235"/>
      <c r="AX239" s="235"/>
      <c r="AY239" s="235"/>
      <c r="AZ239" s="235"/>
      <c r="BA239" s="235"/>
      <c r="BB239" s="235"/>
      <c r="BC239" s="235"/>
      <c r="BD239" s="247"/>
      <c r="BE239" s="247"/>
      <c r="BF239" s="299"/>
    </row>
    <row r="240" spans="1:58" x14ac:dyDescent="0.25">
      <c r="A240" s="52">
        <v>-74.273250000000004</v>
      </c>
      <c r="B240" s="52">
        <v>10.233694440000001</v>
      </c>
      <c r="C240" s="169">
        <v>100</v>
      </c>
      <c r="D240" s="205">
        <v>28040100</v>
      </c>
      <c r="E240" s="205"/>
      <c r="F240" s="214" t="s">
        <v>408</v>
      </c>
      <c r="G240" s="215" t="s">
        <v>409</v>
      </c>
      <c r="H240" s="223" t="s">
        <v>16</v>
      </c>
      <c r="I240" s="247">
        <v>0</v>
      </c>
      <c r="J240" s="247">
        <v>0</v>
      </c>
      <c r="K240" s="235">
        <v>0</v>
      </c>
      <c r="L240" s="235">
        <v>0</v>
      </c>
      <c r="M240" s="235">
        <v>0</v>
      </c>
      <c r="N240" s="235">
        <v>30</v>
      </c>
      <c r="O240" s="235">
        <v>0</v>
      </c>
      <c r="P240" s="235">
        <v>0</v>
      </c>
      <c r="Q240" s="235">
        <v>0</v>
      </c>
      <c r="R240" s="235">
        <v>0</v>
      </c>
      <c r="S240" s="235">
        <v>35</v>
      </c>
      <c r="T240" s="235">
        <v>0</v>
      </c>
      <c r="U240" s="235">
        <v>0</v>
      </c>
      <c r="V240" s="235">
        <v>0</v>
      </c>
      <c r="W240" s="235">
        <v>0</v>
      </c>
      <c r="X240" s="247">
        <v>25</v>
      </c>
      <c r="Y240" s="247">
        <v>0</v>
      </c>
      <c r="Z240" s="235">
        <v>0</v>
      </c>
      <c r="AA240" s="247">
        <v>0</v>
      </c>
      <c r="AB240" s="247">
        <v>0</v>
      </c>
      <c r="AC240" s="247">
        <v>0</v>
      </c>
      <c r="AD240" s="235">
        <v>0</v>
      </c>
      <c r="AE240" s="235">
        <v>0</v>
      </c>
      <c r="AF240" s="235">
        <v>0</v>
      </c>
      <c r="AG240" s="235">
        <v>0</v>
      </c>
      <c r="AH240" s="235"/>
      <c r="AI240" s="235"/>
      <c r="AJ240" s="235"/>
      <c r="AK240" s="235"/>
      <c r="AL240" s="235"/>
      <c r="AM240" s="235"/>
      <c r="AN240" s="283"/>
      <c r="AO240" s="247"/>
      <c r="AP240" s="247"/>
      <c r="AQ240" s="235"/>
      <c r="AR240" s="235"/>
      <c r="AS240" s="235"/>
      <c r="AT240" s="235"/>
      <c r="AU240" s="235"/>
      <c r="AV240" s="235"/>
      <c r="AW240" s="235"/>
      <c r="AX240" s="235"/>
      <c r="AY240" s="235"/>
      <c r="AZ240" s="235"/>
      <c r="BA240" s="235"/>
      <c r="BB240" s="235"/>
      <c r="BC240" s="235"/>
      <c r="BD240" s="247"/>
      <c r="BE240" s="247"/>
      <c r="BF240" s="299"/>
    </row>
    <row r="241" spans="1:58" x14ac:dyDescent="0.25">
      <c r="A241" s="52">
        <v>-74.790000000000006</v>
      </c>
      <c r="B241" s="52">
        <v>10.487527780000001</v>
      </c>
      <c r="C241" s="169">
        <v>15</v>
      </c>
      <c r="D241" s="205">
        <v>29050020</v>
      </c>
      <c r="E241" s="205"/>
      <c r="F241" s="214" t="s">
        <v>410</v>
      </c>
      <c r="G241" s="215" t="s">
        <v>411</v>
      </c>
      <c r="H241" s="223" t="s">
        <v>16</v>
      </c>
      <c r="I241" s="247">
        <v>0</v>
      </c>
      <c r="J241" s="247">
        <v>0</v>
      </c>
      <c r="K241" s="235">
        <v>0</v>
      </c>
      <c r="L241" s="235">
        <v>0</v>
      </c>
      <c r="M241" s="235" t="s">
        <v>1711</v>
      </c>
      <c r="N241" s="235">
        <v>0</v>
      </c>
      <c r="O241" s="235">
        <v>0</v>
      </c>
      <c r="P241" s="235">
        <v>0</v>
      </c>
      <c r="Q241" s="235">
        <v>0</v>
      </c>
      <c r="R241" s="235">
        <v>0</v>
      </c>
      <c r="S241" s="235">
        <v>0</v>
      </c>
      <c r="T241" s="235">
        <v>0</v>
      </c>
      <c r="U241" s="235">
        <v>0</v>
      </c>
      <c r="V241" s="235">
        <v>0</v>
      </c>
      <c r="W241" s="235">
        <v>32</v>
      </c>
      <c r="X241" s="247">
        <v>0</v>
      </c>
      <c r="Y241" s="247">
        <v>0</v>
      </c>
      <c r="Z241" s="235">
        <v>0</v>
      </c>
      <c r="AA241" s="247">
        <v>0</v>
      </c>
      <c r="AB241" s="247">
        <v>0</v>
      </c>
      <c r="AC241" s="247" t="s">
        <v>1711</v>
      </c>
      <c r="AD241" s="235" t="s">
        <v>1711</v>
      </c>
      <c r="AE241" s="235" t="s">
        <v>1711</v>
      </c>
      <c r="AF241" s="235" t="s">
        <v>1711</v>
      </c>
      <c r="AG241" s="235" t="s">
        <v>1711</v>
      </c>
      <c r="AH241" s="235"/>
      <c r="AI241" s="235"/>
      <c r="AJ241" s="235"/>
      <c r="AK241" s="235"/>
      <c r="AL241" s="235"/>
      <c r="AM241" s="235"/>
      <c r="AN241" s="283"/>
      <c r="AO241" s="247"/>
      <c r="AP241" s="247"/>
      <c r="AQ241" s="235"/>
      <c r="AR241" s="235"/>
      <c r="AS241" s="235"/>
      <c r="AT241" s="235"/>
      <c r="AU241" s="235"/>
      <c r="AV241" s="235"/>
      <c r="AW241" s="235"/>
      <c r="AX241" s="235"/>
      <c r="AY241" s="235"/>
      <c r="AZ241" s="235"/>
      <c r="BA241" s="235"/>
      <c r="BB241" s="235"/>
      <c r="BC241" s="235"/>
      <c r="BD241" s="247"/>
      <c r="BE241" s="247"/>
      <c r="BF241" s="299"/>
    </row>
    <row r="242" spans="1:58" x14ac:dyDescent="0.25">
      <c r="A242" s="52">
        <v>-74.17</v>
      </c>
      <c r="B242" s="52">
        <v>11.22</v>
      </c>
      <c r="C242" s="169">
        <v>7</v>
      </c>
      <c r="D242" s="205">
        <v>15010501</v>
      </c>
      <c r="E242" s="205"/>
      <c r="F242" s="325" t="s">
        <v>412</v>
      </c>
      <c r="G242" s="326" t="s">
        <v>413</v>
      </c>
      <c r="H242" s="223" t="s">
        <v>16</v>
      </c>
      <c r="I242" s="247">
        <v>0</v>
      </c>
      <c r="J242" s="247">
        <v>0</v>
      </c>
      <c r="K242" s="235">
        <v>0</v>
      </c>
      <c r="L242" s="235">
        <v>0</v>
      </c>
      <c r="M242" s="235">
        <v>0</v>
      </c>
      <c r="N242" s="235">
        <v>0</v>
      </c>
      <c r="O242" s="235">
        <v>0</v>
      </c>
      <c r="P242" s="235">
        <v>0</v>
      </c>
      <c r="Q242" s="235">
        <v>0</v>
      </c>
      <c r="R242" s="235">
        <v>0</v>
      </c>
      <c r="S242" s="235">
        <v>0</v>
      </c>
      <c r="T242" s="235">
        <v>0</v>
      </c>
      <c r="U242" s="235">
        <v>0</v>
      </c>
      <c r="V242" s="235">
        <v>0</v>
      </c>
      <c r="W242" s="235">
        <v>0</v>
      </c>
      <c r="X242" s="247">
        <v>0</v>
      </c>
      <c r="Y242" s="247">
        <v>0</v>
      </c>
      <c r="Z242" s="235">
        <v>0</v>
      </c>
      <c r="AA242" s="247">
        <v>0</v>
      </c>
      <c r="AB242" s="247">
        <v>0</v>
      </c>
      <c r="AC242" s="247">
        <v>0</v>
      </c>
      <c r="AD242" s="235">
        <v>0</v>
      </c>
      <c r="AE242" s="235">
        <v>0</v>
      </c>
      <c r="AF242" s="235">
        <v>0</v>
      </c>
      <c r="AG242" s="235">
        <v>0</v>
      </c>
      <c r="AH242" s="235"/>
      <c r="AI242" s="235"/>
      <c r="AJ242" s="235"/>
      <c r="AK242" s="235"/>
      <c r="AL242" s="235"/>
      <c r="AM242" s="235"/>
      <c r="AN242" s="283"/>
      <c r="AO242" s="247"/>
      <c r="AP242" s="247"/>
      <c r="AQ242" s="235"/>
      <c r="AR242" s="235"/>
      <c r="AS242" s="235"/>
      <c r="AT242" s="235"/>
      <c r="AU242" s="235"/>
      <c r="AV242" s="235"/>
      <c r="AW242" s="235"/>
      <c r="AX242" s="235"/>
      <c r="AY242" s="235"/>
      <c r="AZ242" s="235"/>
      <c r="BA242" s="235"/>
      <c r="BB242" s="235"/>
      <c r="BC242" s="235"/>
      <c r="BD242" s="247"/>
      <c r="BE242" s="247"/>
      <c r="BF242" s="299"/>
    </row>
    <row r="243" spans="1:58" x14ac:dyDescent="0.25">
      <c r="A243" s="168">
        <v>-73.839166669999997</v>
      </c>
      <c r="B243" s="168">
        <v>11.2475</v>
      </c>
      <c r="C243" s="169">
        <v>45</v>
      </c>
      <c r="D243" s="205">
        <v>15010300</v>
      </c>
      <c r="E243" s="205"/>
      <c r="F243" s="214" t="s">
        <v>414</v>
      </c>
      <c r="G243" s="215" t="s">
        <v>415</v>
      </c>
      <c r="H243" s="223" t="s">
        <v>16</v>
      </c>
      <c r="I243" s="247">
        <v>0</v>
      </c>
      <c r="J243" s="247">
        <v>0</v>
      </c>
      <c r="K243" s="235">
        <v>0</v>
      </c>
      <c r="L243" s="235">
        <v>0</v>
      </c>
      <c r="M243" s="235">
        <v>25.5</v>
      </c>
      <c r="N243" s="235" t="s">
        <v>1711</v>
      </c>
      <c r="O243" s="235">
        <v>0</v>
      </c>
      <c r="P243" s="235">
        <v>1.5</v>
      </c>
      <c r="Q243" s="235">
        <v>0</v>
      </c>
      <c r="R243" s="235">
        <v>0</v>
      </c>
      <c r="S243" s="235">
        <v>0</v>
      </c>
      <c r="T243" s="235">
        <v>1.9</v>
      </c>
      <c r="U243" s="235">
        <v>0</v>
      </c>
      <c r="V243" s="235">
        <v>2</v>
      </c>
      <c r="W243" s="235">
        <v>1</v>
      </c>
      <c r="X243" s="247">
        <v>0</v>
      </c>
      <c r="Y243" s="247">
        <v>1.2</v>
      </c>
      <c r="Z243" s="235">
        <v>0</v>
      </c>
      <c r="AA243" s="247">
        <v>0</v>
      </c>
      <c r="AB243" s="247">
        <v>0</v>
      </c>
      <c r="AC243" s="247">
        <v>0</v>
      </c>
      <c r="AD243" s="235">
        <v>0</v>
      </c>
      <c r="AE243" s="235">
        <v>0</v>
      </c>
      <c r="AF243" s="235">
        <v>0</v>
      </c>
      <c r="AG243" s="235">
        <v>0</v>
      </c>
      <c r="AH243" s="235"/>
      <c r="AI243" s="235"/>
      <c r="AJ243" s="235"/>
      <c r="AK243" s="235"/>
      <c r="AL243" s="235"/>
      <c r="AM243" s="235"/>
      <c r="AN243" s="283"/>
      <c r="AO243" s="247"/>
      <c r="AP243" s="247"/>
      <c r="AQ243" s="235"/>
      <c r="AR243" s="235"/>
      <c r="AS243" s="235"/>
      <c r="AT243" s="235"/>
      <c r="AU243" s="235"/>
      <c r="AV243" s="235"/>
      <c r="AW243" s="235"/>
      <c r="AX243" s="235"/>
      <c r="AY243" s="235"/>
      <c r="AZ243" s="235"/>
      <c r="BA243" s="235"/>
      <c r="BB243" s="235"/>
      <c r="BC243" s="235"/>
      <c r="BD243" s="247"/>
      <c r="BE243" s="247"/>
      <c r="BF243" s="299"/>
    </row>
    <row r="244" spans="1:58" x14ac:dyDescent="0.25">
      <c r="A244" s="168">
        <v>-73.80986111</v>
      </c>
      <c r="B244" s="168">
        <v>9.2600833300000005</v>
      </c>
      <c r="C244" s="169">
        <v>138</v>
      </c>
      <c r="D244" s="174">
        <v>25021240</v>
      </c>
      <c r="E244" s="192"/>
      <c r="F244" s="214" t="s">
        <v>416</v>
      </c>
      <c r="G244" s="215" t="s">
        <v>417</v>
      </c>
      <c r="H244" s="223" t="s">
        <v>28</v>
      </c>
      <c r="I244" s="247" t="s">
        <v>1711</v>
      </c>
      <c r="J244" s="247">
        <v>15</v>
      </c>
      <c r="K244" s="235">
        <v>0</v>
      </c>
      <c r="L244" s="235">
        <v>20</v>
      </c>
      <c r="M244" s="235">
        <v>10</v>
      </c>
      <c r="N244" s="235">
        <v>0</v>
      </c>
      <c r="O244" s="235">
        <v>0</v>
      </c>
      <c r="P244" s="235">
        <v>0</v>
      </c>
      <c r="Q244" s="235">
        <v>0</v>
      </c>
      <c r="R244" s="235">
        <v>0</v>
      </c>
      <c r="S244" s="235">
        <v>0</v>
      </c>
      <c r="T244" s="235">
        <v>0</v>
      </c>
      <c r="U244" s="235">
        <v>0</v>
      </c>
      <c r="V244" s="235">
        <v>0</v>
      </c>
      <c r="W244" s="235">
        <v>30</v>
      </c>
      <c r="X244" s="247">
        <v>5</v>
      </c>
      <c r="Y244" s="247">
        <v>0</v>
      </c>
      <c r="Z244" s="235">
        <v>0</v>
      </c>
      <c r="AA244" s="247">
        <v>0</v>
      </c>
      <c r="AB244" s="247">
        <v>0</v>
      </c>
      <c r="AC244" s="247">
        <v>0</v>
      </c>
      <c r="AD244" s="235">
        <v>0</v>
      </c>
      <c r="AE244" s="235">
        <v>0</v>
      </c>
      <c r="AF244" s="235">
        <v>0</v>
      </c>
      <c r="AG244" s="235">
        <v>0</v>
      </c>
      <c r="AH244" s="235"/>
      <c r="AI244" s="235"/>
      <c r="AJ244" s="235"/>
      <c r="AK244" s="235"/>
      <c r="AL244" s="235"/>
      <c r="AM244" s="235"/>
      <c r="AN244" s="283"/>
      <c r="AO244" s="247"/>
      <c r="AP244" s="247"/>
      <c r="AQ244" s="235"/>
      <c r="AR244" s="235"/>
      <c r="AS244" s="235"/>
      <c r="AT244" s="235"/>
      <c r="AU244" s="235"/>
      <c r="AV244" s="235"/>
      <c r="AW244" s="235"/>
      <c r="AX244" s="235"/>
      <c r="AY244" s="235"/>
      <c r="AZ244" s="235"/>
      <c r="BA244" s="235"/>
      <c r="BB244" s="235"/>
      <c r="BC244" s="235"/>
      <c r="BD244" s="247"/>
      <c r="BE244" s="247"/>
      <c r="BF244" s="299"/>
    </row>
    <row r="245" spans="1:58" x14ac:dyDescent="0.25">
      <c r="A245" s="168">
        <v>-74.29288889</v>
      </c>
      <c r="B245" s="168">
        <v>10.630694439999999</v>
      </c>
      <c r="C245" s="169">
        <v>20</v>
      </c>
      <c r="D245" s="192">
        <v>29060170</v>
      </c>
      <c r="E245" s="192"/>
      <c r="F245" s="214" t="s">
        <v>418</v>
      </c>
      <c r="G245" s="215" t="s">
        <v>419</v>
      </c>
      <c r="H245" s="223" t="s">
        <v>16</v>
      </c>
      <c r="I245" s="247">
        <v>0</v>
      </c>
      <c r="J245" s="247">
        <v>0</v>
      </c>
      <c r="K245" s="235">
        <v>0</v>
      </c>
      <c r="L245" s="235">
        <v>0</v>
      </c>
      <c r="M245" s="235">
        <v>0</v>
      </c>
      <c r="N245" s="235">
        <v>0</v>
      </c>
      <c r="O245" s="235">
        <v>0</v>
      </c>
      <c r="P245" s="235">
        <v>0</v>
      </c>
      <c r="Q245" s="235">
        <v>0</v>
      </c>
      <c r="R245" s="235">
        <v>0</v>
      </c>
      <c r="S245" s="235">
        <v>0</v>
      </c>
      <c r="T245" s="235">
        <v>0</v>
      </c>
      <c r="U245" s="235">
        <v>0</v>
      </c>
      <c r="V245" s="235">
        <v>0</v>
      </c>
      <c r="W245" s="235">
        <v>20</v>
      </c>
      <c r="X245" s="247">
        <v>0</v>
      </c>
      <c r="Y245" s="247">
        <v>0</v>
      </c>
      <c r="Z245" s="235">
        <v>0</v>
      </c>
      <c r="AA245" s="247">
        <v>0</v>
      </c>
      <c r="AB245" s="247">
        <v>0</v>
      </c>
      <c r="AC245" s="247">
        <v>0</v>
      </c>
      <c r="AD245" s="235">
        <v>0</v>
      </c>
      <c r="AE245" s="235">
        <v>0</v>
      </c>
      <c r="AF245" s="235">
        <v>0</v>
      </c>
      <c r="AG245" s="235">
        <v>0</v>
      </c>
      <c r="AH245" s="235"/>
      <c r="AI245" s="235"/>
      <c r="AJ245" s="235"/>
      <c r="AK245" s="235"/>
      <c r="AL245" s="235"/>
      <c r="AM245" s="235"/>
      <c r="AN245" s="283"/>
      <c r="AO245" s="247"/>
      <c r="AP245" s="247"/>
      <c r="AQ245" s="235"/>
      <c r="AR245" s="235"/>
      <c r="AS245" s="235"/>
      <c r="AT245" s="235"/>
      <c r="AU245" s="235"/>
      <c r="AV245" s="235"/>
      <c r="AW245" s="235"/>
      <c r="AX245" s="235"/>
      <c r="AY245" s="235"/>
      <c r="AZ245" s="235"/>
      <c r="BA245" s="235"/>
      <c r="BB245" s="235"/>
      <c r="BC245" s="235"/>
      <c r="BD245" s="247"/>
      <c r="BE245" s="247"/>
      <c r="BF245" s="299"/>
    </row>
    <row r="246" spans="1:58" x14ac:dyDescent="0.25">
      <c r="A246" s="168">
        <v>-74.203444439999998</v>
      </c>
      <c r="B246" s="168">
        <v>10.96505556</v>
      </c>
      <c r="C246" s="169">
        <v>23</v>
      </c>
      <c r="D246" s="192">
        <v>29060210</v>
      </c>
      <c r="E246" s="192"/>
      <c r="F246" s="214" t="s">
        <v>420</v>
      </c>
      <c r="G246" s="215" t="s">
        <v>421</v>
      </c>
      <c r="H246" s="223" t="s">
        <v>16</v>
      </c>
      <c r="I246" s="247">
        <v>0</v>
      </c>
      <c r="J246" s="247">
        <v>0</v>
      </c>
      <c r="K246" s="235">
        <v>0</v>
      </c>
      <c r="L246" s="235">
        <v>0</v>
      </c>
      <c r="M246" s="235">
        <v>0</v>
      </c>
      <c r="N246" s="235">
        <v>0</v>
      </c>
      <c r="O246" s="235">
        <v>0</v>
      </c>
      <c r="P246" s="235">
        <v>0</v>
      </c>
      <c r="Q246" s="235">
        <v>0</v>
      </c>
      <c r="R246" s="235">
        <v>0</v>
      </c>
      <c r="S246" s="235">
        <v>0</v>
      </c>
      <c r="T246" s="235">
        <v>0</v>
      </c>
      <c r="U246" s="235">
        <v>0</v>
      </c>
      <c r="V246" s="235">
        <v>0</v>
      </c>
      <c r="W246" s="235">
        <v>0</v>
      </c>
      <c r="X246" s="247">
        <v>0</v>
      </c>
      <c r="Y246" s="247">
        <v>0</v>
      </c>
      <c r="Z246" s="235">
        <v>0</v>
      </c>
      <c r="AA246" s="247">
        <v>0</v>
      </c>
      <c r="AB246" s="247">
        <v>0</v>
      </c>
      <c r="AC246" s="247">
        <v>0</v>
      </c>
      <c r="AD246" s="235">
        <v>0</v>
      </c>
      <c r="AE246" s="235">
        <v>0</v>
      </c>
      <c r="AF246" s="235">
        <v>0</v>
      </c>
      <c r="AG246" s="235">
        <v>0</v>
      </c>
      <c r="AH246" s="235"/>
      <c r="AI246" s="235"/>
      <c r="AJ246" s="235"/>
      <c r="AK246" s="235"/>
      <c r="AL246" s="235"/>
      <c r="AM246" s="235"/>
      <c r="AN246" s="283"/>
      <c r="AO246" s="247"/>
      <c r="AP246" s="247"/>
      <c r="AQ246" s="235"/>
      <c r="AR246" s="235"/>
      <c r="AS246" s="235"/>
      <c r="AT246" s="235"/>
      <c r="AU246" s="235"/>
      <c r="AV246" s="235"/>
      <c r="AW246" s="235"/>
      <c r="AX246" s="235"/>
      <c r="AY246" s="235"/>
      <c r="AZ246" s="235"/>
      <c r="BA246" s="235"/>
      <c r="BB246" s="235"/>
      <c r="BC246" s="235"/>
      <c r="BD246" s="247"/>
      <c r="BE246" s="247"/>
      <c r="BF246" s="299"/>
    </row>
    <row r="247" spans="1:58" x14ac:dyDescent="0.25">
      <c r="A247" s="168">
        <v>-73.972888889999993</v>
      </c>
      <c r="B247" s="168">
        <v>9.4929444400000005</v>
      </c>
      <c r="C247" s="169">
        <v>50</v>
      </c>
      <c r="D247" s="192">
        <v>25020220</v>
      </c>
      <c r="E247" s="192"/>
      <c r="F247" s="214" t="s">
        <v>422</v>
      </c>
      <c r="G247" s="215" t="s">
        <v>423</v>
      </c>
      <c r="H247" s="223" t="s">
        <v>28</v>
      </c>
      <c r="I247" s="247">
        <v>0</v>
      </c>
      <c r="J247" s="247">
        <v>0</v>
      </c>
      <c r="K247" s="235">
        <v>0</v>
      </c>
      <c r="L247" s="235">
        <v>73</v>
      </c>
      <c r="M247" s="235">
        <v>14</v>
      </c>
      <c r="N247" s="235">
        <v>0</v>
      </c>
      <c r="O247" s="235">
        <v>0</v>
      </c>
      <c r="P247" s="235">
        <v>0</v>
      </c>
      <c r="Q247" s="235">
        <v>0</v>
      </c>
      <c r="R247" s="235">
        <v>0</v>
      </c>
      <c r="S247" s="235">
        <v>0</v>
      </c>
      <c r="T247" s="235">
        <v>0</v>
      </c>
      <c r="U247" s="235">
        <v>0</v>
      </c>
      <c r="V247" s="235">
        <v>0</v>
      </c>
      <c r="W247" s="235">
        <v>0</v>
      </c>
      <c r="X247" s="247">
        <v>0</v>
      </c>
      <c r="Y247" s="247">
        <v>0</v>
      </c>
      <c r="Z247" s="235">
        <v>0</v>
      </c>
      <c r="AA247" s="247">
        <v>0</v>
      </c>
      <c r="AB247" s="247">
        <v>0</v>
      </c>
      <c r="AC247" s="247">
        <v>0</v>
      </c>
      <c r="AD247" s="235">
        <v>0</v>
      </c>
      <c r="AE247" s="235">
        <v>0</v>
      </c>
      <c r="AF247" s="235">
        <v>0</v>
      </c>
      <c r="AG247" s="235">
        <v>0</v>
      </c>
      <c r="AH247" s="235"/>
      <c r="AI247" s="235"/>
      <c r="AJ247" s="235"/>
      <c r="AK247" s="235"/>
      <c r="AL247" s="235"/>
      <c r="AM247" s="235"/>
      <c r="AN247" s="283"/>
      <c r="AO247" s="247"/>
      <c r="AP247" s="247"/>
      <c r="AQ247" s="235"/>
      <c r="AR247" s="235"/>
      <c r="AS247" s="235"/>
      <c r="AT247" s="235"/>
      <c r="AU247" s="235"/>
      <c r="AV247" s="235"/>
      <c r="AW247" s="235"/>
      <c r="AX247" s="235"/>
      <c r="AY247" s="235"/>
      <c r="AZ247" s="235"/>
      <c r="BA247" s="235"/>
      <c r="BB247" s="235"/>
      <c r="BC247" s="235"/>
      <c r="BD247" s="247"/>
      <c r="BE247" s="247"/>
      <c r="BF247" s="299"/>
    </row>
    <row r="248" spans="1:58" x14ac:dyDescent="0.25">
      <c r="A248" s="168">
        <v>-73.749250000000004</v>
      </c>
      <c r="B248" s="168">
        <v>9.6570833300000007</v>
      </c>
      <c r="C248" s="169">
        <v>36</v>
      </c>
      <c r="D248" s="192">
        <v>28040350</v>
      </c>
      <c r="E248" s="192"/>
      <c r="F248" s="214" t="s">
        <v>424</v>
      </c>
      <c r="G248" s="215" t="s">
        <v>425</v>
      </c>
      <c r="H248" s="223" t="s">
        <v>28</v>
      </c>
      <c r="I248" s="247" t="s">
        <v>1711</v>
      </c>
      <c r="J248" s="247" t="s">
        <v>1711</v>
      </c>
      <c r="K248" s="235" t="s">
        <v>1711</v>
      </c>
      <c r="L248" s="235" t="s">
        <v>1711</v>
      </c>
      <c r="M248" s="235" t="s">
        <v>1711</v>
      </c>
      <c r="N248" s="235" t="s">
        <v>1711</v>
      </c>
      <c r="O248" s="235" t="s">
        <v>1711</v>
      </c>
      <c r="P248" s="235" t="s">
        <v>1711</v>
      </c>
      <c r="Q248" s="235" t="s">
        <v>1711</v>
      </c>
      <c r="R248" s="235" t="s">
        <v>1711</v>
      </c>
      <c r="S248" s="235" t="s">
        <v>1711</v>
      </c>
      <c r="T248" s="235" t="s">
        <v>1711</v>
      </c>
      <c r="U248" s="235" t="s">
        <v>1711</v>
      </c>
      <c r="V248" s="235" t="s">
        <v>1711</v>
      </c>
      <c r="W248" s="235" t="s">
        <v>1711</v>
      </c>
      <c r="X248" s="247" t="s">
        <v>1711</v>
      </c>
      <c r="Y248" s="247" t="s">
        <v>1711</v>
      </c>
      <c r="Z248" s="235" t="s">
        <v>1711</v>
      </c>
      <c r="AA248" s="247" t="s">
        <v>1711</v>
      </c>
      <c r="AB248" s="247" t="s">
        <v>1711</v>
      </c>
      <c r="AC248" s="247" t="s">
        <v>1711</v>
      </c>
      <c r="AD248" s="235" t="s">
        <v>1711</v>
      </c>
      <c r="AE248" s="235" t="s">
        <v>1711</v>
      </c>
      <c r="AF248" s="235" t="s">
        <v>1711</v>
      </c>
      <c r="AG248" s="235" t="s">
        <v>1711</v>
      </c>
      <c r="AH248" s="235"/>
      <c r="AI248" s="235"/>
      <c r="AJ248" s="235"/>
      <c r="AK248" s="235"/>
      <c r="AL248" s="235"/>
      <c r="AM248" s="235"/>
      <c r="AN248" s="283"/>
      <c r="AO248" s="247"/>
      <c r="AP248" s="247"/>
      <c r="AQ248" s="235"/>
      <c r="AR248" s="235"/>
      <c r="AS248" s="235"/>
      <c r="AT248" s="235"/>
      <c r="AU248" s="235"/>
      <c r="AV248" s="235"/>
      <c r="AW248" s="235"/>
      <c r="AX248" s="235"/>
      <c r="AY248" s="235"/>
      <c r="AZ248" s="235"/>
      <c r="BA248" s="235"/>
      <c r="BB248" s="235"/>
      <c r="BC248" s="235"/>
      <c r="BD248" s="247"/>
      <c r="BE248" s="247"/>
      <c r="BF248" s="299"/>
    </row>
    <row r="249" spans="1:58" x14ac:dyDescent="0.25">
      <c r="A249" s="168">
        <v>-74.352249999999998</v>
      </c>
      <c r="B249" s="168">
        <v>9.58116667</v>
      </c>
      <c r="C249" s="169">
        <v>35</v>
      </c>
      <c r="D249" s="192">
        <v>25021500</v>
      </c>
      <c r="E249" s="192"/>
      <c r="F249" s="214" t="s">
        <v>426</v>
      </c>
      <c r="G249" s="215" t="s">
        <v>427</v>
      </c>
      <c r="H249" s="223" t="s">
        <v>16</v>
      </c>
      <c r="I249" s="247">
        <v>0</v>
      </c>
      <c r="J249" s="247">
        <v>0</v>
      </c>
      <c r="K249" s="235">
        <v>0</v>
      </c>
      <c r="L249" s="235">
        <v>0</v>
      </c>
      <c r="M249" s="235">
        <v>15</v>
      </c>
      <c r="N249" s="235">
        <v>5</v>
      </c>
      <c r="O249" s="235">
        <v>0</v>
      </c>
      <c r="P249" s="235">
        <v>0</v>
      </c>
      <c r="Q249" s="235">
        <v>0</v>
      </c>
      <c r="R249" s="235">
        <v>0</v>
      </c>
      <c r="S249" s="235">
        <v>0</v>
      </c>
      <c r="T249" s="235">
        <v>0</v>
      </c>
      <c r="U249" s="235">
        <v>0</v>
      </c>
      <c r="V249" s="235">
        <v>0</v>
      </c>
      <c r="W249" s="235">
        <v>0</v>
      </c>
      <c r="X249" s="247">
        <v>0</v>
      </c>
      <c r="Y249" s="247">
        <v>0</v>
      </c>
      <c r="Z249" s="235">
        <v>0</v>
      </c>
      <c r="AA249" s="247">
        <v>0</v>
      </c>
      <c r="AB249" s="247">
        <v>0</v>
      </c>
      <c r="AC249" s="247">
        <v>0</v>
      </c>
      <c r="AD249" s="235">
        <v>0</v>
      </c>
      <c r="AE249" s="235">
        <v>0</v>
      </c>
      <c r="AF249" s="235">
        <v>0</v>
      </c>
      <c r="AG249" s="235">
        <v>0</v>
      </c>
      <c r="AH249" s="235"/>
      <c r="AI249" s="235"/>
      <c r="AJ249" s="235"/>
      <c r="AK249" s="235"/>
      <c r="AL249" s="235"/>
      <c r="AM249" s="235"/>
      <c r="AN249" s="283"/>
      <c r="AO249" s="247"/>
      <c r="AP249" s="247"/>
      <c r="AQ249" s="235"/>
      <c r="AR249" s="235"/>
      <c r="AS249" s="235"/>
      <c r="AT249" s="235"/>
      <c r="AU249" s="235"/>
      <c r="AV249" s="235"/>
      <c r="AW249" s="235"/>
      <c r="AX249" s="235"/>
      <c r="AY249" s="235"/>
      <c r="AZ249" s="235"/>
      <c r="BA249" s="235"/>
      <c r="BB249" s="235"/>
      <c r="BC249" s="235"/>
      <c r="BD249" s="247"/>
      <c r="BE249" s="247"/>
      <c r="BF249" s="299"/>
    </row>
    <row r="250" spans="1:58" x14ac:dyDescent="0.25">
      <c r="A250" s="168">
        <v>-74.504861109999993</v>
      </c>
      <c r="B250" s="168">
        <v>9.6856666699999998</v>
      </c>
      <c r="C250" s="169">
        <v>100</v>
      </c>
      <c r="D250" s="192">
        <v>25021610</v>
      </c>
      <c r="E250" s="192"/>
      <c r="F250" s="214" t="s">
        <v>428</v>
      </c>
      <c r="G250" s="215" t="s">
        <v>378</v>
      </c>
      <c r="H250" s="223" t="s">
        <v>16</v>
      </c>
      <c r="I250" s="247" t="s">
        <v>1711</v>
      </c>
      <c r="J250" s="247" t="s">
        <v>1711</v>
      </c>
      <c r="K250" s="235" t="s">
        <v>1711</v>
      </c>
      <c r="L250" s="235" t="s">
        <v>1711</v>
      </c>
      <c r="M250" s="235" t="s">
        <v>1711</v>
      </c>
      <c r="N250" s="235" t="s">
        <v>1711</v>
      </c>
      <c r="O250" s="235" t="s">
        <v>1711</v>
      </c>
      <c r="P250" s="235" t="s">
        <v>1711</v>
      </c>
      <c r="Q250" s="235" t="s">
        <v>1711</v>
      </c>
      <c r="R250" s="235" t="s">
        <v>1711</v>
      </c>
      <c r="S250" s="235" t="s">
        <v>1711</v>
      </c>
      <c r="T250" s="235" t="s">
        <v>1711</v>
      </c>
      <c r="U250" s="235" t="s">
        <v>1711</v>
      </c>
      <c r="V250" s="235" t="s">
        <v>1711</v>
      </c>
      <c r="W250" s="235" t="s">
        <v>1711</v>
      </c>
      <c r="X250" s="247" t="s">
        <v>1711</v>
      </c>
      <c r="Y250" s="247" t="s">
        <v>1711</v>
      </c>
      <c r="Z250" s="235" t="s">
        <v>1711</v>
      </c>
      <c r="AA250" s="247" t="s">
        <v>1711</v>
      </c>
      <c r="AB250" s="247" t="s">
        <v>1711</v>
      </c>
      <c r="AC250" s="247" t="s">
        <v>1711</v>
      </c>
      <c r="AD250" s="235" t="s">
        <v>1711</v>
      </c>
      <c r="AE250" s="235" t="s">
        <v>1711</v>
      </c>
      <c r="AF250" s="235" t="s">
        <v>1711</v>
      </c>
      <c r="AG250" s="235" t="s">
        <v>1711</v>
      </c>
      <c r="AH250" s="235"/>
      <c r="AI250" s="235"/>
      <c r="AJ250" s="235"/>
      <c r="AK250" s="235"/>
      <c r="AL250" s="235"/>
      <c r="AM250" s="235"/>
      <c r="AN250" s="283"/>
      <c r="AO250" s="247"/>
      <c r="AP250" s="247"/>
      <c r="AQ250" s="235"/>
      <c r="AR250" s="235"/>
      <c r="AS250" s="235"/>
      <c r="AT250" s="235"/>
      <c r="AU250" s="235"/>
      <c r="AV250" s="235"/>
      <c r="AW250" s="235"/>
      <c r="AX250" s="235"/>
      <c r="AY250" s="235"/>
      <c r="AZ250" s="235"/>
      <c r="BA250" s="235"/>
      <c r="BB250" s="235"/>
      <c r="BC250" s="235"/>
      <c r="BD250" s="247"/>
      <c r="BE250" s="247"/>
      <c r="BF250" s="299"/>
    </row>
    <row r="251" spans="1:58" x14ac:dyDescent="0.25">
      <c r="A251" s="168">
        <v>-74.516666670000006</v>
      </c>
      <c r="B251" s="168">
        <v>10.516666669999999</v>
      </c>
      <c r="C251" s="169">
        <v>20</v>
      </c>
      <c r="D251" s="192">
        <v>29065000</v>
      </c>
      <c r="E251" s="192"/>
      <c r="F251" s="214" t="s">
        <v>429</v>
      </c>
      <c r="G251" s="220" t="s">
        <v>409</v>
      </c>
      <c r="H251" s="225" t="s">
        <v>16</v>
      </c>
      <c r="I251" s="247" t="s">
        <v>1711</v>
      </c>
      <c r="J251" s="247" t="s">
        <v>1711</v>
      </c>
      <c r="K251" s="235" t="s">
        <v>1711</v>
      </c>
      <c r="L251" s="235" t="s">
        <v>1711</v>
      </c>
      <c r="M251" s="235" t="s">
        <v>1711</v>
      </c>
      <c r="N251" s="235" t="s">
        <v>1711</v>
      </c>
      <c r="O251" s="235" t="s">
        <v>1711</v>
      </c>
      <c r="P251" s="235" t="s">
        <v>1711</v>
      </c>
      <c r="Q251" s="235" t="s">
        <v>1711</v>
      </c>
      <c r="R251" s="235" t="s">
        <v>1711</v>
      </c>
      <c r="S251" s="235" t="s">
        <v>1711</v>
      </c>
      <c r="T251" s="235" t="s">
        <v>1711</v>
      </c>
      <c r="U251" s="235" t="s">
        <v>1711</v>
      </c>
      <c r="V251" s="235" t="s">
        <v>1711</v>
      </c>
      <c r="W251" s="235" t="s">
        <v>1711</v>
      </c>
      <c r="X251" s="247" t="s">
        <v>1711</v>
      </c>
      <c r="Y251" s="247" t="s">
        <v>1711</v>
      </c>
      <c r="Z251" s="235" t="s">
        <v>1711</v>
      </c>
      <c r="AA251" s="247" t="s">
        <v>1711</v>
      </c>
      <c r="AB251" s="247" t="s">
        <v>1711</v>
      </c>
      <c r="AC251" s="247" t="s">
        <v>1711</v>
      </c>
      <c r="AD251" s="235" t="s">
        <v>1711</v>
      </c>
      <c r="AE251" s="235" t="s">
        <v>1711</v>
      </c>
      <c r="AF251" s="235" t="s">
        <v>1711</v>
      </c>
      <c r="AG251" s="235" t="s">
        <v>1711</v>
      </c>
      <c r="AH251" s="235"/>
      <c r="AI251" s="235"/>
      <c r="AJ251" s="235"/>
      <c r="AK251" s="235"/>
      <c r="AL251" s="235"/>
      <c r="AM251" s="235"/>
      <c r="AN251" s="283"/>
      <c r="AO251" s="247"/>
      <c r="AP251" s="247"/>
      <c r="AQ251" s="235"/>
      <c r="AR251" s="235"/>
      <c r="AS251" s="235"/>
      <c r="AT251" s="235"/>
      <c r="AU251" s="235"/>
      <c r="AV251" s="235"/>
      <c r="AW251" s="235"/>
      <c r="AX251" s="235"/>
      <c r="AY251" s="235"/>
      <c r="AZ251" s="235"/>
      <c r="BA251" s="235"/>
      <c r="BB251" s="235"/>
      <c r="BC251" s="235"/>
      <c r="BD251" s="247"/>
      <c r="BE251" s="247"/>
      <c r="BF251" s="299"/>
    </row>
    <row r="252" spans="1:58" x14ac:dyDescent="0.25">
      <c r="A252" s="168">
        <v>-73.028750000000002</v>
      </c>
      <c r="B252" s="168">
        <v>10.394111110000001</v>
      </c>
      <c r="C252" s="169">
        <v>740</v>
      </c>
      <c r="D252" s="192">
        <v>28010040</v>
      </c>
      <c r="E252" s="192"/>
      <c r="F252" s="214" t="s">
        <v>389</v>
      </c>
      <c r="G252" s="220" t="s">
        <v>430</v>
      </c>
      <c r="H252" s="225" t="s">
        <v>28</v>
      </c>
      <c r="I252" s="247">
        <v>2</v>
      </c>
      <c r="J252" s="247">
        <v>29</v>
      </c>
      <c r="K252" s="235">
        <v>4</v>
      </c>
      <c r="L252" s="235">
        <v>15</v>
      </c>
      <c r="M252" s="235">
        <v>1</v>
      </c>
      <c r="N252" s="235">
        <v>0</v>
      </c>
      <c r="O252" s="235">
        <v>0</v>
      </c>
      <c r="P252" s="235">
        <v>0</v>
      </c>
      <c r="Q252" s="235">
        <v>0</v>
      </c>
      <c r="R252" s="235">
        <v>0</v>
      </c>
      <c r="S252" s="235">
        <v>0</v>
      </c>
      <c r="T252" s="235">
        <v>0</v>
      </c>
      <c r="U252" s="235">
        <v>0</v>
      </c>
      <c r="V252" s="235">
        <v>0</v>
      </c>
      <c r="W252" s="235">
        <v>4</v>
      </c>
      <c r="X252" s="247">
        <v>10</v>
      </c>
      <c r="Y252" s="247">
        <v>0</v>
      </c>
      <c r="Z252" s="235">
        <v>0</v>
      </c>
      <c r="AA252" s="247">
        <v>0</v>
      </c>
      <c r="AB252" s="247">
        <v>0</v>
      </c>
      <c r="AC252" s="247">
        <v>0</v>
      </c>
      <c r="AD252" s="235">
        <v>0</v>
      </c>
      <c r="AE252" s="235">
        <v>0</v>
      </c>
      <c r="AF252" s="235">
        <v>1</v>
      </c>
      <c r="AG252" s="235" t="s">
        <v>1711</v>
      </c>
      <c r="AH252" s="235"/>
      <c r="AI252" s="235"/>
      <c r="AJ252" s="235"/>
      <c r="AK252" s="235"/>
      <c r="AL252" s="235"/>
      <c r="AM252" s="235"/>
      <c r="AN252" s="283"/>
      <c r="AO252" s="247"/>
      <c r="AP252" s="247"/>
      <c r="AQ252" s="235"/>
      <c r="AR252" s="235"/>
      <c r="AS252" s="235"/>
      <c r="AT252" s="235"/>
      <c r="AU252" s="235"/>
      <c r="AV252" s="235"/>
      <c r="AW252" s="235"/>
      <c r="AX252" s="235"/>
      <c r="AY252" s="235"/>
      <c r="AZ252" s="235"/>
      <c r="BA252" s="235"/>
      <c r="BB252" s="235"/>
      <c r="BC252" s="235"/>
      <c r="BD252" s="247"/>
      <c r="BE252" s="247"/>
      <c r="BF252" s="299"/>
    </row>
    <row r="253" spans="1:58" x14ac:dyDescent="0.25">
      <c r="A253" s="206">
        <v>-74.38855556</v>
      </c>
      <c r="B253" s="206">
        <v>9.8017500000000002</v>
      </c>
      <c r="C253" s="207">
        <v>110</v>
      </c>
      <c r="D253" s="208">
        <v>25021630</v>
      </c>
      <c r="E253" s="208"/>
      <c r="F253" s="211" t="s">
        <v>431</v>
      </c>
      <c r="G253" s="219" t="s">
        <v>432</v>
      </c>
      <c r="H253" s="224" t="s">
        <v>16</v>
      </c>
      <c r="I253" s="247">
        <v>8</v>
      </c>
      <c r="J253" s="247">
        <v>2</v>
      </c>
      <c r="K253" s="235">
        <v>0</v>
      </c>
      <c r="L253" s="235">
        <v>0</v>
      </c>
      <c r="M253" s="235">
        <v>0</v>
      </c>
      <c r="N253" s="235">
        <v>0</v>
      </c>
      <c r="O253" s="235">
        <v>0</v>
      </c>
      <c r="P253" s="235">
        <v>0</v>
      </c>
      <c r="Q253" s="235">
        <v>0</v>
      </c>
      <c r="R253" s="235">
        <v>0</v>
      </c>
      <c r="S253" s="235">
        <v>0</v>
      </c>
      <c r="T253" s="235">
        <v>0</v>
      </c>
      <c r="U253" s="235">
        <v>0</v>
      </c>
      <c r="V253" s="235">
        <v>0</v>
      </c>
      <c r="W253" s="235">
        <v>0</v>
      </c>
      <c r="X253" s="247">
        <v>10</v>
      </c>
      <c r="Y253" s="247">
        <v>0</v>
      </c>
      <c r="Z253" s="235">
        <v>0</v>
      </c>
      <c r="AA253" s="247">
        <v>0</v>
      </c>
      <c r="AB253" s="247">
        <v>0</v>
      </c>
      <c r="AC253" s="247">
        <v>0</v>
      </c>
      <c r="AD253" s="235">
        <v>0</v>
      </c>
      <c r="AE253" s="235">
        <v>0</v>
      </c>
      <c r="AF253" s="235">
        <v>0</v>
      </c>
      <c r="AG253" s="235">
        <v>0</v>
      </c>
      <c r="AH253" s="235"/>
      <c r="AI253" s="235"/>
      <c r="AJ253" s="235"/>
      <c r="AK253" s="235"/>
      <c r="AL253" s="235"/>
      <c r="AM253" s="235"/>
      <c r="AN253" s="283"/>
      <c r="AO253" s="247"/>
      <c r="AP253" s="247"/>
      <c r="AQ253" s="235"/>
      <c r="AR253" s="235"/>
      <c r="AS253" s="235"/>
      <c r="AT253" s="235"/>
      <c r="AU253" s="235"/>
      <c r="AV253" s="235"/>
      <c r="AW253" s="235"/>
      <c r="AX253" s="235"/>
      <c r="AY253" s="235"/>
      <c r="AZ253" s="235"/>
      <c r="BA253" s="235"/>
      <c r="BB253" s="235"/>
      <c r="BC253" s="235"/>
      <c r="BD253" s="247"/>
      <c r="BE253" s="247"/>
      <c r="BF253" s="299"/>
    </row>
    <row r="254" spans="1:58" x14ac:dyDescent="0.25">
      <c r="A254" s="168">
        <v>-73.319444439999998</v>
      </c>
      <c r="B254" s="168">
        <v>10.363055559999999</v>
      </c>
      <c r="C254" s="169">
        <v>110</v>
      </c>
      <c r="D254" s="192">
        <v>28035020</v>
      </c>
      <c r="E254" s="192"/>
      <c r="F254" s="214" t="s">
        <v>433</v>
      </c>
      <c r="G254" s="220" t="s">
        <v>434</v>
      </c>
      <c r="H254" s="225" t="s">
        <v>28</v>
      </c>
      <c r="I254" s="247">
        <v>45.4</v>
      </c>
      <c r="J254" s="247">
        <v>0</v>
      </c>
      <c r="K254" s="235">
        <v>0</v>
      </c>
      <c r="L254" s="235">
        <v>1.2</v>
      </c>
      <c r="M254" s="235">
        <v>0</v>
      </c>
      <c r="N254" s="235">
        <v>0</v>
      </c>
      <c r="O254" s="235">
        <v>0</v>
      </c>
      <c r="P254" s="235">
        <v>0</v>
      </c>
      <c r="Q254" s="235">
        <v>0</v>
      </c>
      <c r="R254" s="235">
        <v>0</v>
      </c>
      <c r="S254" s="235">
        <v>0</v>
      </c>
      <c r="T254" s="235">
        <v>0</v>
      </c>
      <c r="U254" s="235">
        <v>0</v>
      </c>
      <c r="V254" s="235">
        <v>0</v>
      </c>
      <c r="W254" s="235" t="s">
        <v>1711</v>
      </c>
      <c r="X254" s="247">
        <v>0</v>
      </c>
      <c r="Y254" s="247">
        <v>0</v>
      </c>
      <c r="Z254" s="235" t="s">
        <v>1711</v>
      </c>
      <c r="AA254" s="247" t="s">
        <v>1711</v>
      </c>
      <c r="AB254" s="247" t="s">
        <v>1711</v>
      </c>
      <c r="AC254" s="247">
        <v>0</v>
      </c>
      <c r="AD254" s="235">
        <v>0</v>
      </c>
      <c r="AE254" s="235" t="s">
        <v>1711</v>
      </c>
      <c r="AF254" s="235" t="s">
        <v>1711</v>
      </c>
      <c r="AG254" s="235">
        <v>0</v>
      </c>
      <c r="AH254" s="235"/>
      <c r="AI254" s="235"/>
      <c r="AJ254" s="235"/>
      <c r="AK254" s="235"/>
      <c r="AL254" s="235"/>
      <c r="AM254" s="235"/>
      <c r="AN254" s="283"/>
      <c r="AO254" s="247"/>
      <c r="AP254" s="247"/>
      <c r="AQ254" s="235"/>
      <c r="AR254" s="235"/>
      <c r="AS254" s="235"/>
      <c r="AT254" s="235"/>
      <c r="AU254" s="235"/>
      <c r="AV254" s="235"/>
      <c r="AW254" s="235"/>
      <c r="AX254" s="235"/>
      <c r="AY254" s="235"/>
      <c r="AZ254" s="235"/>
      <c r="BA254" s="235"/>
      <c r="BB254" s="235"/>
      <c r="BC254" s="235"/>
      <c r="BD254" s="247"/>
      <c r="BE254" s="247"/>
      <c r="BF254" s="299"/>
    </row>
    <row r="255" spans="1:58" x14ac:dyDescent="0.25">
      <c r="A255" s="168">
        <v>-73.547222219999995</v>
      </c>
      <c r="B255" s="168">
        <v>10.19277778</v>
      </c>
      <c r="C255" s="169">
        <v>70</v>
      </c>
      <c r="D255" s="192">
        <v>28035010</v>
      </c>
      <c r="E255" s="192"/>
      <c r="F255" s="214" t="s">
        <v>435</v>
      </c>
      <c r="G255" s="220" t="s">
        <v>436</v>
      </c>
      <c r="H255" s="225" t="s">
        <v>28</v>
      </c>
      <c r="I255" s="247">
        <v>0</v>
      </c>
      <c r="J255" s="247">
        <v>42</v>
      </c>
      <c r="K255" s="235">
        <v>0</v>
      </c>
      <c r="L255" s="235">
        <v>0</v>
      </c>
      <c r="M255" s="235">
        <v>40</v>
      </c>
      <c r="N255" s="235">
        <v>0</v>
      </c>
      <c r="O255" s="235">
        <v>0</v>
      </c>
      <c r="P255" s="235">
        <v>0</v>
      </c>
      <c r="Q255" s="235">
        <v>0</v>
      </c>
      <c r="R255" s="235">
        <v>0</v>
      </c>
      <c r="S255" s="235">
        <v>0</v>
      </c>
      <c r="T255" s="235">
        <v>0</v>
      </c>
      <c r="U255" s="235">
        <v>0</v>
      </c>
      <c r="V255" s="235">
        <v>0</v>
      </c>
      <c r="W255" s="235">
        <v>0</v>
      </c>
      <c r="X255" s="247">
        <v>20</v>
      </c>
      <c r="Y255" s="247">
        <v>0</v>
      </c>
      <c r="Z255" s="235">
        <v>0</v>
      </c>
      <c r="AA255" s="247">
        <v>0</v>
      </c>
      <c r="AB255" s="247">
        <v>0</v>
      </c>
      <c r="AC255" s="247">
        <v>0</v>
      </c>
      <c r="AD255" s="235">
        <v>0</v>
      </c>
      <c r="AE255" s="235">
        <v>0</v>
      </c>
      <c r="AF255" s="235">
        <v>4</v>
      </c>
      <c r="AG255" s="235">
        <v>0</v>
      </c>
      <c r="AH255" s="235"/>
      <c r="AI255" s="235"/>
      <c r="AJ255" s="235"/>
      <c r="AK255" s="235"/>
      <c r="AL255" s="235"/>
      <c r="AM255" s="235"/>
      <c r="AN255" s="283"/>
      <c r="AO255" s="247"/>
      <c r="AP255" s="247"/>
      <c r="AQ255" s="235"/>
      <c r="AR255" s="235"/>
      <c r="AS255" s="235"/>
      <c r="AT255" s="235"/>
      <c r="AU255" s="235"/>
      <c r="AV255" s="235"/>
      <c r="AW255" s="235"/>
      <c r="AX255" s="235"/>
      <c r="AY255" s="235"/>
      <c r="AZ255" s="235"/>
      <c r="BA255" s="235"/>
      <c r="BB255" s="235"/>
      <c r="BC255" s="235"/>
      <c r="BD255" s="247"/>
      <c r="BE255" s="247"/>
      <c r="BF255" s="299"/>
    </row>
    <row r="256" spans="1:58" x14ac:dyDescent="0.25">
      <c r="A256" s="168">
        <v>-71.28388889</v>
      </c>
      <c r="B256" s="168">
        <v>12.17888889</v>
      </c>
      <c r="C256" s="169">
        <v>85</v>
      </c>
      <c r="D256" s="192">
        <v>15085020</v>
      </c>
      <c r="E256" s="192"/>
      <c r="F256" s="214" t="s">
        <v>437</v>
      </c>
      <c r="G256" s="220" t="s">
        <v>438</v>
      </c>
      <c r="H256" s="225" t="s">
        <v>25</v>
      </c>
      <c r="I256" s="247">
        <v>3.4</v>
      </c>
      <c r="J256" s="247">
        <v>0</v>
      </c>
      <c r="K256" s="235">
        <v>0</v>
      </c>
      <c r="L256" s="235">
        <v>0</v>
      </c>
      <c r="M256" s="235">
        <v>0</v>
      </c>
      <c r="N256" s="235">
        <v>0</v>
      </c>
      <c r="O256" s="235">
        <v>0</v>
      </c>
      <c r="P256" s="235">
        <v>0</v>
      </c>
      <c r="Q256" s="235">
        <v>0</v>
      </c>
      <c r="R256" s="235">
        <v>0</v>
      </c>
      <c r="S256" s="235">
        <v>0</v>
      </c>
      <c r="T256" s="235">
        <v>0</v>
      </c>
      <c r="U256" s="235">
        <v>0</v>
      </c>
      <c r="V256" s="235">
        <v>0</v>
      </c>
      <c r="W256" s="235">
        <v>0</v>
      </c>
      <c r="X256" s="247">
        <v>0</v>
      </c>
      <c r="Y256" s="247">
        <v>0</v>
      </c>
      <c r="Z256" s="235">
        <v>0</v>
      </c>
      <c r="AA256" s="247">
        <v>0</v>
      </c>
      <c r="AB256" s="247">
        <v>0</v>
      </c>
      <c r="AC256" s="247">
        <v>0</v>
      </c>
      <c r="AD256" s="235">
        <v>0</v>
      </c>
      <c r="AE256" s="235">
        <v>0</v>
      </c>
      <c r="AF256" s="235">
        <v>0</v>
      </c>
      <c r="AG256" s="235">
        <v>0</v>
      </c>
      <c r="AH256" s="235"/>
      <c r="AI256" s="235"/>
      <c r="AJ256" s="235"/>
      <c r="AK256" s="235"/>
      <c r="AL256" s="235"/>
      <c r="AM256" s="235"/>
      <c r="AN256" s="283"/>
      <c r="AO256" s="247"/>
      <c r="AP256" s="247"/>
      <c r="AQ256" s="235"/>
      <c r="AR256" s="235"/>
      <c r="AS256" s="235"/>
      <c r="AT256" s="235"/>
      <c r="AU256" s="235"/>
      <c r="AV256" s="235"/>
      <c r="AW256" s="235"/>
      <c r="AX256" s="235"/>
      <c r="AY256" s="235"/>
      <c r="AZ256" s="235"/>
      <c r="BA256" s="235"/>
      <c r="BB256" s="235"/>
      <c r="BC256" s="235"/>
      <c r="BD256" s="247"/>
      <c r="BE256" s="247"/>
      <c r="BF256" s="299"/>
    </row>
    <row r="257" spans="1:58" x14ac:dyDescent="0.25">
      <c r="A257" s="206">
        <v>-73.970833329999991</v>
      </c>
      <c r="B257" s="206">
        <v>9.0463333300000013</v>
      </c>
      <c r="C257" s="207">
        <v>34</v>
      </c>
      <c r="D257" s="209">
        <v>25025360</v>
      </c>
      <c r="E257" s="208"/>
      <c r="F257" s="211" t="s">
        <v>439</v>
      </c>
      <c r="G257" s="219" t="s">
        <v>440</v>
      </c>
      <c r="H257" s="224" t="s">
        <v>28</v>
      </c>
      <c r="I257" s="247" t="s">
        <v>1711</v>
      </c>
      <c r="J257" s="247" t="s">
        <v>1711</v>
      </c>
      <c r="K257" s="235" t="s">
        <v>1711</v>
      </c>
      <c r="L257" s="235" t="s">
        <v>1711</v>
      </c>
      <c r="M257" s="235" t="s">
        <v>1711</v>
      </c>
      <c r="N257" s="235" t="s">
        <v>1711</v>
      </c>
      <c r="O257" s="235" t="s">
        <v>1711</v>
      </c>
      <c r="P257" s="235" t="s">
        <v>1711</v>
      </c>
      <c r="Q257" s="235" t="s">
        <v>1711</v>
      </c>
      <c r="R257" s="235" t="s">
        <v>1711</v>
      </c>
      <c r="S257" s="235" t="s">
        <v>1711</v>
      </c>
      <c r="T257" s="235" t="s">
        <v>1711</v>
      </c>
      <c r="U257" s="235" t="s">
        <v>1711</v>
      </c>
      <c r="V257" s="235" t="s">
        <v>1711</v>
      </c>
      <c r="W257" s="235" t="s">
        <v>1711</v>
      </c>
      <c r="X257" s="247" t="s">
        <v>1711</v>
      </c>
      <c r="Y257" s="247" t="s">
        <v>1711</v>
      </c>
      <c r="Z257" s="235" t="s">
        <v>1711</v>
      </c>
      <c r="AA257" s="247" t="s">
        <v>1711</v>
      </c>
      <c r="AB257" s="247" t="s">
        <v>1711</v>
      </c>
      <c r="AC257" s="247" t="s">
        <v>1711</v>
      </c>
      <c r="AD257" s="235" t="s">
        <v>1711</v>
      </c>
      <c r="AE257" s="235" t="s">
        <v>1711</v>
      </c>
      <c r="AF257" s="235" t="s">
        <v>1711</v>
      </c>
      <c r="AG257" s="235" t="s">
        <v>1711</v>
      </c>
      <c r="AH257" s="235"/>
      <c r="AI257" s="235"/>
      <c r="AJ257" s="235"/>
      <c r="AK257" s="235"/>
      <c r="AL257" s="235"/>
      <c r="AM257" s="235"/>
      <c r="AN257" s="283"/>
      <c r="AO257" s="247"/>
      <c r="AP257" s="247"/>
      <c r="AQ257" s="235"/>
      <c r="AR257" s="235"/>
      <c r="AS257" s="235"/>
      <c r="AT257" s="235"/>
      <c r="AU257" s="235"/>
      <c r="AV257" s="235"/>
      <c r="AW257" s="235"/>
      <c r="AX257" s="235"/>
      <c r="AY257" s="235"/>
      <c r="AZ257" s="235"/>
      <c r="BA257" s="235"/>
      <c r="BB257" s="235"/>
      <c r="BC257" s="235"/>
      <c r="BD257" s="247"/>
      <c r="BE257" s="247"/>
      <c r="BF257" s="299"/>
    </row>
    <row r="258" spans="1:58" x14ac:dyDescent="0.25">
      <c r="A258" s="168">
        <v>-73.328555559999998</v>
      </c>
      <c r="B258" s="168">
        <v>10.492361109999999</v>
      </c>
      <c r="C258" s="169">
        <v>180</v>
      </c>
      <c r="D258" s="192">
        <v>28010370</v>
      </c>
      <c r="E258" s="192"/>
      <c r="F258" s="214" t="s">
        <v>441</v>
      </c>
      <c r="G258" s="220" t="s">
        <v>442</v>
      </c>
      <c r="H258" s="225" t="s">
        <v>28</v>
      </c>
      <c r="I258" s="247">
        <v>0</v>
      </c>
      <c r="J258" s="247">
        <v>0</v>
      </c>
      <c r="K258" s="235">
        <v>10</v>
      </c>
      <c r="L258" s="235">
        <v>0</v>
      </c>
      <c r="M258" s="235">
        <v>0</v>
      </c>
      <c r="N258" s="235">
        <v>0</v>
      </c>
      <c r="O258" s="235">
        <v>0</v>
      </c>
      <c r="P258" s="235">
        <v>0</v>
      </c>
      <c r="Q258" s="235">
        <v>0</v>
      </c>
      <c r="R258" s="235">
        <v>0</v>
      </c>
      <c r="S258" s="235">
        <v>0</v>
      </c>
      <c r="T258" s="235">
        <v>0</v>
      </c>
      <c r="U258" s="235">
        <v>0</v>
      </c>
      <c r="V258" s="235">
        <v>0</v>
      </c>
      <c r="W258" s="235">
        <v>0</v>
      </c>
      <c r="X258" s="247">
        <v>0</v>
      </c>
      <c r="Y258" s="247">
        <v>0</v>
      </c>
      <c r="Z258" s="235">
        <v>0</v>
      </c>
      <c r="AA258" s="247">
        <v>0</v>
      </c>
      <c r="AB258" s="247">
        <v>0</v>
      </c>
      <c r="AC258" s="247">
        <v>0</v>
      </c>
      <c r="AD258" s="235">
        <v>0</v>
      </c>
      <c r="AE258" s="235">
        <v>0</v>
      </c>
      <c r="AF258" s="235">
        <v>0</v>
      </c>
      <c r="AG258" s="235">
        <v>0</v>
      </c>
      <c r="AH258" s="235"/>
      <c r="AI258" s="235"/>
      <c r="AJ258" s="235"/>
      <c r="AK258" s="235"/>
      <c r="AL258" s="235"/>
      <c r="AM258" s="235"/>
      <c r="AN258" s="283"/>
      <c r="AO258" s="247"/>
      <c r="AP258" s="247"/>
      <c r="AQ258" s="235"/>
      <c r="AR258" s="235"/>
      <c r="AS258" s="235"/>
      <c r="AT258" s="235"/>
      <c r="AU258" s="235"/>
      <c r="AV258" s="235"/>
      <c r="AW258" s="235"/>
      <c r="AX258" s="235"/>
      <c r="AY258" s="235"/>
      <c r="AZ258" s="235"/>
      <c r="BA258" s="235"/>
      <c r="BB258" s="235"/>
      <c r="BC258" s="235"/>
      <c r="BD258" s="247"/>
      <c r="BE258" s="247"/>
      <c r="BF258" s="299"/>
    </row>
    <row r="259" spans="1:58" x14ac:dyDescent="0.25">
      <c r="A259" s="168">
        <v>-73.668833329999998</v>
      </c>
      <c r="B259" s="168">
        <v>10.029972219999999</v>
      </c>
      <c r="C259" s="169">
        <v>60</v>
      </c>
      <c r="D259" s="192">
        <v>28020150</v>
      </c>
      <c r="E259" s="192"/>
      <c r="F259" s="214" t="s">
        <v>443</v>
      </c>
      <c r="G259" s="220" t="s">
        <v>357</v>
      </c>
      <c r="H259" s="225" t="s">
        <v>28</v>
      </c>
      <c r="I259" s="247" t="s">
        <v>1711</v>
      </c>
      <c r="J259" s="247" t="s">
        <v>1711</v>
      </c>
      <c r="K259" s="235" t="s">
        <v>1711</v>
      </c>
      <c r="L259" s="235" t="s">
        <v>1711</v>
      </c>
      <c r="M259" s="235" t="s">
        <v>1711</v>
      </c>
      <c r="N259" s="235" t="s">
        <v>1711</v>
      </c>
      <c r="O259" s="235" t="s">
        <v>1711</v>
      </c>
      <c r="P259" s="235" t="s">
        <v>1711</v>
      </c>
      <c r="Q259" s="235" t="s">
        <v>1711</v>
      </c>
      <c r="R259" s="235" t="s">
        <v>1711</v>
      </c>
      <c r="S259" s="235" t="s">
        <v>1711</v>
      </c>
      <c r="T259" s="235" t="s">
        <v>1711</v>
      </c>
      <c r="U259" s="235" t="s">
        <v>1711</v>
      </c>
      <c r="V259" s="235" t="s">
        <v>1711</v>
      </c>
      <c r="W259" s="235" t="s">
        <v>1711</v>
      </c>
      <c r="X259" s="247" t="s">
        <v>1711</v>
      </c>
      <c r="Y259" s="247" t="s">
        <v>1711</v>
      </c>
      <c r="Z259" s="235" t="s">
        <v>1711</v>
      </c>
      <c r="AA259" s="247" t="s">
        <v>1711</v>
      </c>
      <c r="AB259" s="247" t="s">
        <v>1711</v>
      </c>
      <c r="AC259" s="247" t="s">
        <v>1711</v>
      </c>
      <c r="AD259" s="235" t="s">
        <v>1711</v>
      </c>
      <c r="AE259" s="235" t="s">
        <v>1711</v>
      </c>
      <c r="AF259" s="235" t="s">
        <v>1711</v>
      </c>
      <c r="AG259" s="235" t="s">
        <v>1711</v>
      </c>
      <c r="AH259" s="235"/>
      <c r="AI259" s="235"/>
      <c r="AJ259" s="235"/>
      <c r="AK259" s="235"/>
      <c r="AL259" s="235"/>
      <c r="AM259" s="235"/>
      <c r="AN259" s="283"/>
      <c r="AO259" s="247"/>
      <c r="AP259" s="247"/>
      <c r="AQ259" s="235"/>
      <c r="AR259" s="235"/>
      <c r="AS259" s="235"/>
      <c r="AT259" s="235"/>
      <c r="AU259" s="235"/>
      <c r="AV259" s="235"/>
      <c r="AW259" s="235"/>
      <c r="AX259" s="235"/>
      <c r="AY259" s="235"/>
      <c r="AZ259" s="235"/>
      <c r="BA259" s="235"/>
      <c r="BB259" s="235"/>
      <c r="BC259" s="235"/>
      <c r="BD259" s="247"/>
      <c r="BE259" s="247"/>
      <c r="BF259" s="299"/>
    </row>
    <row r="260" spans="1:58" x14ac:dyDescent="0.25">
      <c r="A260" s="168">
        <v>-73.410944439999994</v>
      </c>
      <c r="B260" s="168">
        <v>9.4232777799999994</v>
      </c>
      <c r="C260" s="169">
        <v>500</v>
      </c>
      <c r="D260" s="192">
        <v>25020690</v>
      </c>
      <c r="E260" s="192"/>
      <c r="F260" s="214" t="s">
        <v>444</v>
      </c>
      <c r="G260" s="220" t="s">
        <v>372</v>
      </c>
      <c r="H260" s="225" t="s">
        <v>28</v>
      </c>
      <c r="I260" s="247">
        <v>4</v>
      </c>
      <c r="J260" s="247">
        <v>40</v>
      </c>
      <c r="K260" s="235">
        <v>0</v>
      </c>
      <c r="L260" s="235">
        <v>39</v>
      </c>
      <c r="M260" s="235">
        <v>40</v>
      </c>
      <c r="N260" s="235">
        <v>0</v>
      </c>
      <c r="O260" s="235">
        <v>0</v>
      </c>
      <c r="P260" s="235">
        <v>0</v>
      </c>
      <c r="Q260" s="235">
        <v>0</v>
      </c>
      <c r="R260" s="235">
        <v>0</v>
      </c>
      <c r="S260" s="235">
        <v>0</v>
      </c>
      <c r="T260" s="235">
        <v>0</v>
      </c>
      <c r="U260" s="235">
        <v>0</v>
      </c>
      <c r="V260" s="235">
        <v>0</v>
      </c>
      <c r="W260" s="235">
        <v>4</v>
      </c>
      <c r="X260" s="247">
        <v>0</v>
      </c>
      <c r="Y260" s="247">
        <v>0</v>
      </c>
      <c r="Z260" s="235">
        <v>0</v>
      </c>
      <c r="AA260" s="247">
        <v>0</v>
      </c>
      <c r="AB260" s="247">
        <v>0</v>
      </c>
      <c r="AC260" s="247">
        <v>0</v>
      </c>
      <c r="AD260" s="235">
        <v>0</v>
      </c>
      <c r="AE260" s="235">
        <v>0</v>
      </c>
      <c r="AF260" s="235">
        <v>0</v>
      </c>
      <c r="AG260" s="235">
        <v>0</v>
      </c>
      <c r="AH260" s="235"/>
      <c r="AI260" s="235"/>
      <c r="AJ260" s="235"/>
      <c r="AK260" s="235"/>
      <c r="AL260" s="235"/>
      <c r="AM260" s="235"/>
      <c r="AN260" s="283"/>
      <c r="AO260" s="247"/>
      <c r="AP260" s="247"/>
      <c r="AQ260" s="235"/>
      <c r="AR260" s="235"/>
      <c r="AS260" s="235"/>
      <c r="AT260" s="235"/>
      <c r="AU260" s="235"/>
      <c r="AV260" s="235"/>
      <c r="AW260" s="235"/>
      <c r="AX260" s="235"/>
      <c r="AY260" s="235"/>
      <c r="AZ260" s="235"/>
      <c r="BA260" s="235"/>
      <c r="BB260" s="235"/>
      <c r="BC260" s="235"/>
      <c r="BD260" s="247"/>
      <c r="BE260" s="247"/>
      <c r="BF260" s="299"/>
    </row>
    <row r="261" spans="1:58" x14ac:dyDescent="0.25">
      <c r="A261" s="206">
        <v>-74.647000000000006</v>
      </c>
      <c r="B261" s="206">
        <v>10.590611109999999</v>
      </c>
      <c r="C261" s="207">
        <v>10</v>
      </c>
      <c r="D261" s="209">
        <v>29060540</v>
      </c>
      <c r="E261" s="208"/>
      <c r="F261" s="211" t="s">
        <v>445</v>
      </c>
      <c r="G261" s="219" t="s">
        <v>446</v>
      </c>
      <c r="H261" s="224" t="s">
        <v>16</v>
      </c>
      <c r="I261" s="247" t="s">
        <v>1711</v>
      </c>
      <c r="J261" s="247" t="s">
        <v>1711</v>
      </c>
      <c r="K261" s="235" t="s">
        <v>1711</v>
      </c>
      <c r="L261" s="235">
        <v>0</v>
      </c>
      <c r="M261" s="235" t="s">
        <v>1711</v>
      </c>
      <c r="N261" s="235">
        <v>0</v>
      </c>
      <c r="O261" s="235">
        <v>0</v>
      </c>
      <c r="P261" s="235">
        <v>0</v>
      </c>
      <c r="Q261" s="235">
        <v>0</v>
      </c>
      <c r="R261" s="235">
        <v>0</v>
      </c>
      <c r="S261" s="235">
        <v>0</v>
      </c>
      <c r="T261" s="235">
        <v>0</v>
      </c>
      <c r="U261" s="235">
        <v>0</v>
      </c>
      <c r="V261" s="235">
        <v>0</v>
      </c>
      <c r="W261" s="235">
        <v>20</v>
      </c>
      <c r="X261" s="247">
        <v>0</v>
      </c>
      <c r="Y261" s="247">
        <v>0</v>
      </c>
      <c r="Z261" s="235">
        <v>0</v>
      </c>
      <c r="AA261" s="247">
        <v>0</v>
      </c>
      <c r="AB261" s="247">
        <v>0</v>
      </c>
      <c r="AC261" s="247">
        <v>0</v>
      </c>
      <c r="AD261" s="235">
        <v>0</v>
      </c>
      <c r="AE261" s="235">
        <v>0</v>
      </c>
      <c r="AF261" s="235">
        <v>0</v>
      </c>
      <c r="AG261" s="235">
        <v>0</v>
      </c>
      <c r="AH261" s="235"/>
      <c r="AI261" s="235"/>
      <c r="AJ261" s="235"/>
      <c r="AK261" s="235"/>
      <c r="AL261" s="235"/>
      <c r="AM261" s="235"/>
      <c r="AN261" s="283"/>
      <c r="AO261" s="247"/>
      <c r="AP261" s="247"/>
      <c r="AQ261" s="235"/>
      <c r="AR261" s="235"/>
      <c r="AS261" s="235"/>
      <c r="AT261" s="235"/>
      <c r="AU261" s="235"/>
      <c r="AV261" s="235"/>
      <c r="AW261" s="235"/>
      <c r="AX261" s="235"/>
      <c r="AY261" s="235"/>
      <c r="AZ261" s="235"/>
      <c r="BA261" s="235"/>
      <c r="BB261" s="235"/>
      <c r="BC261" s="235"/>
      <c r="BD261" s="247"/>
      <c r="BE261" s="247"/>
      <c r="BF261" s="299"/>
    </row>
    <row r="262" spans="1:58" x14ac:dyDescent="0.25">
      <c r="A262" s="206">
        <v>-74.212611109999997</v>
      </c>
      <c r="B262" s="206">
        <v>10.033055559999999</v>
      </c>
      <c r="C262" s="207">
        <v>140</v>
      </c>
      <c r="D262" s="208">
        <v>28040140</v>
      </c>
      <c r="E262" s="208"/>
      <c r="F262" s="211" t="s">
        <v>447</v>
      </c>
      <c r="G262" s="219" t="s">
        <v>448</v>
      </c>
      <c r="H262" s="224" t="s">
        <v>16</v>
      </c>
      <c r="I262" s="247">
        <v>0</v>
      </c>
      <c r="J262" s="247">
        <v>27</v>
      </c>
      <c r="K262" s="235">
        <v>11</v>
      </c>
      <c r="L262" s="235">
        <v>0</v>
      </c>
      <c r="M262" s="235">
        <v>0</v>
      </c>
      <c r="N262" s="235">
        <v>0</v>
      </c>
      <c r="O262" s="235">
        <v>0</v>
      </c>
      <c r="P262" s="235">
        <v>0</v>
      </c>
      <c r="Q262" s="235">
        <v>0</v>
      </c>
      <c r="R262" s="235">
        <v>0</v>
      </c>
      <c r="S262" s="235">
        <v>0</v>
      </c>
      <c r="T262" s="235">
        <v>0</v>
      </c>
      <c r="U262" s="235">
        <v>0</v>
      </c>
      <c r="V262" s="235">
        <v>0</v>
      </c>
      <c r="W262" s="235">
        <v>12</v>
      </c>
      <c r="X262" s="247">
        <v>4</v>
      </c>
      <c r="Y262" s="247">
        <v>0</v>
      </c>
      <c r="Z262" s="235">
        <v>0</v>
      </c>
      <c r="AA262" s="247">
        <v>0</v>
      </c>
      <c r="AB262" s="247">
        <v>0</v>
      </c>
      <c r="AC262" s="247">
        <v>0</v>
      </c>
      <c r="AD262" s="235">
        <v>0</v>
      </c>
      <c r="AE262" s="235">
        <v>0</v>
      </c>
      <c r="AF262" s="235">
        <v>0</v>
      </c>
      <c r="AG262" s="235">
        <v>0</v>
      </c>
      <c r="AH262" s="235"/>
      <c r="AI262" s="235"/>
      <c r="AJ262" s="235"/>
      <c r="AK262" s="235"/>
      <c r="AL262" s="235"/>
      <c r="AM262" s="235"/>
      <c r="AN262" s="283"/>
      <c r="AO262" s="247"/>
      <c r="AP262" s="247"/>
      <c r="AQ262" s="235"/>
      <c r="AR262" s="235"/>
      <c r="AS262" s="235"/>
      <c r="AT262" s="235"/>
      <c r="AU262" s="235"/>
      <c r="AV262" s="235"/>
      <c r="AW262" s="235"/>
      <c r="AX262" s="235"/>
      <c r="AY262" s="235"/>
      <c r="AZ262" s="235"/>
      <c r="BA262" s="235"/>
      <c r="BB262" s="235"/>
      <c r="BC262" s="235"/>
      <c r="BD262" s="247"/>
      <c r="BE262" s="247"/>
      <c r="BF262" s="299"/>
    </row>
    <row r="263" spans="1:58" x14ac:dyDescent="0.25">
      <c r="A263" s="168">
        <v>-74.271916669999996</v>
      </c>
      <c r="B263" s="168">
        <v>10.7225</v>
      </c>
      <c r="C263" s="169">
        <v>25</v>
      </c>
      <c r="D263" s="192">
        <v>29060270</v>
      </c>
      <c r="E263" s="192"/>
      <c r="F263" s="214" t="s">
        <v>449</v>
      </c>
      <c r="G263" s="220" t="s">
        <v>450</v>
      </c>
      <c r="H263" s="225" t="s">
        <v>16</v>
      </c>
      <c r="I263" s="247" t="s">
        <v>1711</v>
      </c>
      <c r="J263" s="247" t="s">
        <v>1711</v>
      </c>
      <c r="K263" s="235" t="s">
        <v>1711</v>
      </c>
      <c r="L263" s="235" t="s">
        <v>1711</v>
      </c>
      <c r="M263" s="235" t="s">
        <v>1711</v>
      </c>
      <c r="N263" s="235" t="s">
        <v>1711</v>
      </c>
      <c r="O263" s="235" t="s">
        <v>1711</v>
      </c>
      <c r="P263" s="235" t="s">
        <v>1711</v>
      </c>
      <c r="Q263" s="235" t="s">
        <v>1711</v>
      </c>
      <c r="R263" s="235" t="s">
        <v>1711</v>
      </c>
      <c r="S263" s="235" t="s">
        <v>1711</v>
      </c>
      <c r="T263" s="235" t="s">
        <v>1711</v>
      </c>
      <c r="U263" s="235" t="s">
        <v>1711</v>
      </c>
      <c r="V263" s="235" t="s">
        <v>1711</v>
      </c>
      <c r="W263" s="235" t="s">
        <v>1711</v>
      </c>
      <c r="X263" s="247" t="s">
        <v>1711</v>
      </c>
      <c r="Y263" s="247" t="s">
        <v>1711</v>
      </c>
      <c r="Z263" s="235" t="s">
        <v>1711</v>
      </c>
      <c r="AA263" s="247" t="s">
        <v>1711</v>
      </c>
      <c r="AB263" s="247" t="s">
        <v>1711</v>
      </c>
      <c r="AC263" s="247" t="s">
        <v>1711</v>
      </c>
      <c r="AD263" s="235" t="s">
        <v>1711</v>
      </c>
      <c r="AE263" s="235" t="s">
        <v>1711</v>
      </c>
      <c r="AF263" s="235" t="s">
        <v>1711</v>
      </c>
      <c r="AG263" s="235" t="s">
        <v>1711</v>
      </c>
      <c r="AH263" s="235"/>
      <c r="AI263" s="235"/>
      <c r="AJ263" s="235"/>
      <c r="AK263" s="235"/>
      <c r="AL263" s="235"/>
      <c r="AM263" s="235"/>
      <c r="AN263" s="283"/>
      <c r="AO263" s="247"/>
      <c r="AP263" s="247"/>
      <c r="AQ263" s="235"/>
      <c r="AR263" s="235"/>
      <c r="AS263" s="235"/>
      <c r="AT263" s="235"/>
      <c r="AU263" s="235"/>
      <c r="AV263" s="235"/>
      <c r="AW263" s="235"/>
      <c r="AX263" s="235"/>
      <c r="AY263" s="235"/>
      <c r="AZ263" s="235"/>
      <c r="BA263" s="235"/>
      <c r="BB263" s="235"/>
      <c r="BC263" s="235"/>
      <c r="BD263" s="247"/>
      <c r="BE263" s="247"/>
      <c r="BF263" s="299"/>
    </row>
    <row r="264" spans="1:58" x14ac:dyDescent="0.25">
      <c r="A264" s="168">
        <v>-74.040805559999995</v>
      </c>
      <c r="B264" s="168">
        <v>10.285500000000001</v>
      </c>
      <c r="C264" s="169">
        <v>140</v>
      </c>
      <c r="D264" s="192">
        <v>28040150</v>
      </c>
      <c r="E264" s="192"/>
      <c r="F264" s="214" t="s">
        <v>451</v>
      </c>
      <c r="G264" s="220" t="s">
        <v>355</v>
      </c>
      <c r="H264" s="225" t="s">
        <v>16</v>
      </c>
      <c r="I264" s="247">
        <v>18</v>
      </c>
      <c r="J264" s="247">
        <v>0</v>
      </c>
      <c r="K264" s="235">
        <v>0</v>
      </c>
      <c r="L264" s="235">
        <v>15</v>
      </c>
      <c r="M264" s="235">
        <v>0</v>
      </c>
      <c r="N264" s="235">
        <v>20</v>
      </c>
      <c r="O264" s="235">
        <v>0</v>
      </c>
      <c r="P264" s="235">
        <v>0</v>
      </c>
      <c r="Q264" s="235">
        <v>0</v>
      </c>
      <c r="R264" s="235">
        <v>1.2</v>
      </c>
      <c r="S264" s="235">
        <v>0</v>
      </c>
      <c r="T264" s="235">
        <v>0</v>
      </c>
      <c r="U264" s="235">
        <v>0</v>
      </c>
      <c r="V264" s="235">
        <v>0</v>
      </c>
      <c r="W264" s="235">
        <v>1.1000000000000001</v>
      </c>
      <c r="X264" s="247">
        <v>24.4</v>
      </c>
      <c r="Y264" s="247">
        <v>0</v>
      </c>
      <c r="Z264" s="235">
        <v>0</v>
      </c>
      <c r="AA264" s="247">
        <v>0</v>
      </c>
      <c r="AB264" s="247">
        <v>0</v>
      </c>
      <c r="AC264" s="247">
        <v>0</v>
      </c>
      <c r="AD264" s="235">
        <v>33</v>
      </c>
      <c r="AE264" s="235">
        <v>0</v>
      </c>
      <c r="AF264" s="235">
        <v>0</v>
      </c>
      <c r="AG264" s="235">
        <v>0</v>
      </c>
      <c r="AH264" s="235"/>
      <c r="AI264" s="235"/>
      <c r="AJ264" s="235"/>
      <c r="AK264" s="235"/>
      <c r="AL264" s="235"/>
      <c r="AM264" s="235"/>
      <c r="AN264" s="283"/>
      <c r="AO264" s="247"/>
      <c r="AP264" s="247"/>
      <c r="AQ264" s="235"/>
      <c r="AR264" s="235"/>
      <c r="AS264" s="235"/>
      <c r="AT264" s="235"/>
      <c r="AU264" s="235"/>
      <c r="AV264" s="235"/>
      <c r="AW264" s="235"/>
      <c r="AX264" s="235"/>
      <c r="AY264" s="235"/>
      <c r="AZ264" s="235"/>
      <c r="BA264" s="235"/>
      <c r="BB264" s="235"/>
      <c r="BC264" s="235"/>
      <c r="BD264" s="247"/>
      <c r="BE264" s="247"/>
      <c r="BF264" s="299"/>
    </row>
    <row r="265" spans="1:58" x14ac:dyDescent="0.25">
      <c r="A265" s="168">
        <v>-74.108000000000004</v>
      </c>
      <c r="B265" s="168">
        <v>10.402749999999999</v>
      </c>
      <c r="C265" s="169">
        <v>75</v>
      </c>
      <c r="D265" s="192">
        <v>29060100</v>
      </c>
      <c r="E265" s="192"/>
      <c r="F265" s="214" t="s">
        <v>452</v>
      </c>
      <c r="G265" s="220" t="s">
        <v>355</v>
      </c>
      <c r="H265" s="225" t="s">
        <v>16</v>
      </c>
      <c r="I265" s="247">
        <v>0</v>
      </c>
      <c r="J265" s="247">
        <v>28</v>
      </c>
      <c r="K265" s="235">
        <v>0</v>
      </c>
      <c r="L265" s="235">
        <v>0</v>
      </c>
      <c r="M265" s="235">
        <v>0</v>
      </c>
      <c r="N265" s="235">
        <v>0</v>
      </c>
      <c r="O265" s="235">
        <v>0</v>
      </c>
      <c r="P265" s="235">
        <v>0</v>
      </c>
      <c r="Q265" s="235">
        <v>0</v>
      </c>
      <c r="R265" s="235">
        <v>0</v>
      </c>
      <c r="S265" s="235">
        <v>0</v>
      </c>
      <c r="T265" s="235">
        <v>8</v>
      </c>
      <c r="U265" s="235">
        <v>0</v>
      </c>
      <c r="V265" s="235">
        <v>0</v>
      </c>
      <c r="W265" s="235">
        <v>0</v>
      </c>
      <c r="X265" s="247">
        <v>25</v>
      </c>
      <c r="Y265" s="247">
        <v>0</v>
      </c>
      <c r="Z265" s="235">
        <v>0</v>
      </c>
      <c r="AA265" s="247">
        <v>0</v>
      </c>
      <c r="AB265" s="247">
        <v>0</v>
      </c>
      <c r="AC265" s="247">
        <v>0</v>
      </c>
      <c r="AD265" s="235">
        <v>0</v>
      </c>
      <c r="AE265" s="235">
        <v>24</v>
      </c>
      <c r="AF265" s="235">
        <v>0</v>
      </c>
      <c r="AG265" s="235">
        <v>0</v>
      </c>
      <c r="AH265" s="235"/>
      <c r="AI265" s="235"/>
      <c r="AJ265" s="235"/>
      <c r="AK265" s="235"/>
      <c r="AL265" s="235"/>
      <c r="AM265" s="235"/>
      <c r="AN265" s="283"/>
      <c r="AO265" s="247"/>
      <c r="AP265" s="247"/>
      <c r="AQ265" s="235"/>
      <c r="AR265" s="235"/>
      <c r="AS265" s="235"/>
      <c r="AT265" s="235"/>
      <c r="AU265" s="235"/>
      <c r="AV265" s="235"/>
      <c r="AW265" s="235"/>
      <c r="AX265" s="235"/>
      <c r="AY265" s="235"/>
      <c r="AZ265" s="235"/>
      <c r="BA265" s="235"/>
      <c r="BB265" s="235"/>
      <c r="BC265" s="235"/>
      <c r="BD265" s="247"/>
      <c r="BE265" s="247"/>
      <c r="BF265" s="299"/>
    </row>
    <row r="266" spans="1:58" x14ac:dyDescent="0.25">
      <c r="A266" s="168">
        <v>-71.952277780000003</v>
      </c>
      <c r="B266" s="168">
        <v>12.126361109999999</v>
      </c>
      <c r="C266" s="169">
        <v>65</v>
      </c>
      <c r="D266" s="192">
        <v>15070070</v>
      </c>
      <c r="E266" s="192"/>
      <c r="F266" s="214" t="s">
        <v>453</v>
      </c>
      <c r="G266" s="220" t="s">
        <v>438</v>
      </c>
      <c r="H266" s="225" t="s">
        <v>25</v>
      </c>
      <c r="I266" s="247">
        <v>0</v>
      </c>
      <c r="J266" s="247">
        <v>0</v>
      </c>
      <c r="K266" s="235">
        <v>0</v>
      </c>
      <c r="L266" s="235">
        <v>0</v>
      </c>
      <c r="M266" s="235">
        <v>0</v>
      </c>
      <c r="N266" s="235">
        <v>0</v>
      </c>
      <c r="O266" s="235">
        <v>0</v>
      </c>
      <c r="P266" s="235">
        <v>0</v>
      </c>
      <c r="Q266" s="235">
        <v>0</v>
      </c>
      <c r="R266" s="235">
        <v>0</v>
      </c>
      <c r="S266" s="235">
        <v>0</v>
      </c>
      <c r="T266" s="235">
        <v>0</v>
      </c>
      <c r="U266" s="235">
        <v>0</v>
      </c>
      <c r="V266" s="235">
        <v>0</v>
      </c>
      <c r="W266" s="235">
        <v>0</v>
      </c>
      <c r="X266" s="247">
        <v>0</v>
      </c>
      <c r="Y266" s="247">
        <v>0</v>
      </c>
      <c r="Z266" s="235">
        <v>0</v>
      </c>
      <c r="AA266" s="247">
        <v>0</v>
      </c>
      <c r="AB266" s="247">
        <v>0</v>
      </c>
      <c r="AC266" s="247">
        <v>0</v>
      </c>
      <c r="AD266" s="235">
        <v>0</v>
      </c>
      <c r="AE266" s="235">
        <v>0</v>
      </c>
      <c r="AF266" s="235">
        <v>0</v>
      </c>
      <c r="AG266" s="235">
        <v>0</v>
      </c>
      <c r="AH266" s="235"/>
      <c r="AI266" s="235"/>
      <c r="AJ266" s="235"/>
      <c r="AK266" s="235"/>
      <c r="AL266" s="235"/>
      <c r="AM266" s="235"/>
      <c r="AN266" s="283"/>
      <c r="AO266" s="247"/>
      <c r="AP266" s="247"/>
      <c r="AQ266" s="235"/>
      <c r="AR266" s="235"/>
      <c r="AS266" s="235"/>
      <c r="AT266" s="235"/>
      <c r="AU266" s="235"/>
      <c r="AV266" s="235"/>
      <c r="AW266" s="235"/>
      <c r="AX266" s="235"/>
      <c r="AY266" s="235"/>
      <c r="AZ266" s="235"/>
      <c r="BA266" s="235"/>
      <c r="BB266" s="235"/>
      <c r="BC266" s="235"/>
      <c r="BD266" s="247"/>
      <c r="BE266" s="247"/>
      <c r="BF266" s="299"/>
    </row>
    <row r="267" spans="1:58" x14ac:dyDescent="0.25">
      <c r="A267" s="168">
        <v>-71.515888889999999</v>
      </c>
      <c r="B267" s="168">
        <v>11.899416670000001</v>
      </c>
      <c r="C267" s="169">
        <v>115</v>
      </c>
      <c r="D267" s="192">
        <v>15080070</v>
      </c>
      <c r="E267" s="192"/>
      <c r="F267" s="214" t="s">
        <v>454</v>
      </c>
      <c r="G267" s="220" t="s">
        <v>438</v>
      </c>
      <c r="H267" s="225" t="s">
        <v>25</v>
      </c>
      <c r="I267" s="247">
        <v>0</v>
      </c>
      <c r="J267" s="247">
        <v>0</v>
      </c>
      <c r="K267" s="235">
        <v>0</v>
      </c>
      <c r="L267" s="235">
        <v>0</v>
      </c>
      <c r="M267" s="235">
        <v>0</v>
      </c>
      <c r="N267" s="235">
        <v>0</v>
      </c>
      <c r="O267" s="235">
        <v>0</v>
      </c>
      <c r="P267" s="235">
        <v>0</v>
      </c>
      <c r="Q267" s="235">
        <v>0</v>
      </c>
      <c r="R267" s="235">
        <v>0</v>
      </c>
      <c r="S267" s="235">
        <v>0</v>
      </c>
      <c r="T267" s="235">
        <v>0</v>
      </c>
      <c r="U267" s="235">
        <v>0</v>
      </c>
      <c r="V267" s="235">
        <v>0</v>
      </c>
      <c r="W267" s="235">
        <v>0</v>
      </c>
      <c r="X267" s="247">
        <v>0</v>
      </c>
      <c r="Y267" s="247">
        <v>0</v>
      </c>
      <c r="Z267" s="235">
        <v>0</v>
      </c>
      <c r="AA267" s="247">
        <v>0</v>
      </c>
      <c r="AB267" s="247">
        <v>0</v>
      </c>
      <c r="AC267" s="247">
        <v>0</v>
      </c>
      <c r="AD267" s="235">
        <v>0</v>
      </c>
      <c r="AE267" s="235">
        <v>0</v>
      </c>
      <c r="AF267" s="235">
        <v>0</v>
      </c>
      <c r="AG267" s="235">
        <v>0</v>
      </c>
      <c r="AH267" s="235"/>
      <c r="AI267" s="235"/>
      <c r="AJ267" s="235"/>
      <c r="AK267" s="235"/>
      <c r="AL267" s="235"/>
      <c r="AM267" s="235"/>
      <c r="AN267" s="283"/>
      <c r="AO267" s="247"/>
      <c r="AP267" s="247"/>
      <c r="AQ267" s="235"/>
      <c r="AR267" s="235"/>
      <c r="AS267" s="235"/>
      <c r="AT267" s="235"/>
      <c r="AU267" s="235"/>
      <c r="AV267" s="235"/>
      <c r="AW267" s="235"/>
      <c r="AX267" s="235"/>
      <c r="AY267" s="235"/>
      <c r="AZ267" s="235"/>
      <c r="BA267" s="235"/>
      <c r="BB267" s="235"/>
      <c r="BC267" s="235"/>
      <c r="BD267" s="247"/>
      <c r="BE267" s="247"/>
      <c r="BF267" s="299"/>
    </row>
    <row r="268" spans="1:58" x14ac:dyDescent="0.25">
      <c r="A268" s="168">
        <v>-73.764750000000006</v>
      </c>
      <c r="B268" s="168">
        <v>11.250130560000001</v>
      </c>
      <c r="C268" s="169">
        <v>30</v>
      </c>
      <c r="D268" s="205">
        <v>15010020</v>
      </c>
      <c r="E268" s="192"/>
      <c r="F268" s="214" t="s">
        <v>455</v>
      </c>
      <c r="G268" s="220" t="s">
        <v>407</v>
      </c>
      <c r="H268" s="225" t="s">
        <v>16</v>
      </c>
      <c r="I268" s="247">
        <v>40</v>
      </c>
      <c r="J268" s="247">
        <v>0</v>
      </c>
      <c r="K268" s="235">
        <v>0</v>
      </c>
      <c r="L268" s="235">
        <v>0</v>
      </c>
      <c r="M268" s="235">
        <v>30</v>
      </c>
      <c r="N268" s="235">
        <v>0</v>
      </c>
      <c r="O268" s="235">
        <v>0</v>
      </c>
      <c r="P268" s="235">
        <v>0</v>
      </c>
      <c r="Q268" s="235">
        <v>0</v>
      </c>
      <c r="R268" s="235">
        <v>0</v>
      </c>
      <c r="S268" s="235">
        <v>0</v>
      </c>
      <c r="T268" s="235">
        <v>0</v>
      </c>
      <c r="U268" s="235">
        <v>0</v>
      </c>
      <c r="V268" s="235">
        <v>0</v>
      </c>
      <c r="W268" s="235">
        <v>0</v>
      </c>
      <c r="X268" s="247">
        <v>0</v>
      </c>
      <c r="Y268" s="247">
        <v>0</v>
      </c>
      <c r="Z268" s="235">
        <v>0</v>
      </c>
      <c r="AA268" s="247">
        <v>0</v>
      </c>
      <c r="AB268" s="247">
        <v>0</v>
      </c>
      <c r="AC268" s="247">
        <v>0</v>
      </c>
      <c r="AD268" s="235">
        <v>0</v>
      </c>
      <c r="AE268" s="235">
        <v>0</v>
      </c>
      <c r="AF268" s="235">
        <v>0</v>
      </c>
      <c r="AG268" s="235">
        <v>0</v>
      </c>
      <c r="AH268" s="235"/>
      <c r="AI268" s="235"/>
      <c r="AJ268" s="235"/>
      <c r="AK268" s="235"/>
      <c r="AL268" s="235"/>
      <c r="AM268" s="235"/>
      <c r="AN268" s="283"/>
      <c r="AO268" s="247"/>
      <c r="AP268" s="247"/>
      <c r="AQ268" s="235"/>
      <c r="AR268" s="235"/>
      <c r="AS268" s="235"/>
      <c r="AT268" s="235"/>
      <c r="AU268" s="235"/>
      <c r="AV268" s="235"/>
      <c r="AW268" s="235"/>
      <c r="AX268" s="235"/>
      <c r="AY268" s="235"/>
      <c r="AZ268" s="235"/>
      <c r="BA268" s="235"/>
      <c r="BB268" s="235"/>
      <c r="BC268" s="235"/>
      <c r="BD268" s="247"/>
      <c r="BE268" s="247"/>
      <c r="BF268" s="299"/>
    </row>
    <row r="269" spans="1:58" x14ac:dyDescent="0.25">
      <c r="A269" s="206">
        <v>-73.890416669999993</v>
      </c>
      <c r="B269" s="206">
        <v>9.4104722199999991</v>
      </c>
      <c r="C269" s="207">
        <v>70</v>
      </c>
      <c r="D269" s="208">
        <v>25020240</v>
      </c>
      <c r="E269" s="208"/>
      <c r="F269" s="211" t="s">
        <v>456</v>
      </c>
      <c r="G269" s="219" t="s">
        <v>417</v>
      </c>
      <c r="H269" s="224" t="s">
        <v>28</v>
      </c>
      <c r="I269" s="247">
        <v>0</v>
      </c>
      <c r="J269" s="247">
        <v>10</v>
      </c>
      <c r="K269" s="235">
        <v>0</v>
      </c>
      <c r="L269" s="235">
        <v>3</v>
      </c>
      <c r="M269" s="235">
        <v>33</v>
      </c>
      <c r="N269" s="235">
        <v>0</v>
      </c>
      <c r="O269" s="235">
        <v>0</v>
      </c>
      <c r="P269" s="235">
        <v>0</v>
      </c>
      <c r="Q269" s="235">
        <v>0</v>
      </c>
      <c r="R269" s="235">
        <v>0</v>
      </c>
      <c r="S269" s="235">
        <v>0</v>
      </c>
      <c r="T269" s="235">
        <v>0</v>
      </c>
      <c r="U269" s="235">
        <v>0</v>
      </c>
      <c r="V269" s="235">
        <v>0</v>
      </c>
      <c r="W269" s="235">
        <v>0</v>
      </c>
      <c r="X269" s="247">
        <v>0</v>
      </c>
      <c r="Y269" s="247">
        <v>0</v>
      </c>
      <c r="Z269" s="235">
        <v>0</v>
      </c>
      <c r="AA269" s="247">
        <v>0</v>
      </c>
      <c r="AB269" s="247">
        <v>0</v>
      </c>
      <c r="AC269" s="247">
        <v>0</v>
      </c>
      <c r="AD269" s="235">
        <v>0</v>
      </c>
      <c r="AE269" s="235">
        <v>0</v>
      </c>
      <c r="AF269" s="235">
        <v>0</v>
      </c>
      <c r="AG269" s="235">
        <v>0</v>
      </c>
      <c r="AH269" s="235"/>
      <c r="AI269" s="235"/>
      <c r="AJ269" s="235"/>
      <c r="AK269" s="235"/>
      <c r="AL269" s="235"/>
      <c r="AM269" s="235"/>
      <c r="AN269" s="283"/>
      <c r="AO269" s="247"/>
      <c r="AP269" s="247"/>
      <c r="AQ269" s="235"/>
      <c r="AR269" s="235"/>
      <c r="AS269" s="235"/>
      <c r="AT269" s="235"/>
      <c r="AU269" s="235"/>
      <c r="AV269" s="235"/>
      <c r="AW269" s="235"/>
      <c r="AX269" s="235"/>
      <c r="AY269" s="235"/>
      <c r="AZ269" s="235"/>
      <c r="BA269" s="235"/>
      <c r="BB269" s="235"/>
      <c r="BC269" s="235"/>
      <c r="BD269" s="247"/>
      <c r="BE269" s="247"/>
      <c r="BF269" s="299"/>
    </row>
    <row r="270" spans="1:58" x14ac:dyDescent="0.25">
      <c r="A270" s="206">
        <v>-74.025638889999996</v>
      </c>
      <c r="B270" s="206">
        <v>10.77344444</v>
      </c>
      <c r="C270" s="207">
        <v>1200</v>
      </c>
      <c r="D270" s="208">
        <v>2906034</v>
      </c>
      <c r="E270" s="208"/>
      <c r="F270" s="211" t="s">
        <v>457</v>
      </c>
      <c r="G270" s="219" t="s">
        <v>458</v>
      </c>
      <c r="H270" s="224" t="s">
        <v>16</v>
      </c>
      <c r="I270" s="247" t="s">
        <v>1711</v>
      </c>
      <c r="J270" s="247" t="s">
        <v>1711</v>
      </c>
      <c r="K270" s="235" t="s">
        <v>1711</v>
      </c>
      <c r="L270" s="235" t="s">
        <v>1711</v>
      </c>
      <c r="M270" s="235" t="s">
        <v>1711</v>
      </c>
      <c r="N270" s="235" t="s">
        <v>1711</v>
      </c>
      <c r="O270" s="235" t="s">
        <v>1711</v>
      </c>
      <c r="P270" s="235" t="s">
        <v>1711</v>
      </c>
      <c r="Q270" s="235" t="s">
        <v>1711</v>
      </c>
      <c r="R270" s="235" t="s">
        <v>1711</v>
      </c>
      <c r="S270" s="235" t="s">
        <v>1711</v>
      </c>
      <c r="T270" s="235" t="s">
        <v>1711</v>
      </c>
      <c r="U270" s="235" t="s">
        <v>1711</v>
      </c>
      <c r="V270" s="235" t="s">
        <v>1711</v>
      </c>
      <c r="W270" s="235" t="s">
        <v>1711</v>
      </c>
      <c r="X270" s="247" t="s">
        <v>1711</v>
      </c>
      <c r="Y270" s="247" t="s">
        <v>1711</v>
      </c>
      <c r="Z270" s="235" t="s">
        <v>1711</v>
      </c>
      <c r="AA270" s="247" t="s">
        <v>1711</v>
      </c>
      <c r="AB270" s="247" t="s">
        <v>1711</v>
      </c>
      <c r="AC270" s="247" t="s">
        <v>1711</v>
      </c>
      <c r="AD270" s="235" t="s">
        <v>1711</v>
      </c>
      <c r="AE270" s="235" t="s">
        <v>1711</v>
      </c>
      <c r="AF270" s="235" t="s">
        <v>1711</v>
      </c>
      <c r="AG270" s="235" t="s">
        <v>1711</v>
      </c>
      <c r="AH270" s="235"/>
      <c r="AI270" s="235"/>
      <c r="AJ270" s="235"/>
      <c r="AK270" s="235"/>
      <c r="AL270" s="235"/>
      <c r="AM270" s="235"/>
      <c r="AN270" s="283"/>
      <c r="AO270" s="247"/>
      <c r="AP270" s="247"/>
      <c r="AQ270" s="235"/>
      <c r="AR270" s="235"/>
      <c r="AS270" s="235"/>
      <c r="AT270" s="235"/>
      <c r="AU270" s="235"/>
      <c r="AV270" s="235"/>
      <c r="AW270" s="235"/>
      <c r="AX270" s="235"/>
      <c r="AY270" s="235"/>
      <c r="AZ270" s="235"/>
      <c r="BA270" s="235"/>
      <c r="BB270" s="235"/>
      <c r="BC270" s="235"/>
      <c r="BD270" s="247"/>
      <c r="BE270" s="247"/>
      <c r="BF270" s="299"/>
    </row>
    <row r="271" spans="1:58" x14ac:dyDescent="0.25">
      <c r="A271" s="206">
        <v>-74.076722220000008</v>
      </c>
      <c r="B271" s="206">
        <v>9.8610000000000007</v>
      </c>
      <c r="C271" s="207">
        <v>100</v>
      </c>
      <c r="D271" s="208">
        <v>28040360</v>
      </c>
      <c r="E271" s="208"/>
      <c r="F271" s="211" t="s">
        <v>459</v>
      </c>
      <c r="G271" s="219" t="s">
        <v>460</v>
      </c>
      <c r="H271" s="224" t="s">
        <v>16</v>
      </c>
      <c r="I271" s="247" t="s">
        <v>1711</v>
      </c>
      <c r="J271" s="247" t="s">
        <v>1711</v>
      </c>
      <c r="K271" s="235" t="s">
        <v>1711</v>
      </c>
      <c r="L271" s="235" t="s">
        <v>1711</v>
      </c>
      <c r="M271" s="235" t="s">
        <v>1711</v>
      </c>
      <c r="N271" s="235" t="s">
        <v>1711</v>
      </c>
      <c r="O271" s="235" t="s">
        <v>1711</v>
      </c>
      <c r="P271" s="235" t="s">
        <v>1711</v>
      </c>
      <c r="Q271" s="235" t="s">
        <v>1711</v>
      </c>
      <c r="R271" s="235" t="s">
        <v>1711</v>
      </c>
      <c r="S271" s="235" t="s">
        <v>1711</v>
      </c>
      <c r="T271" s="235" t="s">
        <v>1711</v>
      </c>
      <c r="U271" s="235" t="s">
        <v>1711</v>
      </c>
      <c r="V271" s="235" t="s">
        <v>1711</v>
      </c>
      <c r="W271" s="235" t="s">
        <v>1711</v>
      </c>
      <c r="X271" s="247" t="s">
        <v>1711</v>
      </c>
      <c r="Y271" s="247" t="s">
        <v>1711</v>
      </c>
      <c r="Z271" s="235" t="s">
        <v>1711</v>
      </c>
      <c r="AA271" s="247" t="s">
        <v>1711</v>
      </c>
      <c r="AB271" s="247" t="s">
        <v>1711</v>
      </c>
      <c r="AC271" s="247" t="s">
        <v>1711</v>
      </c>
      <c r="AD271" s="235" t="s">
        <v>1711</v>
      </c>
      <c r="AE271" s="235" t="s">
        <v>1711</v>
      </c>
      <c r="AF271" s="235" t="s">
        <v>1711</v>
      </c>
      <c r="AG271" s="235" t="s">
        <v>1711</v>
      </c>
      <c r="AH271" s="235"/>
      <c r="AI271" s="235"/>
      <c r="AJ271" s="235"/>
      <c r="AK271" s="235"/>
      <c r="AL271" s="235"/>
      <c r="AM271" s="235"/>
      <c r="AN271" s="283"/>
      <c r="AO271" s="247"/>
      <c r="AP271" s="247"/>
      <c r="AQ271" s="235"/>
      <c r="AR271" s="235"/>
      <c r="AS271" s="235"/>
      <c r="AT271" s="235"/>
      <c r="AU271" s="235"/>
      <c r="AV271" s="235"/>
      <c r="AW271" s="235"/>
      <c r="AX271" s="235"/>
      <c r="AY271" s="235"/>
      <c r="AZ271" s="235"/>
      <c r="BA271" s="235"/>
      <c r="BB271" s="235"/>
      <c r="BC271" s="235"/>
      <c r="BD271" s="247"/>
      <c r="BE271" s="247"/>
      <c r="BF271" s="299"/>
    </row>
    <row r="272" spans="1:58" x14ac:dyDescent="0.25">
      <c r="A272" s="206">
        <v>-73.211611110000007</v>
      </c>
      <c r="B272" s="206">
        <v>10.70386111</v>
      </c>
      <c r="C272" s="207">
        <v>450</v>
      </c>
      <c r="D272" s="208">
        <v>28010090</v>
      </c>
      <c r="E272" s="208"/>
      <c r="F272" s="211" t="s">
        <v>1732</v>
      </c>
      <c r="G272" s="221" t="s">
        <v>364</v>
      </c>
      <c r="H272" s="224" t="s">
        <v>28</v>
      </c>
      <c r="I272" s="247">
        <v>23</v>
      </c>
      <c r="J272" s="247">
        <v>1.1000000000000001</v>
      </c>
      <c r="K272" s="235">
        <v>0.4</v>
      </c>
      <c r="L272" s="235">
        <v>0</v>
      </c>
      <c r="M272" s="235">
        <v>10</v>
      </c>
      <c r="N272" s="235">
        <v>0</v>
      </c>
      <c r="O272" s="235">
        <v>0</v>
      </c>
      <c r="P272" s="235">
        <v>0</v>
      </c>
      <c r="Q272" s="235">
        <v>0</v>
      </c>
      <c r="R272" s="235">
        <v>0</v>
      </c>
      <c r="S272" s="235">
        <v>0</v>
      </c>
      <c r="T272" s="235">
        <v>0</v>
      </c>
      <c r="U272" s="235">
        <v>0</v>
      </c>
      <c r="V272" s="235">
        <v>0</v>
      </c>
      <c r="W272" s="235">
        <v>7.9</v>
      </c>
      <c r="X272" s="247">
        <v>0</v>
      </c>
      <c r="Y272" s="247">
        <v>0</v>
      </c>
      <c r="Z272" s="235">
        <v>0</v>
      </c>
      <c r="AA272" s="247">
        <v>0</v>
      </c>
      <c r="AB272" s="247">
        <v>0</v>
      </c>
      <c r="AC272" s="247">
        <v>0</v>
      </c>
      <c r="AD272" s="235">
        <v>0</v>
      </c>
      <c r="AE272" s="235">
        <v>0</v>
      </c>
      <c r="AF272" s="235">
        <v>0</v>
      </c>
      <c r="AG272" s="235">
        <v>0</v>
      </c>
      <c r="AH272" s="235"/>
      <c r="AI272" s="235"/>
      <c r="AJ272" s="235"/>
      <c r="AK272" s="235"/>
      <c r="AL272" s="235"/>
      <c r="AM272" s="235"/>
      <c r="AN272" s="283"/>
      <c r="AO272" s="247"/>
      <c r="AP272" s="247"/>
      <c r="AQ272" s="235"/>
      <c r="AR272" s="235"/>
      <c r="AS272" s="235"/>
      <c r="AT272" s="235"/>
      <c r="AU272" s="235"/>
      <c r="AV272" s="235"/>
      <c r="AW272" s="235"/>
      <c r="AX272" s="235"/>
      <c r="AY272" s="235"/>
      <c r="AZ272" s="235"/>
      <c r="BA272" s="235"/>
      <c r="BB272" s="235"/>
      <c r="BC272" s="235"/>
      <c r="BD272" s="247"/>
      <c r="BE272" s="247"/>
      <c r="BF272" s="299"/>
    </row>
    <row r="273" spans="1:58" x14ac:dyDescent="0.25">
      <c r="A273" s="206">
        <v>-73.815444439999993</v>
      </c>
      <c r="B273" s="206">
        <v>8.8603888900000012</v>
      </c>
      <c r="C273" s="207">
        <v>20</v>
      </c>
      <c r="D273" s="208">
        <v>25020090</v>
      </c>
      <c r="E273" s="208"/>
      <c r="F273" s="211" t="s">
        <v>461</v>
      </c>
      <c r="G273" s="219" t="s">
        <v>462</v>
      </c>
      <c r="H273" s="224" t="s">
        <v>28</v>
      </c>
      <c r="I273" s="247">
        <v>0</v>
      </c>
      <c r="J273" s="247">
        <v>10</v>
      </c>
      <c r="K273" s="235">
        <v>0</v>
      </c>
      <c r="L273" s="235">
        <v>3</v>
      </c>
      <c r="M273" s="235">
        <v>0</v>
      </c>
      <c r="N273" s="235">
        <v>0</v>
      </c>
      <c r="O273" s="235">
        <v>0</v>
      </c>
      <c r="P273" s="235">
        <v>0</v>
      </c>
      <c r="Q273" s="235">
        <v>0</v>
      </c>
      <c r="R273" s="235">
        <v>0</v>
      </c>
      <c r="S273" s="235">
        <v>0</v>
      </c>
      <c r="T273" s="235">
        <v>0</v>
      </c>
      <c r="U273" s="235">
        <v>0</v>
      </c>
      <c r="V273" s="235">
        <v>0</v>
      </c>
      <c r="W273" s="235">
        <v>0</v>
      </c>
      <c r="X273" s="247">
        <v>4</v>
      </c>
      <c r="Y273" s="247">
        <v>0</v>
      </c>
      <c r="Z273" s="235">
        <v>0</v>
      </c>
      <c r="AA273" s="247">
        <v>0</v>
      </c>
      <c r="AB273" s="247">
        <v>0</v>
      </c>
      <c r="AC273" s="247">
        <v>0</v>
      </c>
      <c r="AD273" s="235">
        <v>0</v>
      </c>
      <c r="AE273" s="235">
        <v>0</v>
      </c>
      <c r="AF273" s="235">
        <v>0</v>
      </c>
      <c r="AG273" s="235">
        <v>0</v>
      </c>
      <c r="AH273" s="235"/>
      <c r="AI273" s="235"/>
      <c r="AJ273" s="235"/>
      <c r="AK273" s="235"/>
      <c r="AL273" s="235"/>
      <c r="AM273" s="235"/>
      <c r="AN273" s="283"/>
      <c r="AO273" s="247"/>
      <c r="AP273" s="247"/>
      <c r="AQ273" s="235"/>
      <c r="AR273" s="235"/>
      <c r="AS273" s="235"/>
      <c r="AT273" s="235"/>
      <c r="AU273" s="235"/>
      <c r="AV273" s="235"/>
      <c r="AW273" s="235"/>
      <c r="AX273" s="235"/>
      <c r="AY273" s="235"/>
      <c r="AZ273" s="235"/>
      <c r="BA273" s="235"/>
      <c r="BB273" s="235"/>
      <c r="BC273" s="235"/>
      <c r="BD273" s="247"/>
      <c r="BE273" s="247"/>
      <c r="BF273" s="299"/>
    </row>
    <row r="274" spans="1:58" x14ac:dyDescent="0.25">
      <c r="A274" s="206">
        <v>-73.85944443999999</v>
      </c>
      <c r="B274" s="206">
        <v>9.7063055600000006</v>
      </c>
      <c r="C274" s="207">
        <v>120</v>
      </c>
      <c r="D274" s="208">
        <v>28040300</v>
      </c>
      <c r="E274" s="208"/>
      <c r="F274" s="211" t="s">
        <v>463</v>
      </c>
      <c r="G274" s="219" t="s">
        <v>464</v>
      </c>
      <c r="H274" s="224" t="s">
        <v>16</v>
      </c>
      <c r="I274" s="247">
        <v>0</v>
      </c>
      <c r="J274" s="247">
        <v>27</v>
      </c>
      <c r="K274" s="235">
        <v>0</v>
      </c>
      <c r="L274" s="235">
        <v>27</v>
      </c>
      <c r="M274" s="235">
        <v>71</v>
      </c>
      <c r="N274" s="235">
        <v>28</v>
      </c>
      <c r="O274" s="235">
        <v>0</v>
      </c>
      <c r="P274" s="235">
        <v>0</v>
      </c>
      <c r="Q274" s="235">
        <v>0</v>
      </c>
      <c r="R274" s="235">
        <v>0</v>
      </c>
      <c r="S274" s="235">
        <v>0</v>
      </c>
      <c r="T274" s="235">
        <v>0</v>
      </c>
      <c r="U274" s="235">
        <v>32</v>
      </c>
      <c r="V274" s="235">
        <v>0</v>
      </c>
      <c r="W274" s="235">
        <v>0</v>
      </c>
      <c r="X274" s="247">
        <v>29</v>
      </c>
      <c r="Y274" s="247">
        <v>0</v>
      </c>
      <c r="Z274" s="235">
        <v>0</v>
      </c>
      <c r="AA274" s="247">
        <v>0</v>
      </c>
      <c r="AB274" s="247">
        <v>0</v>
      </c>
      <c r="AC274" s="247">
        <v>0</v>
      </c>
      <c r="AD274" s="235">
        <v>0</v>
      </c>
      <c r="AE274" s="235">
        <v>0</v>
      </c>
      <c r="AF274" s="235">
        <v>0</v>
      </c>
      <c r="AG274" s="235">
        <v>0</v>
      </c>
      <c r="AH274" s="235"/>
      <c r="AI274" s="235"/>
      <c r="AJ274" s="235"/>
      <c r="AK274" s="235"/>
      <c r="AL274" s="235"/>
      <c r="AM274" s="235"/>
      <c r="AN274" s="283"/>
      <c r="AO274" s="247"/>
      <c r="AP274" s="247"/>
      <c r="AQ274" s="235"/>
      <c r="AR274" s="235"/>
      <c r="AS274" s="235"/>
      <c r="AT274" s="235"/>
      <c r="AU274" s="235"/>
      <c r="AV274" s="235"/>
      <c r="AW274" s="235"/>
      <c r="AX274" s="235"/>
      <c r="AY274" s="235"/>
      <c r="AZ274" s="235"/>
      <c r="BA274" s="235"/>
      <c r="BB274" s="235"/>
      <c r="BC274" s="235"/>
      <c r="BD274" s="247"/>
      <c r="BE274" s="247"/>
      <c r="BF274" s="299"/>
    </row>
    <row r="275" spans="1:58" x14ac:dyDescent="0.25">
      <c r="A275" s="206">
        <v>-74.42397222000001</v>
      </c>
      <c r="B275" s="206">
        <v>10.32155556</v>
      </c>
      <c r="C275" s="207">
        <v>60</v>
      </c>
      <c r="D275" s="208">
        <v>29020020</v>
      </c>
      <c r="E275" s="208"/>
      <c r="F275" s="211" t="s">
        <v>465</v>
      </c>
      <c r="G275" s="219" t="s">
        <v>409</v>
      </c>
      <c r="H275" s="224" t="s">
        <v>16</v>
      </c>
      <c r="I275" s="247" t="s">
        <v>1711</v>
      </c>
      <c r="J275" s="247" t="s">
        <v>1711</v>
      </c>
      <c r="K275" s="235" t="s">
        <v>1711</v>
      </c>
      <c r="L275" s="235" t="s">
        <v>1711</v>
      </c>
      <c r="M275" s="235" t="s">
        <v>1711</v>
      </c>
      <c r="N275" s="235" t="s">
        <v>1711</v>
      </c>
      <c r="O275" s="235" t="s">
        <v>1711</v>
      </c>
      <c r="P275" s="235" t="s">
        <v>1711</v>
      </c>
      <c r="Q275" s="235" t="s">
        <v>1711</v>
      </c>
      <c r="R275" s="235" t="s">
        <v>1711</v>
      </c>
      <c r="S275" s="235" t="s">
        <v>1711</v>
      </c>
      <c r="T275" s="235" t="s">
        <v>1711</v>
      </c>
      <c r="U275" s="235" t="s">
        <v>1711</v>
      </c>
      <c r="V275" s="235" t="s">
        <v>1711</v>
      </c>
      <c r="W275" s="235" t="s">
        <v>1711</v>
      </c>
      <c r="X275" s="247" t="s">
        <v>1711</v>
      </c>
      <c r="Y275" s="247" t="s">
        <v>1711</v>
      </c>
      <c r="Z275" s="235" t="s">
        <v>1711</v>
      </c>
      <c r="AA275" s="247" t="s">
        <v>1711</v>
      </c>
      <c r="AB275" s="247" t="s">
        <v>1711</v>
      </c>
      <c r="AC275" s="247" t="s">
        <v>1711</v>
      </c>
      <c r="AD275" s="235" t="s">
        <v>1711</v>
      </c>
      <c r="AE275" s="235" t="s">
        <v>1711</v>
      </c>
      <c r="AF275" s="235" t="s">
        <v>1711</v>
      </c>
      <c r="AG275" s="235" t="s">
        <v>1711</v>
      </c>
      <c r="AH275" s="235"/>
      <c r="AI275" s="235"/>
      <c r="AJ275" s="235"/>
      <c r="AK275" s="235"/>
      <c r="AL275" s="235"/>
      <c r="AM275" s="235"/>
      <c r="AN275" s="283"/>
      <c r="AO275" s="247"/>
      <c r="AP275" s="247"/>
      <c r="AQ275" s="235"/>
      <c r="AR275" s="235"/>
      <c r="AS275" s="235"/>
      <c r="AT275" s="235"/>
      <c r="AU275" s="235"/>
      <c r="AV275" s="235"/>
      <c r="AW275" s="235"/>
      <c r="AX275" s="235"/>
      <c r="AY275" s="235"/>
      <c r="AZ275" s="235"/>
      <c r="BA275" s="235"/>
      <c r="BB275" s="235"/>
      <c r="BC275" s="235"/>
      <c r="BD275" s="247"/>
      <c r="BE275" s="247"/>
      <c r="BF275" s="299"/>
    </row>
    <row r="276" spans="1:58" x14ac:dyDescent="0.25">
      <c r="A276" s="206">
        <v>-81.379110829999988</v>
      </c>
      <c r="B276" s="206">
        <v>13.36861111</v>
      </c>
      <c r="C276" s="207">
        <v>2</v>
      </c>
      <c r="D276" s="208">
        <v>17020020</v>
      </c>
      <c r="E276" s="208"/>
      <c r="F276" s="211" t="s">
        <v>466</v>
      </c>
      <c r="G276" s="219" t="s">
        <v>467</v>
      </c>
      <c r="H276" s="224" t="s">
        <v>468</v>
      </c>
      <c r="I276" s="247">
        <v>0</v>
      </c>
      <c r="J276" s="247">
        <v>0</v>
      </c>
      <c r="K276" s="235">
        <v>0</v>
      </c>
      <c r="L276" s="235">
        <v>0</v>
      </c>
      <c r="M276" s="235">
        <v>0</v>
      </c>
      <c r="N276" s="235">
        <v>0</v>
      </c>
      <c r="O276" s="235">
        <v>1.1000000000000001</v>
      </c>
      <c r="P276" s="235">
        <v>7.7</v>
      </c>
      <c r="Q276" s="235">
        <v>2.2000000000000002</v>
      </c>
      <c r="R276" s="235">
        <v>8.8000000000000007</v>
      </c>
      <c r="S276" s="235">
        <v>0.7</v>
      </c>
      <c r="T276" s="235">
        <v>0.9</v>
      </c>
      <c r="U276" s="235">
        <v>0</v>
      </c>
      <c r="V276" s="235">
        <v>1.1000000000000001</v>
      </c>
      <c r="W276" s="235">
        <v>0</v>
      </c>
      <c r="X276" s="247">
        <v>0.7</v>
      </c>
      <c r="Y276" s="247">
        <v>2.2000000000000002</v>
      </c>
      <c r="Z276" s="235">
        <v>0</v>
      </c>
      <c r="AA276" s="247">
        <v>0</v>
      </c>
      <c r="AB276" s="247">
        <v>0</v>
      </c>
      <c r="AC276" s="247">
        <v>1.2</v>
      </c>
      <c r="AD276" s="235">
        <v>0.7</v>
      </c>
      <c r="AE276" s="235">
        <v>5.5</v>
      </c>
      <c r="AF276" s="235">
        <v>7.7</v>
      </c>
      <c r="AG276" s="235">
        <v>2.1</v>
      </c>
      <c r="AH276" s="235"/>
      <c r="AI276" s="235"/>
      <c r="AJ276" s="235"/>
      <c r="AK276" s="235"/>
      <c r="AL276" s="235"/>
      <c r="AM276" s="235"/>
      <c r="AN276" s="283"/>
      <c r="AO276" s="247"/>
      <c r="AP276" s="247"/>
      <c r="AQ276" s="235"/>
      <c r="AR276" s="235"/>
      <c r="AS276" s="235"/>
      <c r="AT276" s="235"/>
      <c r="AU276" s="235"/>
      <c r="AV276" s="235"/>
      <c r="AW276" s="235"/>
      <c r="AX276" s="235"/>
      <c r="AY276" s="235"/>
      <c r="AZ276" s="235"/>
      <c r="BA276" s="235"/>
      <c r="BB276" s="235"/>
      <c r="BC276" s="235"/>
      <c r="BD276" s="247"/>
      <c r="BE276" s="247"/>
      <c r="BF276" s="299"/>
    </row>
    <row r="277" spans="1:58" x14ac:dyDescent="0.25">
      <c r="A277" s="168">
        <v>-81.37</v>
      </c>
      <c r="B277" s="168">
        <v>13.38</v>
      </c>
      <c r="C277" s="169">
        <v>133</v>
      </c>
      <c r="D277" s="192">
        <v>1704500201</v>
      </c>
      <c r="E277" s="192"/>
      <c r="F277" s="294" t="s">
        <v>1731</v>
      </c>
      <c r="G277" s="220" t="s">
        <v>467</v>
      </c>
      <c r="H277" s="225" t="s">
        <v>468</v>
      </c>
      <c r="I277" s="247">
        <v>0</v>
      </c>
      <c r="J277" s="247">
        <v>0</v>
      </c>
      <c r="K277" s="235">
        <v>0</v>
      </c>
      <c r="L277" s="235">
        <v>0</v>
      </c>
      <c r="M277" s="235">
        <v>0</v>
      </c>
      <c r="N277" s="235">
        <v>0</v>
      </c>
      <c r="O277" s="235">
        <v>0.3</v>
      </c>
      <c r="P277" s="235">
        <v>3</v>
      </c>
      <c r="Q277" s="235">
        <v>6</v>
      </c>
      <c r="R277" s="235">
        <v>3</v>
      </c>
      <c r="S277" s="235">
        <v>0</v>
      </c>
      <c r="T277" s="235">
        <v>0.3</v>
      </c>
      <c r="U277" s="235">
        <v>0</v>
      </c>
      <c r="V277" s="235">
        <v>0.2</v>
      </c>
      <c r="W277" s="235">
        <v>0</v>
      </c>
      <c r="X277" s="247">
        <v>0.5</v>
      </c>
      <c r="Y277" s="247">
        <v>3</v>
      </c>
      <c r="Z277" s="235">
        <v>0</v>
      </c>
      <c r="AA277" s="235">
        <v>0</v>
      </c>
      <c r="AB277" s="247">
        <v>0</v>
      </c>
      <c r="AC277" s="247">
        <v>1</v>
      </c>
      <c r="AD277" s="235">
        <v>0.5</v>
      </c>
      <c r="AE277" s="235">
        <v>3</v>
      </c>
      <c r="AF277" s="235">
        <v>8</v>
      </c>
      <c r="AG277" s="235">
        <v>1</v>
      </c>
      <c r="AH277" s="235"/>
      <c r="AI277" s="235"/>
      <c r="AJ277" s="235"/>
      <c r="AK277" s="235"/>
      <c r="AL277" s="235"/>
      <c r="AM277" s="235"/>
      <c r="AN277" s="283"/>
      <c r="AO277" s="247"/>
      <c r="AP277" s="247"/>
      <c r="AQ277" s="235"/>
      <c r="AR277" s="235"/>
      <c r="AS277" s="235"/>
      <c r="AT277" s="235"/>
      <c r="AU277" s="235"/>
      <c r="AV277" s="235"/>
      <c r="AW277" s="235"/>
      <c r="AX277" s="235"/>
      <c r="AY277" s="235"/>
      <c r="AZ277" s="235"/>
      <c r="BA277" s="235"/>
      <c r="BB277" s="235"/>
      <c r="BC277" s="235"/>
      <c r="BD277" s="247"/>
      <c r="BE277" s="247"/>
      <c r="BF277" s="299"/>
    </row>
    <row r="278" spans="1:58" x14ac:dyDescent="0.25">
      <c r="A278" s="206">
        <v>-73.630083329999991</v>
      </c>
      <c r="B278" s="206">
        <v>8.9542222200000001</v>
      </c>
      <c r="C278" s="207">
        <v>50</v>
      </c>
      <c r="D278" s="208">
        <v>25025330</v>
      </c>
      <c r="E278" s="208"/>
      <c r="F278" s="293" t="s">
        <v>1729</v>
      </c>
      <c r="G278" s="219" t="s">
        <v>1730</v>
      </c>
      <c r="H278" s="224" t="s">
        <v>28</v>
      </c>
      <c r="I278" s="247" t="s">
        <v>1711</v>
      </c>
      <c r="J278" s="247" t="s">
        <v>1711</v>
      </c>
      <c r="K278" s="235" t="s">
        <v>1711</v>
      </c>
      <c r="L278" s="235" t="s">
        <v>1711</v>
      </c>
      <c r="M278" s="235" t="s">
        <v>1711</v>
      </c>
      <c r="N278" s="235" t="s">
        <v>1711</v>
      </c>
      <c r="O278" s="235" t="s">
        <v>1711</v>
      </c>
      <c r="P278" s="235" t="s">
        <v>1711</v>
      </c>
      <c r="Q278" s="235" t="s">
        <v>1711</v>
      </c>
      <c r="R278" s="235" t="s">
        <v>1711</v>
      </c>
      <c r="S278" s="235" t="s">
        <v>1711</v>
      </c>
      <c r="T278" s="235" t="s">
        <v>1711</v>
      </c>
      <c r="U278" s="235" t="s">
        <v>1711</v>
      </c>
      <c r="V278" s="235" t="s">
        <v>1711</v>
      </c>
      <c r="W278" s="235" t="s">
        <v>1711</v>
      </c>
      <c r="X278" s="247" t="s">
        <v>1711</v>
      </c>
      <c r="Y278" s="247" t="s">
        <v>1711</v>
      </c>
      <c r="Z278" s="235" t="s">
        <v>1711</v>
      </c>
      <c r="AA278" s="235" t="s">
        <v>1711</v>
      </c>
      <c r="AB278" s="247" t="s">
        <v>1711</v>
      </c>
      <c r="AC278" s="247" t="s">
        <v>1711</v>
      </c>
      <c r="AD278" s="235" t="s">
        <v>1711</v>
      </c>
      <c r="AE278" s="235" t="s">
        <v>1711</v>
      </c>
      <c r="AF278" s="235" t="s">
        <v>1711</v>
      </c>
      <c r="AG278" s="235" t="s">
        <v>1711</v>
      </c>
      <c r="AH278" s="235"/>
      <c r="AI278" s="235"/>
      <c r="AJ278" s="235"/>
      <c r="AK278" s="235"/>
      <c r="AL278" s="235"/>
      <c r="AM278" s="235"/>
      <c r="AN278" s="283"/>
      <c r="AO278" s="247"/>
      <c r="AP278" s="247"/>
      <c r="AQ278" s="235"/>
      <c r="AR278" s="235"/>
      <c r="AS278" s="235"/>
      <c r="AT278" s="235"/>
      <c r="AU278" s="235"/>
      <c r="AV278" s="235"/>
      <c r="AW278" s="235"/>
      <c r="AX278" s="235"/>
      <c r="AY278" s="235"/>
      <c r="AZ278" s="235"/>
      <c r="BA278" s="235"/>
      <c r="BB278" s="235"/>
      <c r="BC278" s="235"/>
      <c r="BD278" s="247"/>
      <c r="BE278" s="247"/>
      <c r="BF278" s="299"/>
    </row>
    <row r="279" spans="1:58" x14ac:dyDescent="0.25">
      <c r="A279" s="47"/>
      <c r="B279" s="47"/>
      <c r="C279" s="10"/>
      <c r="D279" s="11"/>
      <c r="E279" s="11"/>
      <c r="F279" s="115" t="s">
        <v>470</v>
      </c>
      <c r="G279" s="166"/>
      <c r="H279" s="106"/>
      <c r="I279" s="165"/>
      <c r="J279" s="236"/>
      <c r="K279" s="236"/>
      <c r="L279" s="236"/>
      <c r="M279" s="236"/>
      <c r="N279" s="236"/>
      <c r="O279" s="236"/>
      <c r="P279" s="236"/>
      <c r="Q279" s="236"/>
      <c r="R279" s="236"/>
      <c r="S279" s="236"/>
      <c r="T279" s="236"/>
      <c r="U279" s="236"/>
      <c r="V279" s="236"/>
      <c r="W279" s="236"/>
      <c r="X279" s="165"/>
      <c r="Y279" s="236"/>
      <c r="Z279" s="236"/>
      <c r="AA279" s="236"/>
      <c r="AB279" s="165"/>
      <c r="AC279" s="236"/>
      <c r="AD279" s="236"/>
      <c r="AE279" s="236"/>
      <c r="AF279" s="236"/>
      <c r="AG279" s="236"/>
      <c r="AH279" s="236"/>
      <c r="AI279" s="236"/>
      <c r="AJ279" s="236"/>
      <c r="AK279" s="236"/>
      <c r="AL279" s="236"/>
      <c r="AM279" s="236"/>
      <c r="AN279" s="283"/>
      <c r="AO279" s="165"/>
      <c r="AP279" s="236"/>
      <c r="AQ279" s="236"/>
      <c r="AR279" s="236"/>
      <c r="AS279" s="236"/>
      <c r="AT279" s="236"/>
      <c r="AU279" s="236"/>
      <c r="AV279" s="236"/>
      <c r="AW279" s="236"/>
      <c r="AX279" s="236"/>
      <c r="AY279" s="236"/>
      <c r="AZ279" s="236"/>
      <c r="BA279" s="236"/>
      <c r="BB279" s="236"/>
      <c r="BC279" s="236"/>
      <c r="BD279" s="165"/>
      <c r="BE279" s="236"/>
      <c r="BF279" s="299"/>
    </row>
    <row r="280" spans="1:58" x14ac:dyDescent="0.25">
      <c r="A280" s="168">
        <v>-73.2</v>
      </c>
      <c r="B280" s="168">
        <v>7.4666670000000002</v>
      </c>
      <c r="C280" s="169">
        <v>500</v>
      </c>
      <c r="D280" s="192">
        <v>23190140</v>
      </c>
      <c r="E280" s="192"/>
      <c r="F280" s="182" t="s">
        <v>471</v>
      </c>
      <c r="G280" s="183" t="s">
        <v>472</v>
      </c>
      <c r="H280" s="180" t="s">
        <v>38</v>
      </c>
      <c r="I280" s="247">
        <v>6</v>
      </c>
      <c r="J280" s="235">
        <v>3.5</v>
      </c>
      <c r="K280" s="235">
        <v>0</v>
      </c>
      <c r="L280" s="235">
        <v>0.5</v>
      </c>
      <c r="M280" s="235">
        <v>0</v>
      </c>
      <c r="N280" s="235">
        <v>10</v>
      </c>
      <c r="O280" s="235">
        <v>0</v>
      </c>
      <c r="P280" s="235">
        <v>0</v>
      </c>
      <c r="Q280" s="235">
        <v>1</v>
      </c>
      <c r="R280" s="235">
        <v>45.8</v>
      </c>
      <c r="S280" s="235">
        <v>27</v>
      </c>
      <c r="T280" s="235">
        <v>16.7</v>
      </c>
      <c r="U280" s="235">
        <v>1.5</v>
      </c>
      <c r="V280" s="235">
        <v>4</v>
      </c>
      <c r="W280" s="235">
        <v>2</v>
      </c>
      <c r="X280" s="247">
        <v>0</v>
      </c>
      <c r="Y280" s="235">
        <v>0</v>
      </c>
      <c r="Z280" s="235">
        <v>0</v>
      </c>
      <c r="AA280" s="235">
        <v>0</v>
      </c>
      <c r="AB280" s="247">
        <v>0</v>
      </c>
      <c r="AC280" s="235">
        <v>0</v>
      </c>
      <c r="AD280" s="235">
        <v>0</v>
      </c>
      <c r="AE280" s="235">
        <v>0</v>
      </c>
      <c r="AF280" s="235">
        <v>25</v>
      </c>
      <c r="AG280" s="235">
        <v>1.5</v>
      </c>
      <c r="AH280" s="235"/>
      <c r="AI280" s="235"/>
      <c r="AJ280" s="235"/>
      <c r="AK280" s="235"/>
      <c r="AL280" s="235"/>
      <c r="AM280" s="235"/>
      <c r="AN280" s="283"/>
      <c r="AO280" s="247"/>
      <c r="AP280" s="235"/>
      <c r="AQ280" s="235"/>
      <c r="AR280" s="235"/>
      <c r="AS280" s="235"/>
      <c r="AT280" s="235"/>
      <c r="AU280" s="235"/>
      <c r="AV280" s="235"/>
      <c r="AW280" s="235"/>
      <c r="AX280" s="235"/>
      <c r="AY280" s="235"/>
      <c r="AZ280" s="235"/>
      <c r="BA280" s="235"/>
      <c r="BB280" s="235"/>
      <c r="BC280" s="235"/>
      <c r="BD280" s="247"/>
      <c r="BE280" s="247"/>
      <c r="BF280" s="299"/>
    </row>
    <row r="281" spans="1:58" x14ac:dyDescent="0.25">
      <c r="A281" s="168">
        <v>-73.05</v>
      </c>
      <c r="B281" s="168">
        <v>7.733333</v>
      </c>
      <c r="C281" s="169">
        <v>1882</v>
      </c>
      <c r="D281" s="192">
        <v>23195180</v>
      </c>
      <c r="E281" s="192"/>
      <c r="F281" s="182" t="s">
        <v>473</v>
      </c>
      <c r="G281" s="183" t="s">
        <v>474</v>
      </c>
      <c r="H281" s="180" t="s">
        <v>43</v>
      </c>
      <c r="I281" s="247" t="s">
        <v>1711</v>
      </c>
      <c r="J281" s="235" t="s">
        <v>1711</v>
      </c>
      <c r="K281" s="235" t="s">
        <v>1711</v>
      </c>
      <c r="L281" s="235" t="s">
        <v>1711</v>
      </c>
      <c r="M281" s="235" t="s">
        <v>1711</v>
      </c>
      <c r="N281" s="235" t="s">
        <v>1711</v>
      </c>
      <c r="O281" s="235">
        <v>0</v>
      </c>
      <c r="P281" s="235">
        <v>0</v>
      </c>
      <c r="Q281" s="235">
        <v>0</v>
      </c>
      <c r="R281" s="235">
        <v>0</v>
      </c>
      <c r="S281" s="235" t="s">
        <v>1711</v>
      </c>
      <c r="T281" s="235">
        <v>2</v>
      </c>
      <c r="U281" s="235">
        <v>19</v>
      </c>
      <c r="V281" s="235">
        <v>0</v>
      </c>
      <c r="W281" s="235">
        <v>0</v>
      </c>
      <c r="X281" s="247">
        <v>0</v>
      </c>
      <c r="Y281" s="235">
        <v>0</v>
      </c>
      <c r="Z281" s="235">
        <v>0</v>
      </c>
      <c r="AA281" s="235">
        <v>0</v>
      </c>
      <c r="AB281" s="247">
        <v>0</v>
      </c>
      <c r="AC281" s="235">
        <v>0</v>
      </c>
      <c r="AD281" s="235">
        <v>0</v>
      </c>
      <c r="AE281" s="235">
        <v>0</v>
      </c>
      <c r="AF281" s="235" t="s">
        <v>1711</v>
      </c>
      <c r="AG281" s="235">
        <v>0</v>
      </c>
      <c r="AH281" s="235"/>
      <c r="AI281" s="235"/>
      <c r="AJ281" s="235"/>
      <c r="AK281" s="235"/>
      <c r="AL281" s="235"/>
      <c r="AM281" s="235"/>
      <c r="AN281" s="283"/>
      <c r="AO281" s="247"/>
      <c r="AP281" s="235"/>
      <c r="AQ281" s="235"/>
      <c r="AR281" s="235"/>
      <c r="AS281" s="235"/>
      <c r="AT281" s="235"/>
      <c r="AU281" s="235"/>
      <c r="AV281" s="235"/>
      <c r="AW281" s="235"/>
      <c r="AX281" s="235"/>
      <c r="AY281" s="235"/>
      <c r="AZ281" s="235"/>
      <c r="BA281" s="235"/>
      <c r="BB281" s="235"/>
      <c r="BC281" s="235"/>
      <c r="BD281" s="247"/>
      <c r="BE281" s="247"/>
      <c r="BF281" s="299"/>
    </row>
    <row r="282" spans="1:58" x14ac:dyDescent="0.25">
      <c r="A282" s="168">
        <v>-72.966667000000001</v>
      </c>
      <c r="B282" s="168">
        <v>6.483333</v>
      </c>
      <c r="C282" s="169">
        <v>1667</v>
      </c>
      <c r="D282" s="192">
        <v>24025040</v>
      </c>
      <c r="E282" s="192"/>
      <c r="F282" s="255" t="s">
        <v>475</v>
      </c>
      <c r="G282" s="183" t="s">
        <v>476</v>
      </c>
      <c r="H282" s="180" t="s">
        <v>38</v>
      </c>
      <c r="I282" s="247">
        <v>12.4</v>
      </c>
      <c r="J282" s="235">
        <v>0</v>
      </c>
      <c r="K282" s="235">
        <v>15</v>
      </c>
      <c r="L282" s="235">
        <v>2.5</v>
      </c>
      <c r="M282" s="235">
        <v>12.2</v>
      </c>
      <c r="N282" s="235">
        <v>1.5</v>
      </c>
      <c r="O282" s="235">
        <v>3</v>
      </c>
      <c r="P282" s="235">
        <v>2</v>
      </c>
      <c r="Q282" s="235">
        <v>39.799999999999997</v>
      </c>
      <c r="R282" s="235">
        <v>1</v>
      </c>
      <c r="S282" s="235">
        <v>3</v>
      </c>
      <c r="T282" s="235">
        <v>39.799999999999997</v>
      </c>
      <c r="U282" s="235">
        <v>45</v>
      </c>
      <c r="V282" s="235">
        <v>50.2</v>
      </c>
      <c r="W282" s="235">
        <v>8.6999999999999993</v>
      </c>
      <c r="X282" s="247">
        <v>0</v>
      </c>
      <c r="Y282" s="235">
        <v>0</v>
      </c>
      <c r="Z282" s="235" t="s">
        <v>1711</v>
      </c>
      <c r="AA282" s="235">
        <v>0</v>
      </c>
      <c r="AB282" s="247">
        <v>0</v>
      </c>
      <c r="AC282" s="235">
        <v>0</v>
      </c>
      <c r="AD282" s="235">
        <v>0</v>
      </c>
      <c r="AE282" s="235">
        <v>0</v>
      </c>
      <c r="AF282" s="235">
        <v>0</v>
      </c>
      <c r="AG282" s="235">
        <v>0</v>
      </c>
      <c r="AH282" s="235"/>
      <c r="AI282" s="235"/>
      <c r="AJ282" s="235"/>
      <c r="AK282" s="235"/>
      <c r="AL282" s="235"/>
      <c r="AM282" s="235"/>
      <c r="AN282" s="283"/>
      <c r="AO282" s="247"/>
      <c r="AP282" s="235"/>
      <c r="AQ282" s="235"/>
      <c r="AR282" s="235"/>
      <c r="AS282" s="235"/>
      <c r="AT282" s="235"/>
      <c r="AU282" s="235"/>
      <c r="AV282" s="235"/>
      <c r="AW282" s="235"/>
      <c r="AX282" s="235"/>
      <c r="AY282" s="235"/>
      <c r="AZ282" s="235"/>
      <c r="BA282" s="235"/>
      <c r="BB282" s="235"/>
      <c r="BC282" s="235"/>
      <c r="BD282" s="247"/>
      <c r="BE282" s="247"/>
      <c r="BF282" s="299"/>
    </row>
    <row r="283" spans="1:58" x14ac:dyDescent="0.25">
      <c r="A283" s="168">
        <v>-74.41</v>
      </c>
      <c r="B283" s="168">
        <v>6.7158333299999997</v>
      </c>
      <c r="C283" s="169">
        <v>138</v>
      </c>
      <c r="D283" s="192">
        <v>23100050</v>
      </c>
      <c r="E283" s="192"/>
      <c r="F283" s="182" t="s">
        <v>477</v>
      </c>
      <c r="G283" s="183" t="s">
        <v>478</v>
      </c>
      <c r="H283" s="180" t="s">
        <v>34</v>
      </c>
      <c r="I283" s="247">
        <v>0</v>
      </c>
      <c r="J283" s="235">
        <v>0</v>
      </c>
      <c r="K283" s="235">
        <v>4</v>
      </c>
      <c r="L283" s="235">
        <v>2.5</v>
      </c>
      <c r="M283" s="235">
        <v>0</v>
      </c>
      <c r="N283" s="235">
        <v>32.5</v>
      </c>
      <c r="O283" s="235">
        <v>2.4</v>
      </c>
      <c r="P283" s="235">
        <v>0</v>
      </c>
      <c r="Q283" s="235">
        <v>4.5</v>
      </c>
      <c r="R283" s="235">
        <v>0</v>
      </c>
      <c r="S283" s="235">
        <v>14.5</v>
      </c>
      <c r="T283" s="235">
        <v>0</v>
      </c>
      <c r="U283" s="235">
        <v>5.5</v>
      </c>
      <c r="V283" s="235">
        <v>33.799999999999997</v>
      </c>
      <c r="W283" s="235">
        <v>3</v>
      </c>
      <c r="X283" s="247">
        <v>0</v>
      </c>
      <c r="Y283" s="235">
        <v>0</v>
      </c>
      <c r="Z283" s="235">
        <v>0</v>
      </c>
      <c r="AA283" s="235">
        <v>0</v>
      </c>
      <c r="AB283" s="247">
        <v>6</v>
      </c>
      <c r="AC283" s="235">
        <v>0</v>
      </c>
      <c r="AD283" s="235">
        <v>0</v>
      </c>
      <c r="AE283" s="235">
        <v>0</v>
      </c>
      <c r="AF283" s="235">
        <v>0</v>
      </c>
      <c r="AG283" s="235">
        <v>0</v>
      </c>
      <c r="AH283" s="235"/>
      <c r="AI283" s="235"/>
      <c r="AJ283" s="235"/>
      <c r="AK283" s="235"/>
      <c r="AL283" s="235"/>
      <c r="AM283" s="235"/>
      <c r="AN283" s="283"/>
      <c r="AO283" s="247"/>
      <c r="AP283" s="235"/>
      <c r="AQ283" s="235"/>
      <c r="AR283" s="235"/>
      <c r="AS283" s="235"/>
      <c r="AT283" s="235"/>
      <c r="AU283" s="235"/>
      <c r="AV283" s="235"/>
      <c r="AW283" s="235"/>
      <c r="AX283" s="235"/>
      <c r="AY283" s="235"/>
      <c r="AZ283" s="235"/>
      <c r="BA283" s="235"/>
      <c r="BB283" s="235"/>
      <c r="BC283" s="235"/>
      <c r="BD283" s="247"/>
      <c r="BE283" s="247"/>
      <c r="BF283" s="299"/>
    </row>
    <row r="284" spans="1:58" x14ac:dyDescent="0.25">
      <c r="A284" s="168">
        <v>-73.2</v>
      </c>
      <c r="B284" s="168">
        <v>7.25</v>
      </c>
      <c r="C284" s="169">
        <v>778</v>
      </c>
      <c r="D284" s="192">
        <v>23190350</v>
      </c>
      <c r="E284" s="192"/>
      <c r="F284" s="182" t="s">
        <v>479</v>
      </c>
      <c r="G284" s="183" t="s">
        <v>480</v>
      </c>
      <c r="H284" s="180" t="s">
        <v>38</v>
      </c>
      <c r="I284" s="247">
        <v>0</v>
      </c>
      <c r="J284" s="235">
        <v>0</v>
      </c>
      <c r="K284" s="235">
        <v>0</v>
      </c>
      <c r="L284" s="235">
        <v>0</v>
      </c>
      <c r="M284" s="235">
        <v>0</v>
      </c>
      <c r="N284" s="235">
        <v>0</v>
      </c>
      <c r="O284" s="235">
        <v>0</v>
      </c>
      <c r="P284" s="235">
        <v>0</v>
      </c>
      <c r="Q284" s="235">
        <v>5.3</v>
      </c>
      <c r="R284" s="235">
        <v>6.8</v>
      </c>
      <c r="S284" s="235">
        <v>7.2</v>
      </c>
      <c r="T284" s="235">
        <v>3.8</v>
      </c>
      <c r="U284" s="235">
        <v>0</v>
      </c>
      <c r="V284" s="235">
        <v>2.6</v>
      </c>
      <c r="W284" s="235">
        <v>0</v>
      </c>
      <c r="X284" s="247">
        <v>0</v>
      </c>
      <c r="Y284" s="235">
        <v>0</v>
      </c>
      <c r="Z284" s="235">
        <v>0</v>
      </c>
      <c r="AA284" s="235">
        <v>0</v>
      </c>
      <c r="AB284" s="247">
        <v>7.8</v>
      </c>
      <c r="AC284" s="235">
        <v>0</v>
      </c>
      <c r="AD284" s="235">
        <v>2.8</v>
      </c>
      <c r="AE284" s="235">
        <v>0</v>
      </c>
      <c r="AF284" s="235">
        <v>0</v>
      </c>
      <c r="AG284" s="235">
        <v>24.6</v>
      </c>
      <c r="AH284" s="235"/>
      <c r="AI284" s="235"/>
      <c r="AJ284" s="235"/>
      <c r="AK284" s="235"/>
      <c r="AL284" s="235"/>
      <c r="AM284" s="235"/>
      <c r="AN284" s="283"/>
      <c r="AO284" s="247"/>
      <c r="AP284" s="235"/>
      <c r="AQ284" s="235"/>
      <c r="AR284" s="235"/>
      <c r="AS284" s="235"/>
      <c r="AT284" s="235"/>
      <c r="AU284" s="235"/>
      <c r="AV284" s="235"/>
      <c r="AW284" s="235"/>
      <c r="AX284" s="235"/>
      <c r="AY284" s="235"/>
      <c r="AZ284" s="235"/>
      <c r="BA284" s="235"/>
      <c r="BB284" s="235"/>
      <c r="BC284" s="235"/>
      <c r="BD284" s="247"/>
      <c r="BE284" s="247"/>
      <c r="BF284" s="299"/>
    </row>
    <row r="285" spans="1:58" x14ac:dyDescent="0.25">
      <c r="A285" s="168">
        <v>-73.516666999999998</v>
      </c>
      <c r="B285" s="168">
        <v>6.6833330000000002</v>
      </c>
      <c r="C285" s="169">
        <v>815</v>
      </c>
      <c r="D285" s="192">
        <v>23145020</v>
      </c>
      <c r="E285" s="192"/>
      <c r="F285" s="182" t="s">
        <v>481</v>
      </c>
      <c r="G285" s="183" t="s">
        <v>482</v>
      </c>
      <c r="H285" s="180" t="s">
        <v>38</v>
      </c>
      <c r="I285" s="242">
        <v>37.200000000000003</v>
      </c>
      <c r="J285" s="235" t="s">
        <v>1711</v>
      </c>
      <c r="K285" s="235">
        <v>2</v>
      </c>
      <c r="L285" s="235">
        <v>3</v>
      </c>
      <c r="M285" s="235">
        <v>27.3</v>
      </c>
      <c r="N285" s="235">
        <v>2</v>
      </c>
      <c r="O285" s="235">
        <v>3.2</v>
      </c>
      <c r="P285" s="235" t="s">
        <v>1711</v>
      </c>
      <c r="Q285" s="235">
        <v>3</v>
      </c>
      <c r="R285" s="235">
        <v>0</v>
      </c>
      <c r="S285" s="235">
        <v>3.2</v>
      </c>
      <c r="T285" s="235" t="s">
        <v>1711</v>
      </c>
      <c r="U285" s="235">
        <v>84.2</v>
      </c>
      <c r="V285" s="235">
        <v>4.2</v>
      </c>
      <c r="W285" s="235" t="s">
        <v>1711</v>
      </c>
      <c r="X285" s="242">
        <v>8.3000000000000007</v>
      </c>
      <c r="Y285" s="235">
        <v>0</v>
      </c>
      <c r="Z285" s="235">
        <v>0</v>
      </c>
      <c r="AA285" s="235">
        <v>0</v>
      </c>
      <c r="AB285" s="242">
        <v>0</v>
      </c>
      <c r="AC285" s="235" t="s">
        <v>1711</v>
      </c>
      <c r="AD285" s="235">
        <v>0</v>
      </c>
      <c r="AE285" s="235" t="s">
        <v>1711</v>
      </c>
      <c r="AF285" s="235">
        <v>0</v>
      </c>
      <c r="AG285" s="235" t="s">
        <v>1711</v>
      </c>
      <c r="AH285" s="235"/>
      <c r="AI285" s="235"/>
      <c r="AJ285" s="235"/>
      <c r="AK285" s="235"/>
      <c r="AL285" s="235"/>
      <c r="AM285" s="235"/>
      <c r="AN285" s="283"/>
      <c r="AO285" s="242"/>
      <c r="AP285" s="235"/>
      <c r="AQ285" s="235"/>
      <c r="AR285" s="235"/>
      <c r="AS285" s="235"/>
      <c r="AT285" s="235"/>
      <c r="AU285" s="235"/>
      <c r="AV285" s="235"/>
      <c r="AW285" s="235"/>
      <c r="AX285" s="235"/>
      <c r="AY285" s="235"/>
      <c r="AZ285" s="235"/>
      <c r="BA285" s="235"/>
      <c r="BB285" s="235"/>
      <c r="BC285" s="235"/>
      <c r="BD285" s="242"/>
      <c r="BE285" s="247"/>
      <c r="BF285" s="299"/>
    </row>
    <row r="286" spans="1:58" x14ac:dyDescent="0.25">
      <c r="A286" s="168">
        <v>-73.233333000000002</v>
      </c>
      <c r="B286" s="168">
        <v>8.233333</v>
      </c>
      <c r="C286" s="169">
        <v>1500</v>
      </c>
      <c r="D286" s="192">
        <v>16055060</v>
      </c>
      <c r="E286" s="192"/>
      <c r="F286" s="182" t="s">
        <v>483</v>
      </c>
      <c r="G286" s="183" t="s">
        <v>484</v>
      </c>
      <c r="H286" s="180" t="s">
        <v>43</v>
      </c>
      <c r="I286" s="247">
        <v>2.8</v>
      </c>
      <c r="J286" s="235">
        <v>10.199999999999999</v>
      </c>
      <c r="K286" s="235">
        <v>11.7</v>
      </c>
      <c r="L286" s="235">
        <v>0</v>
      </c>
      <c r="M286" s="235">
        <v>0</v>
      </c>
      <c r="N286" s="235">
        <v>0</v>
      </c>
      <c r="O286" s="235">
        <v>0</v>
      </c>
      <c r="P286" s="235">
        <v>0</v>
      </c>
      <c r="Q286" s="235">
        <v>0</v>
      </c>
      <c r="R286" s="235">
        <v>0</v>
      </c>
      <c r="S286" s="235">
        <v>0</v>
      </c>
      <c r="T286" s="235">
        <v>0</v>
      </c>
      <c r="U286" s="235">
        <v>1</v>
      </c>
      <c r="V286" s="235">
        <v>0</v>
      </c>
      <c r="W286" s="235">
        <v>0.8</v>
      </c>
      <c r="X286" s="247">
        <v>0</v>
      </c>
      <c r="Y286" s="235">
        <v>0</v>
      </c>
      <c r="Z286" s="235">
        <v>0</v>
      </c>
      <c r="AA286" s="235">
        <v>0</v>
      </c>
      <c r="AB286" s="247">
        <v>0</v>
      </c>
      <c r="AC286" s="235">
        <v>0</v>
      </c>
      <c r="AD286" s="235">
        <v>0</v>
      </c>
      <c r="AE286" s="235">
        <v>0</v>
      </c>
      <c r="AF286" s="235">
        <v>0</v>
      </c>
      <c r="AG286" s="235">
        <v>0</v>
      </c>
      <c r="AH286" s="235"/>
      <c r="AI286" s="235"/>
      <c r="AJ286" s="235"/>
      <c r="AK286" s="235"/>
      <c r="AL286" s="235"/>
      <c r="AM286" s="235"/>
      <c r="AN286" s="283"/>
      <c r="AO286" s="247"/>
      <c r="AP286" s="235"/>
      <c r="AQ286" s="235"/>
      <c r="AR286" s="235"/>
      <c r="AS286" s="235"/>
      <c r="AT286" s="235"/>
      <c r="AU286" s="235"/>
      <c r="AV286" s="235"/>
      <c r="AW286" s="235"/>
      <c r="AX286" s="235"/>
      <c r="AY286" s="235"/>
      <c r="AZ286" s="235"/>
      <c r="BA286" s="235"/>
      <c r="BB286" s="235"/>
      <c r="BC286" s="235"/>
      <c r="BD286" s="247"/>
      <c r="BE286" s="331"/>
      <c r="BF286" s="299"/>
    </row>
    <row r="287" spans="1:58" x14ac:dyDescent="0.25">
      <c r="A287" s="168">
        <v>-73.25</v>
      </c>
      <c r="B287" s="168">
        <v>6.3666669999999996</v>
      </c>
      <c r="C287" s="169">
        <v>1523</v>
      </c>
      <c r="D287" s="192">
        <v>24010230</v>
      </c>
      <c r="E287" s="192"/>
      <c r="F287" s="182" t="s">
        <v>485</v>
      </c>
      <c r="G287" s="183" t="s">
        <v>486</v>
      </c>
      <c r="H287" s="180" t="s">
        <v>38</v>
      </c>
      <c r="I287" s="247">
        <v>0.3</v>
      </c>
      <c r="J287" s="235">
        <v>0.4</v>
      </c>
      <c r="K287" s="235">
        <v>14.7</v>
      </c>
      <c r="L287" s="235">
        <v>3.7</v>
      </c>
      <c r="M287" s="235">
        <v>14</v>
      </c>
      <c r="N287" s="235">
        <v>4.7</v>
      </c>
      <c r="O287" s="235">
        <v>22.8</v>
      </c>
      <c r="P287" s="235">
        <v>0</v>
      </c>
      <c r="Q287" s="235">
        <v>37.799999999999997</v>
      </c>
      <c r="R287" s="235">
        <v>9.8000000000000007</v>
      </c>
      <c r="S287" s="235">
        <v>37.4</v>
      </c>
      <c r="T287" s="235">
        <v>25.4</v>
      </c>
      <c r="U287" s="235">
        <v>5.2</v>
      </c>
      <c r="V287" s="235">
        <v>2.6</v>
      </c>
      <c r="W287" s="235">
        <v>10.7</v>
      </c>
      <c r="X287" s="247">
        <v>8.6999999999999993</v>
      </c>
      <c r="Y287" s="235">
        <v>0</v>
      </c>
      <c r="Z287" s="235">
        <v>0</v>
      </c>
      <c r="AA287" s="235">
        <v>0</v>
      </c>
      <c r="AB287" s="247">
        <v>0</v>
      </c>
      <c r="AC287" s="235">
        <v>0</v>
      </c>
      <c r="AD287" s="235">
        <v>0</v>
      </c>
      <c r="AE287" s="235">
        <v>0</v>
      </c>
      <c r="AF287" s="235">
        <v>0</v>
      </c>
      <c r="AG287" s="235">
        <v>0</v>
      </c>
      <c r="AH287" s="235"/>
      <c r="AI287" s="235"/>
      <c r="AJ287" s="235"/>
      <c r="AK287" s="235"/>
      <c r="AL287" s="235"/>
      <c r="AM287" s="235"/>
      <c r="AN287" s="283"/>
      <c r="AO287" s="247"/>
      <c r="AP287" s="235"/>
      <c r="AQ287" s="235"/>
      <c r="AR287" s="235"/>
      <c r="AS287" s="235"/>
      <c r="AT287" s="235"/>
      <c r="AU287" s="235"/>
      <c r="AV287" s="235"/>
      <c r="AW287" s="235"/>
      <c r="AX287" s="235"/>
      <c r="AY287" s="235"/>
      <c r="AZ287" s="235"/>
      <c r="BA287" s="235"/>
      <c r="BB287" s="235"/>
      <c r="BC287" s="235"/>
      <c r="BD287" s="247"/>
      <c r="BE287" s="247"/>
      <c r="BF287" s="299"/>
    </row>
    <row r="288" spans="1:58" x14ac:dyDescent="0.25">
      <c r="A288" s="168">
        <v>-73.783332999999999</v>
      </c>
      <c r="B288" s="168">
        <v>5.983333</v>
      </c>
      <c r="C288" s="169">
        <v>2260</v>
      </c>
      <c r="D288" s="192">
        <v>24010640</v>
      </c>
      <c r="E288" s="192"/>
      <c r="F288" s="182" t="s">
        <v>19</v>
      </c>
      <c r="G288" s="183" t="s">
        <v>487</v>
      </c>
      <c r="H288" s="180" t="s">
        <v>38</v>
      </c>
      <c r="I288" s="242">
        <v>0</v>
      </c>
      <c r="J288" s="235">
        <v>0</v>
      </c>
      <c r="K288" s="235">
        <v>32.4</v>
      </c>
      <c r="L288" s="235">
        <v>22.8</v>
      </c>
      <c r="M288" s="235">
        <v>1.2</v>
      </c>
      <c r="N288" s="235">
        <v>26.7</v>
      </c>
      <c r="O288" s="235">
        <v>3.6</v>
      </c>
      <c r="P288" s="235">
        <v>0.2</v>
      </c>
      <c r="Q288" s="235">
        <v>0</v>
      </c>
      <c r="R288" s="235">
        <v>3.5</v>
      </c>
      <c r="S288" s="235">
        <v>17.5</v>
      </c>
      <c r="T288" s="235">
        <v>17.600000000000001</v>
      </c>
      <c r="U288" s="235">
        <v>12.4</v>
      </c>
      <c r="V288" s="235">
        <v>8.1999999999999993</v>
      </c>
      <c r="W288" s="235">
        <v>16.399999999999999</v>
      </c>
      <c r="X288" s="242">
        <v>0.5</v>
      </c>
      <c r="Y288" s="235">
        <v>0</v>
      </c>
      <c r="Z288" s="235">
        <v>0</v>
      </c>
      <c r="AA288" s="235">
        <v>0</v>
      </c>
      <c r="AB288" s="242">
        <v>0</v>
      </c>
      <c r="AC288" s="235">
        <v>0</v>
      </c>
      <c r="AD288" s="235">
        <v>0</v>
      </c>
      <c r="AE288" s="235">
        <v>0</v>
      </c>
      <c r="AF288" s="235">
        <v>0</v>
      </c>
      <c r="AG288" s="235">
        <v>0.8</v>
      </c>
      <c r="AH288" s="235"/>
      <c r="AI288" s="235"/>
      <c r="AJ288" s="235"/>
      <c r="AK288" s="235"/>
      <c r="AL288" s="235"/>
      <c r="AM288" s="235"/>
      <c r="AN288" s="283"/>
      <c r="AO288" s="242"/>
      <c r="AP288" s="235"/>
      <c r="AQ288" s="235"/>
      <c r="AR288" s="235"/>
      <c r="AS288" s="235"/>
      <c r="AT288" s="235"/>
      <c r="AU288" s="235"/>
      <c r="AV288" s="235"/>
      <c r="AW288" s="235"/>
      <c r="AX288" s="235"/>
      <c r="AY288" s="235"/>
      <c r="AZ288" s="235"/>
      <c r="BA288" s="235"/>
      <c r="BB288" s="235"/>
      <c r="BC288" s="235"/>
      <c r="BD288" s="242"/>
      <c r="BE288" s="331"/>
      <c r="BF288" s="299"/>
    </row>
    <row r="289" spans="1:58" x14ac:dyDescent="0.25">
      <c r="A289" s="168">
        <v>-73.216667000000001</v>
      </c>
      <c r="B289" s="168">
        <v>6.6333330000000004</v>
      </c>
      <c r="C289" s="169">
        <v>1300</v>
      </c>
      <c r="D289" s="192">
        <v>24040050</v>
      </c>
      <c r="E289" s="192"/>
      <c r="F289" s="182" t="s">
        <v>369</v>
      </c>
      <c r="G289" s="183" t="s">
        <v>488</v>
      </c>
      <c r="H289" s="180" t="s">
        <v>38</v>
      </c>
      <c r="I289" s="247">
        <v>0</v>
      </c>
      <c r="J289" s="235">
        <v>2</v>
      </c>
      <c r="K289" s="235">
        <v>3</v>
      </c>
      <c r="L289" s="235">
        <v>0</v>
      </c>
      <c r="M289" s="235">
        <v>0</v>
      </c>
      <c r="N289" s="235">
        <v>0</v>
      </c>
      <c r="O289" s="235">
        <v>0</v>
      </c>
      <c r="P289" s="235">
        <v>0</v>
      </c>
      <c r="Q289" s="235">
        <v>18</v>
      </c>
      <c r="R289" s="235">
        <v>13</v>
      </c>
      <c r="S289" s="235">
        <v>9</v>
      </c>
      <c r="T289" s="235">
        <v>7</v>
      </c>
      <c r="U289" s="235">
        <v>7</v>
      </c>
      <c r="V289" s="235">
        <v>0</v>
      </c>
      <c r="W289" s="235">
        <v>0</v>
      </c>
      <c r="X289" s="247">
        <v>0</v>
      </c>
      <c r="Y289" s="235">
        <v>0</v>
      </c>
      <c r="Z289" s="235">
        <v>0</v>
      </c>
      <c r="AA289" s="235">
        <v>0</v>
      </c>
      <c r="AB289" s="247">
        <v>0</v>
      </c>
      <c r="AC289" s="235">
        <v>0</v>
      </c>
      <c r="AD289" s="235">
        <v>0</v>
      </c>
      <c r="AE289" s="235">
        <v>0</v>
      </c>
      <c r="AF289" s="235">
        <v>0</v>
      </c>
      <c r="AG289" s="235">
        <v>0</v>
      </c>
      <c r="AH289" s="235"/>
      <c r="AI289" s="235"/>
      <c r="AJ289" s="235"/>
      <c r="AK289" s="235"/>
      <c r="AL289" s="235"/>
      <c r="AM289" s="235"/>
      <c r="AN289" s="283"/>
      <c r="AO289" s="247"/>
      <c r="AP289" s="235"/>
      <c r="AQ289" s="235"/>
      <c r="AR289" s="235"/>
      <c r="AS289" s="235"/>
      <c r="AT289" s="235"/>
      <c r="AU289" s="235"/>
      <c r="AV289" s="235"/>
      <c r="AW289" s="235"/>
      <c r="AX289" s="235"/>
      <c r="AY289" s="235"/>
      <c r="AZ289" s="235"/>
      <c r="BA289" s="235"/>
      <c r="BB289" s="235"/>
      <c r="BC289" s="235"/>
      <c r="BD289" s="247"/>
      <c r="BE289" s="247"/>
      <c r="BF289" s="299"/>
    </row>
    <row r="290" spans="1:58" x14ac:dyDescent="0.25">
      <c r="A290" s="168">
        <v>-73.349999999999994</v>
      </c>
      <c r="B290" s="168">
        <v>8.3000000000000007</v>
      </c>
      <c r="C290" s="169">
        <v>1435</v>
      </c>
      <c r="D290" s="192">
        <v>16055010</v>
      </c>
      <c r="E290" s="192"/>
      <c r="F290" s="182" t="s">
        <v>69</v>
      </c>
      <c r="G290" s="183" t="s">
        <v>489</v>
      </c>
      <c r="H290" s="180" t="s">
        <v>43</v>
      </c>
      <c r="I290" s="247">
        <v>0</v>
      </c>
      <c r="J290" s="235">
        <v>3.1</v>
      </c>
      <c r="K290" s="235">
        <v>0</v>
      </c>
      <c r="L290" s="235">
        <v>0</v>
      </c>
      <c r="M290" s="235">
        <v>0.4</v>
      </c>
      <c r="N290" s="235">
        <v>0</v>
      </c>
      <c r="O290" s="235">
        <v>0</v>
      </c>
      <c r="P290" s="235">
        <v>0</v>
      </c>
      <c r="Q290" s="235">
        <v>0</v>
      </c>
      <c r="R290" s="235">
        <v>0</v>
      </c>
      <c r="S290" s="235">
        <v>0</v>
      </c>
      <c r="T290" s="235">
        <v>0</v>
      </c>
      <c r="U290" s="235">
        <v>0</v>
      </c>
      <c r="V290" s="235">
        <v>0</v>
      </c>
      <c r="W290" s="235">
        <v>2.7</v>
      </c>
      <c r="X290" s="247">
        <v>0</v>
      </c>
      <c r="Y290" s="235">
        <v>0</v>
      </c>
      <c r="Z290" s="235">
        <v>0</v>
      </c>
      <c r="AA290" s="235">
        <v>0</v>
      </c>
      <c r="AB290" s="247">
        <v>0</v>
      </c>
      <c r="AC290" s="235">
        <v>0</v>
      </c>
      <c r="AD290" s="235">
        <v>0</v>
      </c>
      <c r="AE290" s="235">
        <v>0</v>
      </c>
      <c r="AF290" s="235">
        <v>0</v>
      </c>
      <c r="AG290" s="235">
        <v>0</v>
      </c>
      <c r="AH290" s="235"/>
      <c r="AI290" s="235"/>
      <c r="AJ290" s="235"/>
      <c r="AK290" s="235"/>
      <c r="AL290" s="235"/>
      <c r="AM290" s="235"/>
      <c r="AN290" s="283"/>
      <c r="AO290" s="247"/>
      <c r="AP290" s="235"/>
      <c r="AQ290" s="235"/>
      <c r="AR290" s="235"/>
      <c r="AS290" s="235"/>
      <c r="AT290" s="235"/>
      <c r="AU290" s="235"/>
      <c r="AV290" s="235"/>
      <c r="AW290" s="235"/>
      <c r="AX290" s="235"/>
      <c r="AY290" s="235"/>
      <c r="AZ290" s="235"/>
      <c r="BA290" s="235"/>
      <c r="BB290" s="235"/>
      <c r="BC290" s="235"/>
      <c r="BD290" s="247"/>
      <c r="BE290" s="247"/>
      <c r="BF290" s="299"/>
    </row>
    <row r="291" spans="1:58" x14ac:dyDescent="0.25">
      <c r="A291" s="168">
        <v>-73.233333000000002</v>
      </c>
      <c r="B291" s="168">
        <v>8.0833329999999997</v>
      </c>
      <c r="C291" s="169">
        <v>1430</v>
      </c>
      <c r="D291" s="192">
        <v>16055040</v>
      </c>
      <c r="E291" s="192"/>
      <c r="F291" s="182" t="s">
        <v>490</v>
      </c>
      <c r="G291" s="183" t="s">
        <v>491</v>
      </c>
      <c r="H291" s="180" t="s">
        <v>43</v>
      </c>
      <c r="I291" s="242">
        <v>0</v>
      </c>
      <c r="J291" s="235">
        <v>0</v>
      </c>
      <c r="K291" s="235">
        <v>18.8</v>
      </c>
      <c r="L291" s="235">
        <v>3.2</v>
      </c>
      <c r="M291" s="235">
        <v>1.4</v>
      </c>
      <c r="N291" s="235">
        <v>0</v>
      </c>
      <c r="O291" s="235">
        <v>0</v>
      </c>
      <c r="P291" s="235">
        <v>0</v>
      </c>
      <c r="Q291" s="235">
        <v>0</v>
      </c>
      <c r="R291" s="235">
        <v>0</v>
      </c>
      <c r="S291" s="235">
        <v>0</v>
      </c>
      <c r="T291" s="235">
        <v>0.9</v>
      </c>
      <c r="U291" s="235">
        <v>3.5</v>
      </c>
      <c r="V291" s="235">
        <v>0</v>
      </c>
      <c r="W291" s="235">
        <v>0</v>
      </c>
      <c r="X291" s="242">
        <v>0</v>
      </c>
      <c r="Y291" s="235" t="s">
        <v>1711</v>
      </c>
      <c r="Z291" s="235">
        <v>0</v>
      </c>
      <c r="AA291" s="235">
        <v>0</v>
      </c>
      <c r="AB291" s="242">
        <v>0</v>
      </c>
      <c r="AC291" s="235">
        <v>0</v>
      </c>
      <c r="AD291" s="235">
        <v>0</v>
      </c>
      <c r="AE291" s="235">
        <v>0</v>
      </c>
      <c r="AF291" s="235" t="s">
        <v>1711</v>
      </c>
      <c r="AG291" s="235">
        <v>0</v>
      </c>
      <c r="AH291" s="235"/>
      <c r="AI291" s="235"/>
      <c r="AJ291" s="235"/>
      <c r="AK291" s="235"/>
      <c r="AL291" s="235"/>
      <c r="AM291" s="235"/>
      <c r="AN291" s="283"/>
      <c r="AO291" s="242"/>
      <c r="AP291" s="235"/>
      <c r="AQ291" s="235"/>
      <c r="AR291" s="235"/>
      <c r="AS291" s="235"/>
      <c r="AT291" s="235"/>
      <c r="AU291" s="235"/>
      <c r="AV291" s="235"/>
      <c r="AW291" s="235"/>
      <c r="AX291" s="235"/>
      <c r="AY291" s="235"/>
      <c r="AZ291" s="235"/>
      <c r="BA291" s="235"/>
      <c r="BB291" s="235"/>
      <c r="BC291" s="235"/>
      <c r="BD291" s="242"/>
      <c r="BE291" s="247"/>
      <c r="BF291" s="299"/>
    </row>
    <row r="292" spans="1:58" x14ac:dyDescent="0.25">
      <c r="A292" s="168">
        <v>-73.083332999999996</v>
      </c>
      <c r="B292" s="168">
        <v>7</v>
      </c>
      <c r="C292" s="169">
        <v>1000</v>
      </c>
      <c r="D292" s="192">
        <v>23190700</v>
      </c>
      <c r="E292" s="192"/>
      <c r="F292" s="182" t="s">
        <v>492</v>
      </c>
      <c r="G292" s="183" t="s">
        <v>493</v>
      </c>
      <c r="H292" s="180" t="s">
        <v>38</v>
      </c>
      <c r="I292" s="247" t="s">
        <v>1711</v>
      </c>
      <c r="J292" s="235" t="s">
        <v>1711</v>
      </c>
      <c r="K292" s="235" t="s">
        <v>1711</v>
      </c>
      <c r="L292" s="235" t="s">
        <v>1711</v>
      </c>
      <c r="M292" s="235" t="s">
        <v>1711</v>
      </c>
      <c r="N292" s="235" t="s">
        <v>1711</v>
      </c>
      <c r="O292" s="235" t="s">
        <v>1711</v>
      </c>
      <c r="P292" s="235" t="s">
        <v>1711</v>
      </c>
      <c r="Q292" s="235" t="s">
        <v>1711</v>
      </c>
      <c r="R292" s="235" t="s">
        <v>1711</v>
      </c>
      <c r="S292" s="235" t="s">
        <v>1711</v>
      </c>
      <c r="T292" s="235" t="s">
        <v>1711</v>
      </c>
      <c r="U292" s="235" t="s">
        <v>1711</v>
      </c>
      <c r="V292" s="235" t="s">
        <v>1711</v>
      </c>
      <c r="W292" s="235" t="s">
        <v>1711</v>
      </c>
      <c r="X292" s="247" t="s">
        <v>1711</v>
      </c>
      <c r="Y292" s="235" t="s">
        <v>1711</v>
      </c>
      <c r="Z292" s="235" t="s">
        <v>1711</v>
      </c>
      <c r="AA292" s="235" t="s">
        <v>1711</v>
      </c>
      <c r="AB292" s="247" t="s">
        <v>1711</v>
      </c>
      <c r="AC292" s="235" t="s">
        <v>1711</v>
      </c>
      <c r="AD292" s="235" t="s">
        <v>1711</v>
      </c>
      <c r="AE292" s="235" t="s">
        <v>1711</v>
      </c>
      <c r="AF292" s="235" t="s">
        <v>1711</v>
      </c>
      <c r="AG292" s="235" t="s">
        <v>1711</v>
      </c>
      <c r="AH292" s="235"/>
      <c r="AI292" s="235"/>
      <c r="AJ292" s="235"/>
      <c r="AK292" s="235"/>
      <c r="AL292" s="235"/>
      <c r="AM292" s="235"/>
      <c r="AN292" s="283"/>
      <c r="AO292" s="247"/>
      <c r="AP292" s="235"/>
      <c r="AQ292" s="235"/>
      <c r="AR292" s="235"/>
      <c r="AS292" s="235"/>
      <c r="AT292" s="235"/>
      <c r="AU292" s="235"/>
      <c r="AV292" s="235"/>
      <c r="AW292" s="235"/>
      <c r="AX292" s="235"/>
      <c r="AY292" s="235"/>
      <c r="AZ292" s="235"/>
      <c r="BA292" s="235"/>
      <c r="BB292" s="235"/>
      <c r="BC292" s="235"/>
      <c r="BD292" s="247"/>
      <c r="BE292" s="247"/>
      <c r="BF292" s="299"/>
    </row>
    <row r="293" spans="1:58" x14ac:dyDescent="0.25">
      <c r="A293" s="168">
        <v>-73.95</v>
      </c>
      <c r="B293" s="168">
        <v>6.3166669999999998</v>
      </c>
      <c r="C293" s="169">
        <v>300</v>
      </c>
      <c r="D293" s="192">
        <v>23125120</v>
      </c>
      <c r="E293" s="192"/>
      <c r="F293" s="107" t="s">
        <v>494</v>
      </c>
      <c r="G293" s="183" t="s">
        <v>495</v>
      </c>
      <c r="H293" s="180" t="s">
        <v>38</v>
      </c>
      <c r="I293" s="247">
        <v>0</v>
      </c>
      <c r="J293" s="235">
        <v>2.2000000000000002</v>
      </c>
      <c r="K293" s="235">
        <v>2</v>
      </c>
      <c r="L293" s="235">
        <v>0</v>
      </c>
      <c r="M293" s="235">
        <v>16.8</v>
      </c>
      <c r="N293" s="235">
        <v>23.1</v>
      </c>
      <c r="O293" s="235">
        <v>11.5</v>
      </c>
      <c r="P293" s="235">
        <v>13.6</v>
      </c>
      <c r="Q293" s="235">
        <v>23.2</v>
      </c>
      <c r="R293" s="235">
        <v>5</v>
      </c>
      <c r="S293" s="235">
        <v>43</v>
      </c>
      <c r="T293" s="235">
        <v>13.6</v>
      </c>
      <c r="U293" s="235">
        <v>19.399999999999999</v>
      </c>
      <c r="V293" s="235">
        <v>3.7</v>
      </c>
      <c r="W293" s="235">
        <v>22.2</v>
      </c>
      <c r="X293" s="247">
        <v>0</v>
      </c>
      <c r="Y293" s="235">
        <v>0</v>
      </c>
      <c r="Z293" s="235">
        <v>2.1</v>
      </c>
      <c r="AA293" s="235">
        <v>11.7</v>
      </c>
      <c r="AB293" s="247">
        <v>7.5</v>
      </c>
      <c r="AC293" s="235" t="s">
        <v>1711</v>
      </c>
      <c r="AD293" s="235">
        <v>0</v>
      </c>
      <c r="AE293" s="235">
        <v>10.6</v>
      </c>
      <c r="AF293" s="235">
        <v>0</v>
      </c>
      <c r="AG293" s="235">
        <v>0</v>
      </c>
      <c r="AH293" s="235"/>
      <c r="AI293" s="235"/>
      <c r="AJ293" s="235"/>
      <c r="AK293" s="235"/>
      <c r="AL293" s="235"/>
      <c r="AM293" s="235"/>
      <c r="AN293" s="283"/>
      <c r="AO293" s="247"/>
      <c r="AP293" s="235"/>
      <c r="AQ293" s="235"/>
      <c r="AR293" s="235"/>
      <c r="AS293" s="235"/>
      <c r="AT293" s="235"/>
      <c r="AU293" s="235"/>
      <c r="AV293" s="235"/>
      <c r="AW293" s="235"/>
      <c r="AX293" s="235"/>
      <c r="AY293" s="235"/>
      <c r="AZ293" s="235"/>
      <c r="BA293" s="235"/>
      <c r="BB293" s="235"/>
      <c r="BC293" s="235"/>
      <c r="BD293" s="247"/>
      <c r="BE293" s="247"/>
      <c r="BF293" s="299"/>
    </row>
    <row r="294" spans="1:58" x14ac:dyDescent="0.25">
      <c r="A294" s="168">
        <v>-72.683333000000005</v>
      </c>
      <c r="B294" s="168">
        <v>6.85</v>
      </c>
      <c r="C294" s="169">
        <v>2440</v>
      </c>
      <c r="D294" s="192">
        <v>24030210</v>
      </c>
      <c r="E294" s="192"/>
      <c r="F294" s="182" t="s">
        <v>496</v>
      </c>
      <c r="G294" s="183" t="s">
        <v>497</v>
      </c>
      <c r="H294" s="180" t="s">
        <v>38</v>
      </c>
      <c r="I294" s="247">
        <v>1.5</v>
      </c>
      <c r="J294" s="235">
        <v>33</v>
      </c>
      <c r="K294" s="235" t="s">
        <v>1711</v>
      </c>
      <c r="L294" s="235">
        <v>4.2</v>
      </c>
      <c r="M294" s="235">
        <v>3.5</v>
      </c>
      <c r="N294" s="235">
        <v>1</v>
      </c>
      <c r="O294" s="235">
        <v>3.2</v>
      </c>
      <c r="P294" s="235">
        <v>0</v>
      </c>
      <c r="Q294" s="235">
        <v>0</v>
      </c>
      <c r="R294" s="235">
        <v>0</v>
      </c>
      <c r="S294" s="235">
        <v>0</v>
      </c>
      <c r="T294" s="235">
        <v>12.8</v>
      </c>
      <c r="U294" s="235">
        <v>2.2000000000000002</v>
      </c>
      <c r="V294" s="235">
        <v>0</v>
      </c>
      <c r="W294" s="235">
        <v>0</v>
      </c>
      <c r="X294" s="247">
        <v>0</v>
      </c>
      <c r="Y294" s="235">
        <v>0</v>
      </c>
      <c r="Z294" s="235">
        <v>0</v>
      </c>
      <c r="AA294" s="235">
        <v>0</v>
      </c>
      <c r="AB294" s="247">
        <v>0</v>
      </c>
      <c r="AC294" s="235">
        <v>0</v>
      </c>
      <c r="AD294" s="235">
        <v>0</v>
      </c>
      <c r="AE294" s="235">
        <v>0</v>
      </c>
      <c r="AF294" s="235">
        <v>0</v>
      </c>
      <c r="AG294" s="235">
        <v>8.5</v>
      </c>
      <c r="AH294" s="235"/>
      <c r="AI294" s="235"/>
      <c r="AJ294" s="235"/>
      <c r="AK294" s="235"/>
      <c r="AL294" s="235"/>
      <c r="AM294" s="235"/>
      <c r="AN294" s="283"/>
      <c r="AO294" s="247"/>
      <c r="AP294" s="235"/>
      <c r="AQ294" s="235"/>
      <c r="AR294" s="235"/>
      <c r="AS294" s="235"/>
      <c r="AT294" s="235"/>
      <c r="AU294" s="235"/>
      <c r="AV294" s="235"/>
      <c r="AW294" s="235"/>
      <c r="AX294" s="235"/>
      <c r="AY294" s="235"/>
      <c r="AZ294" s="235"/>
      <c r="BA294" s="235"/>
      <c r="BB294" s="235"/>
      <c r="BC294" s="235"/>
      <c r="BD294" s="247"/>
      <c r="BE294" s="247"/>
      <c r="BF294" s="299"/>
    </row>
    <row r="295" spans="1:58" x14ac:dyDescent="0.25">
      <c r="A295" s="168">
        <v>-72.650000000000006</v>
      </c>
      <c r="B295" s="168">
        <v>7.3666669999999996</v>
      </c>
      <c r="C295" s="169">
        <v>2340</v>
      </c>
      <c r="D295" s="192">
        <v>16015020</v>
      </c>
      <c r="E295" s="192"/>
      <c r="F295" s="182" t="s">
        <v>498</v>
      </c>
      <c r="G295" s="183" t="s">
        <v>499</v>
      </c>
      <c r="H295" s="180" t="s">
        <v>43</v>
      </c>
      <c r="I295" s="247" t="s">
        <v>1711</v>
      </c>
      <c r="J295" s="235">
        <v>0</v>
      </c>
      <c r="K295" s="235">
        <v>0</v>
      </c>
      <c r="L295" s="235">
        <v>0</v>
      </c>
      <c r="M295" s="235">
        <v>0</v>
      </c>
      <c r="N295" s="235">
        <v>18.7</v>
      </c>
      <c r="O295" s="235">
        <v>5.8</v>
      </c>
      <c r="P295" s="235" t="s">
        <v>1711</v>
      </c>
      <c r="Q295" s="235" t="s">
        <v>1711</v>
      </c>
      <c r="R295" s="235">
        <v>0</v>
      </c>
      <c r="S295" s="235">
        <v>1.7</v>
      </c>
      <c r="T295" s="235">
        <v>0</v>
      </c>
      <c r="U295" s="235">
        <v>0</v>
      </c>
      <c r="V295" s="235">
        <v>0</v>
      </c>
      <c r="W295" s="235">
        <v>0</v>
      </c>
      <c r="X295" s="247">
        <v>0</v>
      </c>
      <c r="Y295" s="235" t="s">
        <v>1711</v>
      </c>
      <c r="Z295" s="235">
        <v>0</v>
      </c>
      <c r="AA295" s="235">
        <v>0</v>
      </c>
      <c r="AB295" s="247">
        <v>0</v>
      </c>
      <c r="AC295" s="235">
        <v>1.2</v>
      </c>
      <c r="AD295" s="235">
        <v>0</v>
      </c>
      <c r="AE295" s="235">
        <v>0</v>
      </c>
      <c r="AF295" s="235">
        <v>0</v>
      </c>
      <c r="AG295" s="235">
        <v>0</v>
      </c>
      <c r="AH295" s="235"/>
      <c r="AI295" s="235"/>
      <c r="AJ295" s="235"/>
      <c r="AK295" s="235"/>
      <c r="AL295" s="235"/>
      <c r="AM295" s="235"/>
      <c r="AN295" s="283"/>
      <c r="AO295" s="247"/>
      <c r="AP295" s="235"/>
      <c r="AQ295" s="235"/>
      <c r="AR295" s="235"/>
      <c r="AS295" s="235"/>
      <c r="AT295" s="235"/>
      <c r="AU295" s="235"/>
      <c r="AV295" s="235"/>
      <c r="AW295" s="235"/>
      <c r="AX295" s="235"/>
      <c r="AY295" s="235"/>
      <c r="AZ295" s="235"/>
      <c r="BA295" s="235"/>
      <c r="BB295" s="235"/>
      <c r="BC295" s="235"/>
      <c r="BD295" s="247"/>
      <c r="BE295" s="247"/>
      <c r="BF295" s="299"/>
    </row>
    <row r="296" spans="1:58" x14ac:dyDescent="0.25">
      <c r="A296" s="168">
        <v>-73.199166669999997</v>
      </c>
      <c r="B296" s="168">
        <v>6.5322222200000004</v>
      </c>
      <c r="C296" s="169">
        <v>975</v>
      </c>
      <c r="D296" s="192">
        <v>24025020</v>
      </c>
      <c r="E296" s="192"/>
      <c r="F296" s="182" t="s">
        <v>500</v>
      </c>
      <c r="G296" s="183" t="s">
        <v>501</v>
      </c>
      <c r="H296" s="180" t="s">
        <v>38</v>
      </c>
      <c r="I296" s="247">
        <v>3.6</v>
      </c>
      <c r="J296" s="235">
        <v>1.3</v>
      </c>
      <c r="K296" s="235">
        <v>33.6</v>
      </c>
      <c r="L296" s="235">
        <v>0</v>
      </c>
      <c r="M296" s="235">
        <v>0</v>
      </c>
      <c r="N296" s="235">
        <v>0</v>
      </c>
      <c r="O296" s="235" t="s">
        <v>1711</v>
      </c>
      <c r="P296" s="235">
        <v>0</v>
      </c>
      <c r="Q296" s="235">
        <v>0</v>
      </c>
      <c r="R296" s="235">
        <v>5.8</v>
      </c>
      <c r="S296" s="235">
        <v>34.200000000000003</v>
      </c>
      <c r="T296" s="235">
        <v>27.6</v>
      </c>
      <c r="U296" s="235">
        <v>3.3</v>
      </c>
      <c r="V296" s="235">
        <v>1.5</v>
      </c>
      <c r="W296" s="235">
        <v>0</v>
      </c>
      <c r="X296" s="247">
        <v>0</v>
      </c>
      <c r="Y296" s="235">
        <v>0</v>
      </c>
      <c r="Z296" s="235">
        <v>0</v>
      </c>
      <c r="AA296" s="235">
        <v>0</v>
      </c>
      <c r="AB296" s="247">
        <v>0</v>
      </c>
      <c r="AC296" s="235">
        <v>0</v>
      </c>
      <c r="AD296" s="235">
        <v>0</v>
      </c>
      <c r="AE296" s="235">
        <v>0</v>
      </c>
      <c r="AF296" s="235" t="s">
        <v>1711</v>
      </c>
      <c r="AG296" s="235">
        <v>0</v>
      </c>
      <c r="AH296" s="235"/>
      <c r="AI296" s="235"/>
      <c r="AJ296" s="235"/>
      <c r="AK296" s="235"/>
      <c r="AL296" s="235"/>
      <c r="AM296" s="235"/>
      <c r="AN296" s="283"/>
      <c r="AO296" s="247"/>
      <c r="AP296" s="235"/>
      <c r="AQ296" s="235"/>
      <c r="AR296" s="235"/>
      <c r="AS296" s="235"/>
      <c r="AT296" s="235"/>
      <c r="AU296" s="235"/>
      <c r="AV296" s="235"/>
      <c r="AW296" s="235"/>
      <c r="AX296" s="235"/>
      <c r="AY296" s="235"/>
      <c r="AZ296" s="235"/>
      <c r="BA296" s="235"/>
      <c r="BB296" s="235"/>
      <c r="BC296" s="235"/>
      <c r="BD296" s="247"/>
      <c r="BE296" s="331"/>
      <c r="BF296" s="299"/>
    </row>
    <row r="297" spans="1:58" x14ac:dyDescent="0.25">
      <c r="A297" s="168">
        <v>-73.5</v>
      </c>
      <c r="B297" s="168">
        <v>7.4</v>
      </c>
      <c r="C297" s="169">
        <v>176</v>
      </c>
      <c r="D297" s="192">
        <v>23180070</v>
      </c>
      <c r="E297" s="192"/>
      <c r="F297" s="182" t="s">
        <v>502</v>
      </c>
      <c r="G297" s="183" t="s">
        <v>503</v>
      </c>
      <c r="H297" s="180" t="s">
        <v>38</v>
      </c>
      <c r="I297" s="247">
        <v>0</v>
      </c>
      <c r="J297" s="235">
        <v>0</v>
      </c>
      <c r="K297" s="235">
        <v>0</v>
      </c>
      <c r="L297" s="235">
        <v>13.1</v>
      </c>
      <c r="M297" s="235">
        <v>0.9</v>
      </c>
      <c r="N297" s="235">
        <v>0.4</v>
      </c>
      <c r="O297" s="235">
        <v>3.5</v>
      </c>
      <c r="P297" s="235">
        <v>0</v>
      </c>
      <c r="Q297" s="235">
        <v>0</v>
      </c>
      <c r="R297" s="235">
        <v>12.2</v>
      </c>
      <c r="S297" s="235">
        <v>14.3</v>
      </c>
      <c r="T297" s="235" t="s">
        <v>1711</v>
      </c>
      <c r="U297" s="235">
        <v>25.8</v>
      </c>
      <c r="V297" s="235">
        <v>2.5</v>
      </c>
      <c r="W297" s="235">
        <v>4.5</v>
      </c>
      <c r="X297" s="247">
        <v>0</v>
      </c>
      <c r="Y297" s="235">
        <v>0</v>
      </c>
      <c r="Z297" s="235">
        <v>0</v>
      </c>
      <c r="AA297" s="235">
        <v>0</v>
      </c>
      <c r="AB297" s="247">
        <v>0.2</v>
      </c>
      <c r="AC297" s="235">
        <v>0</v>
      </c>
      <c r="AD297" s="235">
        <v>0</v>
      </c>
      <c r="AE297" s="235">
        <v>0</v>
      </c>
      <c r="AF297" s="235">
        <v>0</v>
      </c>
      <c r="AG297" s="235">
        <v>1.1000000000000001</v>
      </c>
      <c r="AH297" s="235"/>
      <c r="AI297" s="235"/>
      <c r="AJ297" s="235"/>
      <c r="AK297" s="235"/>
      <c r="AL297" s="235"/>
      <c r="AM297" s="235"/>
      <c r="AN297" s="283"/>
      <c r="AO297" s="247"/>
      <c r="AP297" s="235"/>
      <c r="AQ297" s="235"/>
      <c r="AR297" s="235"/>
      <c r="AS297" s="235"/>
      <c r="AT297" s="235"/>
      <c r="AU297" s="235"/>
      <c r="AV297" s="235"/>
      <c r="AW297" s="235"/>
      <c r="AX297" s="235"/>
      <c r="AY297" s="235"/>
      <c r="AZ297" s="394"/>
      <c r="BA297" s="394"/>
      <c r="BB297" s="235"/>
      <c r="BC297" s="235"/>
      <c r="BD297" s="247"/>
      <c r="BE297" s="247"/>
      <c r="BF297" s="299"/>
    </row>
    <row r="298" spans="1:58" x14ac:dyDescent="0.25">
      <c r="A298" s="168">
        <v>-72.48</v>
      </c>
      <c r="B298" s="168">
        <v>7.82</v>
      </c>
      <c r="C298" s="169">
        <v>431</v>
      </c>
      <c r="D298" s="192">
        <v>16010010</v>
      </c>
      <c r="E298" s="192"/>
      <c r="F298" s="182" t="s">
        <v>504</v>
      </c>
      <c r="G298" s="183" t="s">
        <v>505</v>
      </c>
      <c r="H298" s="180" t="s">
        <v>43</v>
      </c>
      <c r="I298" s="247">
        <v>0</v>
      </c>
      <c r="J298" s="235">
        <v>0</v>
      </c>
      <c r="K298" s="235">
        <v>0</v>
      </c>
      <c r="L298" s="235">
        <v>0</v>
      </c>
      <c r="M298" s="235">
        <v>3</v>
      </c>
      <c r="N298" s="235">
        <v>0</v>
      </c>
      <c r="O298" s="235">
        <v>0</v>
      </c>
      <c r="P298" s="235">
        <v>0</v>
      </c>
      <c r="Q298" s="235">
        <v>0</v>
      </c>
      <c r="R298" s="235">
        <v>0</v>
      </c>
      <c r="S298" s="235">
        <v>0</v>
      </c>
      <c r="T298" s="235">
        <v>0</v>
      </c>
      <c r="U298" s="235">
        <v>0</v>
      </c>
      <c r="V298" s="235">
        <v>0</v>
      </c>
      <c r="W298" s="235">
        <v>0</v>
      </c>
      <c r="X298" s="247">
        <v>0</v>
      </c>
      <c r="Y298" s="235">
        <v>0</v>
      </c>
      <c r="Z298" s="235">
        <v>0</v>
      </c>
      <c r="AA298" s="235">
        <v>0</v>
      </c>
      <c r="AB298" s="247">
        <v>0</v>
      </c>
      <c r="AC298" s="235">
        <v>0</v>
      </c>
      <c r="AD298" s="235">
        <v>0</v>
      </c>
      <c r="AE298" s="235">
        <v>0</v>
      </c>
      <c r="AF298" s="235">
        <v>0</v>
      </c>
      <c r="AG298" s="235" t="s">
        <v>1711</v>
      </c>
      <c r="AH298" s="235"/>
      <c r="AI298" s="235"/>
      <c r="AJ298" s="235"/>
      <c r="AK298" s="235"/>
      <c r="AL298" s="235"/>
      <c r="AM298" s="235"/>
      <c r="AN298" s="283"/>
      <c r="AO298" s="247"/>
      <c r="AP298" s="235"/>
      <c r="AQ298" s="235"/>
      <c r="AR298" s="235"/>
      <c r="AS298" s="235"/>
      <c r="AT298" s="235"/>
      <c r="AU298" s="235"/>
      <c r="AV298" s="235"/>
      <c r="AW298" s="235"/>
      <c r="AX298" s="235"/>
      <c r="AY298" s="235"/>
      <c r="AZ298" s="235"/>
      <c r="BA298" s="235"/>
      <c r="BB298" s="235"/>
      <c r="BC298" s="235"/>
      <c r="BD298" s="247"/>
      <c r="BE298" s="247"/>
      <c r="BF298" s="299"/>
    </row>
    <row r="299" spans="1:58" x14ac:dyDescent="0.25">
      <c r="A299" s="168">
        <v>-73.066666999999995</v>
      </c>
      <c r="B299" s="168">
        <v>6.6166669999999996</v>
      </c>
      <c r="C299" s="169">
        <v>1626</v>
      </c>
      <c r="D299" s="192">
        <v>24020130</v>
      </c>
      <c r="E299" s="192"/>
      <c r="F299" s="182" t="s">
        <v>506</v>
      </c>
      <c r="G299" s="183" t="s">
        <v>507</v>
      </c>
      <c r="H299" s="180" t="s">
        <v>38</v>
      </c>
      <c r="I299" s="247">
        <v>0</v>
      </c>
      <c r="J299" s="235">
        <v>0</v>
      </c>
      <c r="K299" s="235">
        <v>15.5</v>
      </c>
      <c r="L299" s="235">
        <v>0</v>
      </c>
      <c r="M299" s="235">
        <v>0</v>
      </c>
      <c r="N299" s="235">
        <v>0</v>
      </c>
      <c r="O299" s="235">
        <v>0</v>
      </c>
      <c r="P299" s="235">
        <v>4.3</v>
      </c>
      <c r="Q299" s="235">
        <v>5</v>
      </c>
      <c r="R299" s="235">
        <v>5</v>
      </c>
      <c r="S299" s="235">
        <v>3.5</v>
      </c>
      <c r="T299" s="235">
        <v>7.4</v>
      </c>
      <c r="U299" s="235">
        <v>3</v>
      </c>
      <c r="V299" s="235">
        <v>0</v>
      </c>
      <c r="W299" s="235">
        <v>5</v>
      </c>
      <c r="X299" s="247">
        <v>0</v>
      </c>
      <c r="Y299" s="235" t="s">
        <v>1711</v>
      </c>
      <c r="Z299" s="235">
        <v>0</v>
      </c>
      <c r="AA299" s="235">
        <v>0</v>
      </c>
      <c r="AB299" s="247">
        <v>0</v>
      </c>
      <c r="AC299" s="235">
        <v>0</v>
      </c>
      <c r="AD299" s="235">
        <v>0</v>
      </c>
      <c r="AE299" s="235" t="s">
        <v>1711</v>
      </c>
      <c r="AF299" s="235" t="s">
        <v>1711</v>
      </c>
      <c r="AG299" s="235">
        <v>0</v>
      </c>
      <c r="AH299" s="235"/>
      <c r="AI299" s="235"/>
      <c r="AJ299" s="235"/>
      <c r="AK299" s="235"/>
      <c r="AL299" s="235"/>
      <c r="AM299" s="235"/>
      <c r="AN299" s="283"/>
      <c r="AO299" s="247"/>
      <c r="AP299" s="235"/>
      <c r="AQ299" s="235"/>
      <c r="AR299" s="235"/>
      <c r="AS299" s="235"/>
      <c r="AT299" s="235"/>
      <c r="AU299" s="235"/>
      <c r="AV299" s="235"/>
      <c r="AW299" s="235"/>
      <c r="AX299" s="235"/>
      <c r="AY299" s="235"/>
      <c r="AZ299" s="235"/>
      <c r="BA299" s="235"/>
      <c r="BB299" s="235"/>
      <c r="BC299" s="235"/>
      <c r="BD299" s="247"/>
      <c r="BE299" s="247"/>
      <c r="BF299" s="299"/>
    </row>
    <row r="300" spans="1:58" s="411" customFormat="1" x14ac:dyDescent="0.25">
      <c r="A300" s="399">
        <v>-72.316666999999995</v>
      </c>
      <c r="B300" s="399">
        <v>7.1166669999999996</v>
      </c>
      <c r="C300" s="400">
        <v>1660</v>
      </c>
      <c r="D300" s="405">
        <v>37020030</v>
      </c>
      <c r="E300" s="406"/>
      <c r="F300" s="407" t="s">
        <v>508</v>
      </c>
      <c r="G300" s="408" t="s">
        <v>509</v>
      </c>
      <c r="H300" s="68" t="s">
        <v>43</v>
      </c>
      <c r="I300" s="409">
        <v>58</v>
      </c>
      <c r="J300" s="394">
        <v>68</v>
      </c>
      <c r="K300" s="394">
        <v>74</v>
      </c>
      <c r="L300" s="394">
        <v>29</v>
      </c>
      <c r="M300" s="394">
        <v>36</v>
      </c>
      <c r="N300" s="394">
        <v>34</v>
      </c>
      <c r="O300" s="394">
        <v>58</v>
      </c>
      <c r="P300" s="394">
        <v>25</v>
      </c>
      <c r="Q300" s="394">
        <v>28</v>
      </c>
      <c r="R300" s="394">
        <v>47</v>
      </c>
      <c r="S300" s="394">
        <v>46</v>
      </c>
      <c r="T300" s="394">
        <v>18</v>
      </c>
      <c r="U300" s="394">
        <v>58</v>
      </c>
      <c r="V300" s="394">
        <v>59</v>
      </c>
      <c r="W300" s="394">
        <v>54</v>
      </c>
      <c r="X300" s="409">
        <v>36</v>
      </c>
      <c r="Y300" s="394">
        <v>10</v>
      </c>
      <c r="Z300" s="394">
        <v>15</v>
      </c>
      <c r="AA300" s="394">
        <v>9</v>
      </c>
      <c r="AB300" s="409">
        <v>15</v>
      </c>
      <c r="AC300" s="394">
        <v>0</v>
      </c>
      <c r="AD300" s="394">
        <v>5</v>
      </c>
      <c r="AE300" s="394">
        <v>0</v>
      </c>
      <c r="AF300" s="394">
        <v>0</v>
      </c>
      <c r="AG300" s="394">
        <v>8</v>
      </c>
      <c r="AH300" s="394"/>
      <c r="AI300" s="394"/>
      <c r="AJ300" s="394"/>
      <c r="AK300" s="394"/>
      <c r="AL300" s="394"/>
      <c r="AM300" s="394"/>
      <c r="AN300" s="403"/>
      <c r="AO300" s="409"/>
      <c r="AP300" s="394"/>
      <c r="AQ300" s="394"/>
      <c r="AR300" s="394"/>
      <c r="AS300" s="394"/>
      <c r="AT300" s="394"/>
      <c r="AU300" s="394"/>
      <c r="AV300" s="394"/>
      <c r="AW300" s="394"/>
      <c r="AX300" s="394"/>
      <c r="AY300" s="394"/>
      <c r="AZ300" s="394"/>
      <c r="BA300" s="394"/>
      <c r="BB300" s="394"/>
      <c r="BC300" s="394"/>
      <c r="BD300" s="409"/>
      <c r="BE300" s="409"/>
      <c r="BF300" s="410"/>
    </row>
    <row r="301" spans="1:58" x14ac:dyDescent="0.25">
      <c r="A301" s="168">
        <v>-72.116667000000007</v>
      </c>
      <c r="B301" s="168">
        <v>7</v>
      </c>
      <c r="C301" s="169">
        <v>370</v>
      </c>
      <c r="D301" s="37">
        <v>37035010</v>
      </c>
      <c r="E301" s="192"/>
      <c r="F301" s="108" t="s">
        <v>510</v>
      </c>
      <c r="G301" s="194" t="s">
        <v>511</v>
      </c>
      <c r="H301" s="109" t="s">
        <v>512</v>
      </c>
      <c r="I301" s="247">
        <v>46.8</v>
      </c>
      <c r="J301" s="235">
        <v>87.3</v>
      </c>
      <c r="K301" s="235">
        <v>52.8</v>
      </c>
      <c r="L301" s="235" t="s">
        <v>1711</v>
      </c>
      <c r="M301" s="235" t="s">
        <v>1711</v>
      </c>
      <c r="N301" s="235" t="s">
        <v>1711</v>
      </c>
      <c r="O301" s="235">
        <v>3.5</v>
      </c>
      <c r="P301" s="235">
        <v>3.5</v>
      </c>
      <c r="Q301" s="235">
        <v>0</v>
      </c>
      <c r="R301" s="235">
        <v>15</v>
      </c>
      <c r="S301" s="235">
        <v>73</v>
      </c>
      <c r="T301" s="235">
        <v>5.6</v>
      </c>
      <c r="U301" s="235">
        <v>7</v>
      </c>
      <c r="V301" s="235">
        <v>4</v>
      </c>
      <c r="W301" s="235">
        <v>0.7</v>
      </c>
      <c r="X301" s="247">
        <v>5</v>
      </c>
      <c r="Y301" s="235">
        <v>7.1</v>
      </c>
      <c r="Z301" s="235">
        <v>26.4</v>
      </c>
      <c r="AA301" s="235">
        <v>4.5999999999999996</v>
      </c>
      <c r="AB301" s="247">
        <v>0</v>
      </c>
      <c r="AC301" s="235">
        <v>0</v>
      </c>
      <c r="AD301" s="235">
        <v>0</v>
      </c>
      <c r="AE301" s="235">
        <v>0</v>
      </c>
      <c r="AF301" s="235">
        <v>0</v>
      </c>
      <c r="AG301" s="235">
        <v>17.8</v>
      </c>
      <c r="AH301" s="235"/>
      <c r="AI301" s="235"/>
      <c r="AJ301" s="235"/>
      <c r="AK301" s="235"/>
      <c r="AL301" s="235"/>
      <c r="AM301" s="235"/>
      <c r="AN301" s="283"/>
      <c r="AO301" s="247"/>
      <c r="AP301" s="235"/>
      <c r="AQ301" s="235"/>
      <c r="AR301" s="235"/>
      <c r="AS301" s="235"/>
      <c r="AT301" s="235"/>
      <c r="AU301" s="235"/>
      <c r="AV301" s="235"/>
      <c r="AW301" s="235"/>
      <c r="AX301" s="235"/>
      <c r="AY301" s="235"/>
      <c r="AZ301" s="235"/>
      <c r="BA301" s="235"/>
      <c r="BB301" s="235"/>
      <c r="BC301" s="235"/>
      <c r="BD301" s="247"/>
      <c r="BE301" s="247"/>
      <c r="BF301" s="299"/>
    </row>
    <row r="302" spans="1:58" x14ac:dyDescent="0.25">
      <c r="A302" s="168">
        <v>-73.900000000000006</v>
      </c>
      <c r="B302" s="168">
        <v>7.35</v>
      </c>
      <c r="C302" s="169">
        <v>128</v>
      </c>
      <c r="D302" s="37">
        <v>23180020</v>
      </c>
      <c r="E302" s="192"/>
      <c r="F302" s="108" t="s">
        <v>513</v>
      </c>
      <c r="G302" s="194" t="s">
        <v>514</v>
      </c>
      <c r="H302" s="109" t="s">
        <v>38</v>
      </c>
      <c r="I302" s="247">
        <v>3</v>
      </c>
      <c r="J302" s="235">
        <v>13</v>
      </c>
      <c r="K302" s="235">
        <v>0</v>
      </c>
      <c r="L302" s="235">
        <v>10</v>
      </c>
      <c r="M302" s="235">
        <v>0</v>
      </c>
      <c r="N302" s="235">
        <v>22</v>
      </c>
      <c r="O302" s="235">
        <v>24</v>
      </c>
      <c r="P302" s="235">
        <v>0</v>
      </c>
      <c r="Q302" s="235">
        <v>0</v>
      </c>
      <c r="R302" s="235">
        <v>0</v>
      </c>
      <c r="S302" s="235">
        <v>3</v>
      </c>
      <c r="T302" s="235">
        <v>0</v>
      </c>
      <c r="U302" s="235">
        <v>0</v>
      </c>
      <c r="V302" s="235">
        <v>12</v>
      </c>
      <c r="W302" s="235">
        <v>5</v>
      </c>
      <c r="X302" s="247">
        <v>0</v>
      </c>
      <c r="Y302" s="235">
        <v>0</v>
      </c>
      <c r="Z302" s="235">
        <v>0</v>
      </c>
      <c r="AA302" s="235">
        <v>0</v>
      </c>
      <c r="AB302" s="247">
        <v>0</v>
      </c>
      <c r="AC302" s="235">
        <v>0</v>
      </c>
      <c r="AD302" s="235">
        <v>0</v>
      </c>
      <c r="AE302" s="235">
        <v>0</v>
      </c>
      <c r="AF302" s="235">
        <v>0</v>
      </c>
      <c r="AG302" s="235">
        <v>0</v>
      </c>
      <c r="AH302" s="235"/>
      <c r="AI302" s="235"/>
      <c r="AJ302" s="235"/>
      <c r="AK302" s="235"/>
      <c r="AL302" s="235"/>
      <c r="AM302" s="235"/>
      <c r="AN302" s="283"/>
      <c r="AO302" s="247"/>
      <c r="AP302" s="235"/>
      <c r="AQ302" s="235"/>
      <c r="AR302" s="235"/>
      <c r="AS302" s="235"/>
      <c r="AT302" s="235"/>
      <c r="AU302" s="235"/>
      <c r="AV302" s="235"/>
      <c r="AW302" s="235"/>
      <c r="AX302" s="235"/>
      <c r="AY302" s="235"/>
      <c r="AZ302" s="235"/>
      <c r="BA302" s="235"/>
      <c r="BB302" s="235"/>
      <c r="BC302" s="235"/>
      <c r="BD302" s="247"/>
      <c r="BE302" s="247"/>
      <c r="BF302" s="299"/>
    </row>
    <row r="303" spans="1:58" x14ac:dyDescent="0.25">
      <c r="A303" s="168">
        <v>-72.483333000000002</v>
      </c>
      <c r="B303" s="168">
        <v>8.15</v>
      </c>
      <c r="C303" s="169">
        <v>100</v>
      </c>
      <c r="D303" s="192">
        <v>16025040</v>
      </c>
      <c r="E303" s="192"/>
      <c r="F303" s="182" t="s">
        <v>1718</v>
      </c>
      <c r="G303" s="183" t="s">
        <v>1720</v>
      </c>
      <c r="H303" s="180" t="s">
        <v>43</v>
      </c>
      <c r="I303" s="247">
        <v>0</v>
      </c>
      <c r="J303" s="235">
        <v>0</v>
      </c>
      <c r="K303" s="235">
        <v>0</v>
      </c>
      <c r="L303" s="235">
        <v>0</v>
      </c>
      <c r="M303" s="235">
        <v>0</v>
      </c>
      <c r="N303" s="235">
        <v>0</v>
      </c>
      <c r="O303" s="235">
        <v>0</v>
      </c>
      <c r="P303" s="235">
        <v>0</v>
      </c>
      <c r="Q303" s="235">
        <v>37</v>
      </c>
      <c r="R303" s="235">
        <v>0</v>
      </c>
      <c r="S303" s="235">
        <v>4.5</v>
      </c>
      <c r="T303" s="235">
        <v>2.2000000000000002</v>
      </c>
      <c r="U303" s="235">
        <v>0</v>
      </c>
      <c r="V303" s="235">
        <v>0</v>
      </c>
      <c r="W303" s="235">
        <v>0</v>
      </c>
      <c r="X303" s="247">
        <v>0</v>
      </c>
      <c r="Y303" s="235">
        <v>0</v>
      </c>
      <c r="Z303" s="235">
        <v>0</v>
      </c>
      <c r="AA303" s="235">
        <v>20</v>
      </c>
      <c r="AB303" s="247">
        <v>3.5</v>
      </c>
      <c r="AC303" s="235">
        <v>0</v>
      </c>
      <c r="AD303" s="235">
        <v>0</v>
      </c>
      <c r="AE303" s="235">
        <v>0</v>
      </c>
      <c r="AF303" s="235">
        <v>0</v>
      </c>
      <c r="AG303" s="235">
        <v>0</v>
      </c>
      <c r="AH303" s="235"/>
      <c r="AI303" s="235"/>
      <c r="AJ303" s="235"/>
      <c r="AK303" s="235"/>
      <c r="AL303" s="235"/>
      <c r="AM303" s="235"/>
      <c r="AN303" s="283"/>
      <c r="AO303" s="247"/>
      <c r="AP303" s="235"/>
      <c r="AQ303" s="235"/>
      <c r="AR303" s="235"/>
      <c r="AS303" s="235"/>
      <c r="AT303" s="235"/>
      <c r="AU303" s="235"/>
      <c r="AV303" s="235"/>
      <c r="AW303" s="235"/>
      <c r="AX303" s="235"/>
      <c r="AY303" s="235"/>
      <c r="AZ303" s="235"/>
      <c r="BA303" s="235"/>
      <c r="BB303" s="235"/>
      <c r="BC303" s="235"/>
      <c r="BD303" s="247"/>
      <c r="BE303" s="247"/>
      <c r="BF303" s="299"/>
    </row>
    <row r="304" spans="1:58" x14ac:dyDescent="0.25">
      <c r="A304" s="168">
        <v>-73.230277777777786</v>
      </c>
      <c r="B304" s="168">
        <v>6.9974999999999996</v>
      </c>
      <c r="C304" s="169">
        <v>1280</v>
      </c>
      <c r="D304" s="192">
        <v>23190600</v>
      </c>
      <c r="E304" s="192"/>
      <c r="F304" s="182" t="s">
        <v>515</v>
      </c>
      <c r="G304" s="183" t="s">
        <v>516</v>
      </c>
      <c r="H304" s="180" t="s">
        <v>517</v>
      </c>
      <c r="I304" s="242">
        <v>0</v>
      </c>
      <c r="J304" s="235">
        <v>0</v>
      </c>
      <c r="K304" s="235">
        <v>0</v>
      </c>
      <c r="L304" s="235">
        <v>0</v>
      </c>
      <c r="M304" s="235">
        <v>0</v>
      </c>
      <c r="N304" s="235">
        <v>0</v>
      </c>
      <c r="O304" s="235">
        <v>12</v>
      </c>
      <c r="P304" s="235">
        <v>0</v>
      </c>
      <c r="Q304" s="235">
        <v>0</v>
      </c>
      <c r="R304" s="235">
        <v>0</v>
      </c>
      <c r="S304" s="235">
        <v>9</v>
      </c>
      <c r="T304" s="235">
        <v>0</v>
      </c>
      <c r="U304" s="235">
        <v>0</v>
      </c>
      <c r="V304" s="235">
        <v>0</v>
      </c>
      <c r="W304" s="235">
        <v>0</v>
      </c>
      <c r="X304" s="242">
        <v>0</v>
      </c>
      <c r="Y304" s="235">
        <v>0</v>
      </c>
      <c r="Z304" s="235">
        <v>0</v>
      </c>
      <c r="AA304" s="235">
        <v>0</v>
      </c>
      <c r="AB304" s="242">
        <v>0</v>
      </c>
      <c r="AC304" s="235">
        <v>0</v>
      </c>
      <c r="AD304" s="235">
        <v>0</v>
      </c>
      <c r="AE304" s="235">
        <v>0</v>
      </c>
      <c r="AF304" s="235">
        <v>0</v>
      </c>
      <c r="AG304" s="235">
        <v>0</v>
      </c>
      <c r="AH304" s="235"/>
      <c r="AI304" s="235"/>
      <c r="AJ304" s="235"/>
      <c r="AK304" s="235"/>
      <c r="AL304" s="235"/>
      <c r="AM304" s="235"/>
      <c r="AN304" s="283"/>
      <c r="AO304" s="242"/>
      <c r="AP304" s="235"/>
      <c r="AQ304" s="235"/>
      <c r="AR304" s="235"/>
      <c r="AS304" s="235"/>
      <c r="AT304" s="235"/>
      <c r="AU304" s="235"/>
      <c r="AV304" s="235"/>
      <c r="AW304" s="235"/>
      <c r="AX304" s="235"/>
      <c r="AY304" s="235"/>
      <c r="AZ304" s="235"/>
      <c r="BA304" s="235"/>
      <c r="BB304" s="235"/>
      <c r="BC304" s="235"/>
      <c r="BD304" s="242"/>
      <c r="BE304" s="247"/>
      <c r="BF304" s="299"/>
    </row>
    <row r="305" spans="1:58" x14ac:dyDescent="0.25">
      <c r="A305" s="168">
        <v>-72.8</v>
      </c>
      <c r="B305" s="168">
        <v>8.0833329999999997</v>
      </c>
      <c r="C305" s="169">
        <v>320</v>
      </c>
      <c r="D305" s="192">
        <v>16035030</v>
      </c>
      <c r="E305" s="192"/>
      <c r="F305" s="182" t="s">
        <v>518</v>
      </c>
      <c r="G305" s="183" t="s">
        <v>519</v>
      </c>
      <c r="H305" s="180" t="s">
        <v>43</v>
      </c>
      <c r="I305" s="242">
        <v>0</v>
      </c>
      <c r="J305" s="235">
        <v>14.8</v>
      </c>
      <c r="K305" s="235">
        <v>0</v>
      </c>
      <c r="L305" s="235">
        <v>20.5</v>
      </c>
      <c r="M305" s="235">
        <v>3.2</v>
      </c>
      <c r="N305" s="235">
        <v>0</v>
      </c>
      <c r="O305" s="235">
        <v>0</v>
      </c>
      <c r="P305" s="235">
        <v>0</v>
      </c>
      <c r="Q305" s="235">
        <v>0.5</v>
      </c>
      <c r="R305" s="235">
        <v>0</v>
      </c>
      <c r="S305" s="235">
        <v>0</v>
      </c>
      <c r="T305" s="235">
        <v>1.6</v>
      </c>
      <c r="U305" s="235">
        <v>0</v>
      </c>
      <c r="V305" s="235">
        <v>0</v>
      </c>
      <c r="W305" s="235">
        <v>0</v>
      </c>
      <c r="X305" s="242">
        <v>0</v>
      </c>
      <c r="Y305" s="235">
        <v>0</v>
      </c>
      <c r="Z305" s="235">
        <v>0</v>
      </c>
      <c r="AA305" s="235">
        <v>0.7</v>
      </c>
      <c r="AB305" s="242">
        <v>0.6</v>
      </c>
      <c r="AC305" s="235">
        <v>0</v>
      </c>
      <c r="AD305" s="235">
        <v>0</v>
      </c>
      <c r="AE305" s="235">
        <v>0</v>
      </c>
      <c r="AF305" s="235">
        <v>0</v>
      </c>
      <c r="AG305" s="235">
        <v>1.4</v>
      </c>
      <c r="AH305" s="235"/>
      <c r="AI305" s="235"/>
      <c r="AJ305" s="235"/>
      <c r="AK305" s="235"/>
      <c r="AL305" s="235"/>
      <c r="AM305" s="235"/>
      <c r="AN305" s="283"/>
      <c r="AO305" s="242"/>
      <c r="AP305" s="235"/>
      <c r="AQ305" s="235"/>
      <c r="AR305" s="235"/>
      <c r="AS305" s="235"/>
      <c r="AT305" s="235"/>
      <c r="AU305" s="235"/>
      <c r="AV305" s="235"/>
      <c r="AW305" s="235"/>
      <c r="AX305" s="235"/>
      <c r="AY305" s="235"/>
      <c r="AZ305" s="235"/>
      <c r="BA305" s="235"/>
      <c r="BB305" s="235"/>
      <c r="BC305" s="235"/>
      <c r="BD305" s="242"/>
      <c r="BE305" s="331"/>
      <c r="BF305" s="299"/>
    </row>
    <row r="306" spans="1:58" x14ac:dyDescent="0.25">
      <c r="A306" s="168">
        <v>-72.8</v>
      </c>
      <c r="B306" s="168">
        <v>7.9</v>
      </c>
      <c r="C306" s="169">
        <v>1020</v>
      </c>
      <c r="D306" s="192">
        <v>16020010</v>
      </c>
      <c r="E306" s="192"/>
      <c r="F306" s="182" t="s">
        <v>520</v>
      </c>
      <c r="G306" s="183" t="s">
        <v>521</v>
      </c>
      <c r="H306" s="180" t="s">
        <v>43</v>
      </c>
      <c r="I306" s="247">
        <v>0</v>
      </c>
      <c r="J306" s="235">
        <v>40</v>
      </c>
      <c r="K306" s="235">
        <v>0</v>
      </c>
      <c r="L306" s="235">
        <v>0</v>
      </c>
      <c r="M306" s="235">
        <v>0</v>
      </c>
      <c r="N306" s="235">
        <v>0</v>
      </c>
      <c r="O306" s="235">
        <v>0</v>
      </c>
      <c r="P306" s="235">
        <v>0</v>
      </c>
      <c r="Q306" s="235">
        <v>29</v>
      </c>
      <c r="R306" s="235">
        <v>0</v>
      </c>
      <c r="S306" s="235">
        <v>0</v>
      </c>
      <c r="T306" s="235">
        <v>7</v>
      </c>
      <c r="U306" s="235">
        <v>0</v>
      </c>
      <c r="V306" s="235">
        <v>0</v>
      </c>
      <c r="W306" s="235">
        <v>0</v>
      </c>
      <c r="X306" s="247">
        <v>0</v>
      </c>
      <c r="Y306" s="235">
        <v>0</v>
      </c>
      <c r="Z306" s="235">
        <v>0</v>
      </c>
      <c r="AA306" s="235">
        <v>0</v>
      </c>
      <c r="AB306" s="247">
        <v>3</v>
      </c>
      <c r="AC306" s="235">
        <v>3</v>
      </c>
      <c r="AD306" s="235">
        <v>0</v>
      </c>
      <c r="AE306" s="235">
        <v>0</v>
      </c>
      <c r="AF306" s="235" t="s">
        <v>1711</v>
      </c>
      <c r="AG306" s="235">
        <v>0</v>
      </c>
      <c r="AH306" s="235"/>
      <c r="AI306" s="235"/>
      <c r="AJ306" s="235"/>
      <c r="AK306" s="235"/>
      <c r="AL306" s="235"/>
      <c r="AM306" s="235"/>
      <c r="AN306" s="283"/>
      <c r="AO306" s="247"/>
      <c r="AP306" s="235"/>
      <c r="AQ306" s="235"/>
      <c r="AR306" s="235"/>
      <c r="AS306" s="235"/>
      <c r="AT306" s="235"/>
      <c r="AU306" s="235"/>
      <c r="AV306" s="235"/>
      <c r="AW306" s="235"/>
      <c r="AX306" s="235"/>
      <c r="AY306" s="235"/>
      <c r="AZ306" s="235"/>
      <c r="BA306" s="235"/>
      <c r="BB306" s="235"/>
      <c r="BC306" s="235"/>
      <c r="BD306" s="247"/>
      <c r="BE306" s="247"/>
      <c r="BF306" s="299"/>
    </row>
    <row r="307" spans="1:58" x14ac:dyDescent="0.25">
      <c r="A307" s="168">
        <v>-72.816666999999995</v>
      </c>
      <c r="B307" s="168">
        <v>7.7833329999999998</v>
      </c>
      <c r="C307" s="169">
        <v>860</v>
      </c>
      <c r="D307" s="192">
        <v>16025030</v>
      </c>
      <c r="E307" s="192"/>
      <c r="F307" s="182" t="s">
        <v>522</v>
      </c>
      <c r="G307" s="183" t="s">
        <v>523</v>
      </c>
      <c r="H307" s="180" t="s">
        <v>43</v>
      </c>
      <c r="I307" s="247">
        <v>0</v>
      </c>
      <c r="J307" s="235">
        <v>4</v>
      </c>
      <c r="K307" s="235">
        <v>22.3</v>
      </c>
      <c r="L307" s="235">
        <v>6.5</v>
      </c>
      <c r="M307" s="235">
        <v>7.1</v>
      </c>
      <c r="N307" s="235">
        <v>0</v>
      </c>
      <c r="O307" s="235">
        <v>0</v>
      </c>
      <c r="P307" s="235">
        <v>0</v>
      </c>
      <c r="Q307" s="235">
        <v>5.5</v>
      </c>
      <c r="R307" s="235">
        <v>0</v>
      </c>
      <c r="S307" s="235">
        <v>0</v>
      </c>
      <c r="T307" s="235">
        <v>29.5</v>
      </c>
      <c r="U307" s="235">
        <v>1.3</v>
      </c>
      <c r="V307" s="235">
        <v>0</v>
      </c>
      <c r="W307" s="235">
        <v>0</v>
      </c>
      <c r="X307" s="247">
        <v>0</v>
      </c>
      <c r="Y307" s="235">
        <v>0</v>
      </c>
      <c r="Z307" s="235">
        <v>0</v>
      </c>
      <c r="AA307" s="235">
        <v>7.6</v>
      </c>
      <c r="AB307" s="247">
        <v>3.3</v>
      </c>
      <c r="AC307" s="235">
        <v>4.3</v>
      </c>
      <c r="AD307" s="235">
        <v>13.1</v>
      </c>
      <c r="AE307" s="235">
        <v>4.7</v>
      </c>
      <c r="AF307" s="235">
        <v>39.4</v>
      </c>
      <c r="AG307" s="235">
        <v>0.3</v>
      </c>
      <c r="AH307" s="235"/>
      <c r="AI307" s="235"/>
      <c r="AJ307" s="235"/>
      <c r="AK307" s="235"/>
      <c r="AL307" s="235"/>
      <c r="AM307" s="235"/>
      <c r="AN307" s="283"/>
      <c r="AO307" s="247"/>
      <c r="AP307" s="235"/>
      <c r="AQ307" s="235"/>
      <c r="AR307" s="235"/>
      <c r="AS307" s="235"/>
      <c r="AT307" s="235"/>
      <c r="AU307" s="235"/>
      <c r="AV307" s="235"/>
      <c r="AW307" s="235"/>
      <c r="AX307" s="235"/>
      <c r="AY307" s="235"/>
      <c r="AZ307" s="235"/>
      <c r="BA307" s="235"/>
      <c r="BB307" s="235"/>
      <c r="BC307" s="235"/>
      <c r="BD307" s="247"/>
      <c r="BE307" s="247"/>
      <c r="BF307" s="299"/>
    </row>
    <row r="308" spans="1:58" x14ac:dyDescent="0.25">
      <c r="A308" s="168">
        <v>-72.566666999999995</v>
      </c>
      <c r="B308" s="168">
        <v>7.85</v>
      </c>
      <c r="C308" s="169">
        <v>285</v>
      </c>
      <c r="D308" s="192">
        <v>16025010</v>
      </c>
      <c r="E308" s="192"/>
      <c r="F308" s="182" t="s">
        <v>1717</v>
      </c>
      <c r="G308" s="183" t="s">
        <v>1720</v>
      </c>
      <c r="H308" s="180" t="s">
        <v>43</v>
      </c>
      <c r="I308" s="242">
        <v>0</v>
      </c>
      <c r="J308" s="235">
        <v>0</v>
      </c>
      <c r="K308" s="235">
        <v>0</v>
      </c>
      <c r="L308" s="235">
        <v>24.5</v>
      </c>
      <c r="M308" s="235">
        <v>1.6</v>
      </c>
      <c r="N308" s="235">
        <v>10.6</v>
      </c>
      <c r="O308" s="235">
        <v>0</v>
      </c>
      <c r="P308" s="235">
        <v>0</v>
      </c>
      <c r="Q308" s="235">
        <v>1.9</v>
      </c>
      <c r="R308" s="235">
        <v>0</v>
      </c>
      <c r="S308" s="235">
        <v>0</v>
      </c>
      <c r="T308" s="235">
        <v>0</v>
      </c>
      <c r="U308" s="235">
        <v>0</v>
      </c>
      <c r="V308" s="235">
        <v>0</v>
      </c>
      <c r="W308" s="235">
        <v>0</v>
      </c>
      <c r="X308" s="247">
        <v>0</v>
      </c>
      <c r="Y308" s="235" t="s">
        <v>1711</v>
      </c>
      <c r="Z308" s="235">
        <v>1</v>
      </c>
      <c r="AA308" s="235">
        <v>0</v>
      </c>
      <c r="AB308" s="242">
        <v>0</v>
      </c>
      <c r="AC308" s="235">
        <v>0</v>
      </c>
      <c r="AD308" s="235">
        <v>0</v>
      </c>
      <c r="AE308" s="235">
        <v>1</v>
      </c>
      <c r="AF308" s="235">
        <v>0</v>
      </c>
      <c r="AG308" s="235">
        <v>0</v>
      </c>
      <c r="AH308" s="235"/>
      <c r="AI308" s="235"/>
      <c r="AJ308" s="235"/>
      <c r="AK308" s="235"/>
      <c r="AL308" s="235"/>
      <c r="AM308" s="235"/>
      <c r="AN308" s="283"/>
      <c r="AO308" s="242"/>
      <c r="AP308" s="235"/>
      <c r="AQ308" s="235"/>
      <c r="AR308" s="235"/>
      <c r="AS308" s="235"/>
      <c r="AT308" s="235"/>
      <c r="AU308" s="235"/>
      <c r="AV308" s="235"/>
      <c r="AW308" s="235"/>
      <c r="AX308" s="235"/>
      <c r="AY308" s="235"/>
      <c r="AZ308" s="235"/>
      <c r="BA308" s="235"/>
      <c r="BB308" s="235"/>
      <c r="BC308" s="235"/>
      <c r="BD308" s="247"/>
      <c r="BE308" s="247"/>
      <c r="BF308" s="299"/>
    </row>
    <row r="309" spans="1:58" x14ac:dyDescent="0.25">
      <c r="A309" s="168">
        <v>-72.63333333333334</v>
      </c>
      <c r="B309" s="168">
        <v>7.5166666666666666</v>
      </c>
      <c r="C309" s="169">
        <v>1107</v>
      </c>
      <c r="D309" s="192">
        <v>16015140</v>
      </c>
      <c r="E309" s="192"/>
      <c r="F309" s="182" t="s">
        <v>524</v>
      </c>
      <c r="G309" s="183" t="s">
        <v>525</v>
      </c>
      <c r="H309" s="180" t="s">
        <v>43</v>
      </c>
      <c r="I309" s="242" t="s">
        <v>1711</v>
      </c>
      <c r="J309" s="235" t="s">
        <v>1711</v>
      </c>
      <c r="K309" s="235" t="s">
        <v>1711</v>
      </c>
      <c r="L309" s="235" t="s">
        <v>1711</v>
      </c>
      <c r="M309" s="235" t="s">
        <v>1711</v>
      </c>
      <c r="N309" s="235" t="s">
        <v>1711</v>
      </c>
      <c r="O309" s="235" t="s">
        <v>1711</v>
      </c>
      <c r="P309" s="235" t="s">
        <v>1711</v>
      </c>
      <c r="Q309" s="235" t="s">
        <v>1711</v>
      </c>
      <c r="R309" s="235" t="s">
        <v>1711</v>
      </c>
      <c r="S309" s="235" t="s">
        <v>1711</v>
      </c>
      <c r="T309" s="235" t="s">
        <v>1711</v>
      </c>
      <c r="U309" s="235" t="s">
        <v>1711</v>
      </c>
      <c r="V309" s="235" t="s">
        <v>1711</v>
      </c>
      <c r="W309" s="235" t="s">
        <v>1711</v>
      </c>
      <c r="X309" s="242" t="s">
        <v>1711</v>
      </c>
      <c r="Y309" s="235" t="s">
        <v>1711</v>
      </c>
      <c r="Z309" s="235" t="s">
        <v>1711</v>
      </c>
      <c r="AA309" s="235" t="s">
        <v>1711</v>
      </c>
      <c r="AB309" s="242" t="s">
        <v>1711</v>
      </c>
      <c r="AC309" s="235" t="s">
        <v>1711</v>
      </c>
      <c r="AD309" s="235" t="s">
        <v>1711</v>
      </c>
      <c r="AE309" s="235" t="s">
        <v>1711</v>
      </c>
      <c r="AF309" s="235" t="s">
        <v>1711</v>
      </c>
      <c r="AG309" s="235" t="s">
        <v>1711</v>
      </c>
      <c r="AH309" s="235"/>
      <c r="AI309" s="235"/>
      <c r="AJ309" s="235"/>
      <c r="AK309" s="235"/>
      <c r="AL309" s="235"/>
      <c r="AM309" s="235"/>
      <c r="AN309" s="283"/>
      <c r="AO309" s="242"/>
      <c r="AP309" s="235"/>
      <c r="AQ309" s="235"/>
      <c r="AR309" s="235"/>
      <c r="AS309" s="235"/>
      <c r="AT309" s="235"/>
      <c r="AU309" s="235"/>
      <c r="AV309" s="235"/>
      <c r="AW309" s="235"/>
      <c r="AX309" s="235"/>
      <c r="AY309" s="235"/>
      <c r="AZ309" s="235"/>
      <c r="BA309" s="235"/>
      <c r="BB309" s="235"/>
      <c r="BC309" s="235"/>
      <c r="BD309" s="242"/>
      <c r="BE309" s="247"/>
      <c r="BF309" s="299"/>
    </row>
    <row r="310" spans="1:58" x14ac:dyDescent="0.25">
      <c r="A310" s="168">
        <v>-73.333332999999996</v>
      </c>
      <c r="B310" s="168">
        <v>8.2166669999999993</v>
      </c>
      <c r="C310" s="169">
        <v>1150</v>
      </c>
      <c r="D310" s="192">
        <v>16055100</v>
      </c>
      <c r="E310" s="192"/>
      <c r="F310" s="182" t="s">
        <v>526</v>
      </c>
      <c r="G310" s="183" t="s">
        <v>70</v>
      </c>
      <c r="H310" s="180" t="s">
        <v>43</v>
      </c>
      <c r="I310" s="242" t="s">
        <v>1711</v>
      </c>
      <c r="J310" s="235" t="s">
        <v>1711</v>
      </c>
      <c r="K310" s="235" t="s">
        <v>1711</v>
      </c>
      <c r="L310" s="235" t="s">
        <v>1711</v>
      </c>
      <c r="M310" s="235" t="s">
        <v>1711</v>
      </c>
      <c r="N310" s="235" t="s">
        <v>1711</v>
      </c>
      <c r="O310" s="235" t="s">
        <v>1711</v>
      </c>
      <c r="P310" s="235" t="s">
        <v>1711</v>
      </c>
      <c r="Q310" s="235" t="s">
        <v>1711</v>
      </c>
      <c r="R310" s="235" t="s">
        <v>1711</v>
      </c>
      <c r="S310" s="235" t="s">
        <v>1711</v>
      </c>
      <c r="T310" s="235" t="s">
        <v>1711</v>
      </c>
      <c r="U310" s="235" t="s">
        <v>1711</v>
      </c>
      <c r="V310" s="235" t="s">
        <v>1711</v>
      </c>
      <c r="W310" s="235" t="s">
        <v>1711</v>
      </c>
      <c r="X310" s="242" t="s">
        <v>1711</v>
      </c>
      <c r="Y310" s="235" t="s">
        <v>1711</v>
      </c>
      <c r="Z310" s="235" t="s">
        <v>1711</v>
      </c>
      <c r="AA310" s="235" t="s">
        <v>1711</v>
      </c>
      <c r="AB310" s="242" t="s">
        <v>1711</v>
      </c>
      <c r="AC310" s="235" t="s">
        <v>1711</v>
      </c>
      <c r="AD310" s="235" t="s">
        <v>1711</v>
      </c>
      <c r="AE310" s="235" t="s">
        <v>1711</v>
      </c>
      <c r="AF310" s="235" t="s">
        <v>1711</v>
      </c>
      <c r="AG310" s="235" t="s">
        <v>1711</v>
      </c>
      <c r="AH310" s="235"/>
      <c r="AI310" s="235"/>
      <c r="AJ310" s="235"/>
      <c r="AK310" s="235"/>
      <c r="AL310" s="235"/>
      <c r="AM310" s="235"/>
      <c r="AN310" s="283"/>
      <c r="AO310" s="242"/>
      <c r="AP310" s="235"/>
      <c r="AQ310" s="235"/>
      <c r="AR310" s="235"/>
      <c r="AS310" s="235"/>
      <c r="AT310" s="235"/>
      <c r="AU310" s="235"/>
      <c r="AV310" s="235"/>
      <c r="AW310" s="235"/>
      <c r="AX310" s="235"/>
      <c r="AY310" s="235"/>
      <c r="AZ310" s="235"/>
      <c r="BA310" s="235"/>
      <c r="BB310" s="235"/>
      <c r="BC310" s="235"/>
      <c r="BD310" s="242"/>
      <c r="BE310" s="247"/>
      <c r="BF310" s="299"/>
    </row>
    <row r="311" spans="1:58" x14ac:dyDescent="0.25">
      <c r="A311" s="168">
        <v>-73.333332999999996</v>
      </c>
      <c r="B311" s="168">
        <v>6.1333330000000004</v>
      </c>
      <c r="C311" s="169">
        <v>1502</v>
      </c>
      <c r="D311" s="192">
        <v>24010650</v>
      </c>
      <c r="E311" s="192"/>
      <c r="F311" s="182" t="s">
        <v>527</v>
      </c>
      <c r="G311" s="183" t="s">
        <v>528</v>
      </c>
      <c r="H311" s="180" t="s">
        <v>38</v>
      </c>
      <c r="I311" s="247">
        <v>3.4</v>
      </c>
      <c r="J311" s="235">
        <v>2</v>
      </c>
      <c r="K311" s="235">
        <v>24.2</v>
      </c>
      <c r="L311" s="235">
        <v>40.5</v>
      </c>
      <c r="M311" s="235">
        <v>11</v>
      </c>
      <c r="N311" s="235">
        <v>1</v>
      </c>
      <c r="O311" s="235">
        <v>14.3</v>
      </c>
      <c r="P311" s="235">
        <v>2.5</v>
      </c>
      <c r="Q311" s="235">
        <v>0</v>
      </c>
      <c r="R311" s="235">
        <v>6.5</v>
      </c>
      <c r="S311" s="235">
        <v>18.5</v>
      </c>
      <c r="T311" s="235">
        <v>69.7</v>
      </c>
      <c r="U311" s="235">
        <v>19.5</v>
      </c>
      <c r="V311" s="235">
        <v>21.2</v>
      </c>
      <c r="W311" s="235">
        <v>6.1</v>
      </c>
      <c r="X311" s="247">
        <v>0.5</v>
      </c>
      <c r="Y311" s="235">
        <v>0</v>
      </c>
      <c r="Z311" s="235">
        <v>0</v>
      </c>
      <c r="AA311" s="235">
        <v>1.7</v>
      </c>
      <c r="AB311" s="247">
        <v>6</v>
      </c>
      <c r="AC311" s="235">
        <v>0</v>
      </c>
      <c r="AD311" s="235">
        <v>0</v>
      </c>
      <c r="AE311" s="235">
        <v>0</v>
      </c>
      <c r="AF311" s="235">
        <v>0</v>
      </c>
      <c r="AG311" s="235">
        <v>1.2</v>
      </c>
      <c r="AH311" s="235"/>
      <c r="AI311" s="235"/>
      <c r="AJ311" s="235"/>
      <c r="AK311" s="235"/>
      <c r="AL311" s="235"/>
      <c r="AM311" s="235"/>
      <c r="AN311" s="283"/>
      <c r="AO311" s="247"/>
      <c r="AP311" s="235"/>
      <c r="AQ311" s="235"/>
      <c r="AR311" s="235"/>
      <c r="AS311" s="235"/>
      <c r="AT311" s="235"/>
      <c r="AU311" s="235"/>
      <c r="AV311" s="235"/>
      <c r="AW311" s="235"/>
      <c r="AX311" s="235"/>
      <c r="AY311" s="235"/>
      <c r="AZ311" s="235"/>
      <c r="BA311" s="235"/>
      <c r="BB311" s="235"/>
      <c r="BC311" s="235"/>
      <c r="BD311" s="247"/>
      <c r="BE311" s="331"/>
      <c r="BF311" s="299"/>
    </row>
    <row r="312" spans="1:58" x14ac:dyDescent="0.25">
      <c r="A312" s="168">
        <v>-73.650000000000006</v>
      </c>
      <c r="B312" s="168">
        <v>6</v>
      </c>
      <c r="C312" s="169">
        <v>2170</v>
      </c>
      <c r="D312" s="192"/>
      <c r="E312" s="192"/>
      <c r="F312" s="182" t="s">
        <v>529</v>
      </c>
      <c r="G312" s="183" t="s">
        <v>530</v>
      </c>
      <c r="H312" s="180" t="s">
        <v>38</v>
      </c>
      <c r="I312" s="242" t="s">
        <v>1711</v>
      </c>
      <c r="J312" s="235" t="s">
        <v>1711</v>
      </c>
      <c r="K312" s="235" t="s">
        <v>1711</v>
      </c>
      <c r="L312" s="235" t="s">
        <v>1711</v>
      </c>
      <c r="M312" s="235" t="s">
        <v>1711</v>
      </c>
      <c r="N312" s="235" t="s">
        <v>1711</v>
      </c>
      <c r="O312" s="235" t="s">
        <v>1711</v>
      </c>
      <c r="P312" s="235" t="s">
        <v>1711</v>
      </c>
      <c r="Q312" s="235" t="s">
        <v>1711</v>
      </c>
      <c r="R312" s="235" t="s">
        <v>1711</v>
      </c>
      <c r="S312" s="235" t="s">
        <v>1711</v>
      </c>
      <c r="T312" s="235" t="s">
        <v>1711</v>
      </c>
      <c r="U312" s="235" t="s">
        <v>1711</v>
      </c>
      <c r="V312" s="235" t="s">
        <v>1711</v>
      </c>
      <c r="W312" s="235" t="s">
        <v>1711</v>
      </c>
      <c r="X312" s="242" t="s">
        <v>1711</v>
      </c>
      <c r="Y312" s="235" t="s">
        <v>1711</v>
      </c>
      <c r="Z312" s="235" t="s">
        <v>1711</v>
      </c>
      <c r="AA312" s="235" t="s">
        <v>1711</v>
      </c>
      <c r="AB312" s="242" t="s">
        <v>1711</v>
      </c>
      <c r="AC312" s="235" t="s">
        <v>1711</v>
      </c>
      <c r="AD312" s="235" t="s">
        <v>1711</v>
      </c>
      <c r="AE312" s="235" t="s">
        <v>1711</v>
      </c>
      <c r="AF312" s="235" t="s">
        <v>1711</v>
      </c>
      <c r="AG312" s="235" t="s">
        <v>1711</v>
      </c>
      <c r="AH312" s="235"/>
      <c r="AI312" s="235"/>
      <c r="AJ312" s="235"/>
      <c r="AK312" s="235"/>
      <c r="AL312" s="235"/>
      <c r="AM312" s="235"/>
      <c r="AN312" s="283"/>
      <c r="AO312" s="242"/>
      <c r="AP312" s="235"/>
      <c r="AQ312" s="235"/>
      <c r="AR312" s="235"/>
      <c r="AS312" s="235"/>
      <c r="AT312" s="235"/>
      <c r="AU312" s="235"/>
      <c r="AV312" s="235"/>
      <c r="AW312" s="235"/>
      <c r="AX312" s="235"/>
      <c r="AY312" s="235"/>
      <c r="AZ312" s="235"/>
      <c r="BA312" s="235"/>
      <c r="BB312" s="235"/>
      <c r="BC312" s="235"/>
      <c r="BD312" s="242"/>
      <c r="BE312" s="247"/>
      <c r="BF312" s="299"/>
    </row>
    <row r="313" spans="1:58" x14ac:dyDescent="0.25">
      <c r="A313" s="168">
        <v>-73.333333333333329</v>
      </c>
      <c r="B313" s="168">
        <v>6.4333333333333336</v>
      </c>
      <c r="C313" s="169">
        <v>1050</v>
      </c>
      <c r="D313" s="192">
        <v>24010660</v>
      </c>
      <c r="E313" s="192"/>
      <c r="F313" s="182" t="s">
        <v>531</v>
      </c>
      <c r="G313" s="183" t="s">
        <v>532</v>
      </c>
      <c r="H313" s="180" t="s">
        <v>38</v>
      </c>
      <c r="I313" s="242">
        <v>0</v>
      </c>
      <c r="J313" s="235">
        <v>0</v>
      </c>
      <c r="K313" s="235">
        <v>25</v>
      </c>
      <c r="L313" s="235">
        <v>0</v>
      </c>
      <c r="M313" s="235">
        <v>0</v>
      </c>
      <c r="N313" s="235">
        <v>15</v>
      </c>
      <c r="O313" s="235">
        <v>1</v>
      </c>
      <c r="P313" s="235">
        <v>0</v>
      </c>
      <c r="Q313" s="235">
        <v>45</v>
      </c>
      <c r="R313" s="235">
        <v>4</v>
      </c>
      <c r="S313" s="235">
        <v>4</v>
      </c>
      <c r="T313" s="235">
        <v>17</v>
      </c>
      <c r="U313" s="235">
        <v>3</v>
      </c>
      <c r="V313" s="235">
        <v>11</v>
      </c>
      <c r="W313" s="235">
        <v>5</v>
      </c>
      <c r="X313" s="242">
        <v>0</v>
      </c>
      <c r="Y313" s="235">
        <v>0</v>
      </c>
      <c r="Z313" s="235">
        <v>0</v>
      </c>
      <c r="AA313" s="235">
        <v>2</v>
      </c>
      <c r="AB313" s="242">
        <v>0</v>
      </c>
      <c r="AC313" s="235">
        <v>0</v>
      </c>
      <c r="AD313" s="235">
        <v>0</v>
      </c>
      <c r="AE313" s="235">
        <v>0</v>
      </c>
      <c r="AF313" s="235">
        <v>0</v>
      </c>
      <c r="AG313" s="235">
        <v>0</v>
      </c>
      <c r="AH313" s="235"/>
      <c r="AI313" s="235"/>
      <c r="AJ313" s="235"/>
      <c r="AK313" s="235"/>
      <c r="AL313" s="235"/>
      <c r="AM313" s="235"/>
      <c r="AN313" s="283"/>
      <c r="AO313" s="242"/>
      <c r="AP313" s="235"/>
      <c r="AQ313" s="235"/>
      <c r="AR313" s="235"/>
      <c r="AS313" s="235"/>
      <c r="AT313" s="235"/>
      <c r="AU313" s="235"/>
      <c r="AV313" s="235"/>
      <c r="AW313" s="235"/>
      <c r="AX313" s="235"/>
      <c r="AY313" s="235"/>
      <c r="AZ313" s="235"/>
      <c r="BA313" s="235"/>
      <c r="BB313" s="235"/>
      <c r="BC313" s="235"/>
      <c r="BD313" s="242"/>
      <c r="BE313" s="247"/>
      <c r="BF313" s="299"/>
    </row>
    <row r="314" spans="1:58" x14ac:dyDescent="0.25">
      <c r="A314" s="168">
        <v>-72.783332999999999</v>
      </c>
      <c r="B314" s="168">
        <v>7.55</v>
      </c>
      <c r="C314" s="169">
        <v>1280</v>
      </c>
      <c r="D314" s="192">
        <v>16020080</v>
      </c>
      <c r="E314" s="192"/>
      <c r="F314" s="182" t="s">
        <v>533</v>
      </c>
      <c r="G314" s="183" t="s">
        <v>534</v>
      </c>
      <c r="H314" s="180" t="s">
        <v>43</v>
      </c>
      <c r="I314" s="247">
        <v>0</v>
      </c>
      <c r="J314" s="235">
        <v>0.7</v>
      </c>
      <c r="K314" s="235">
        <v>0</v>
      </c>
      <c r="L314" s="235">
        <v>1.2</v>
      </c>
      <c r="M314" s="235">
        <v>2.4</v>
      </c>
      <c r="N314" s="235">
        <v>17.3</v>
      </c>
      <c r="O314" s="235">
        <v>4.3</v>
      </c>
      <c r="P314" s="235">
        <v>0</v>
      </c>
      <c r="Q314" s="235">
        <v>0.7</v>
      </c>
      <c r="R314" s="235">
        <v>2.6</v>
      </c>
      <c r="S314" s="235">
        <v>23.5</v>
      </c>
      <c r="T314" s="235">
        <v>3.1</v>
      </c>
      <c r="U314" s="235">
        <v>2.2999999999999998</v>
      </c>
      <c r="V314" s="235">
        <v>0</v>
      </c>
      <c r="W314" s="235">
        <v>0</v>
      </c>
      <c r="X314" s="247">
        <v>0</v>
      </c>
      <c r="Y314" s="235">
        <v>0</v>
      </c>
      <c r="Z314" s="235">
        <v>0</v>
      </c>
      <c r="AA314" s="235">
        <v>0</v>
      </c>
      <c r="AB314" s="247">
        <v>1.2</v>
      </c>
      <c r="AC314" s="235">
        <v>1.7</v>
      </c>
      <c r="AD314" s="235">
        <v>5</v>
      </c>
      <c r="AE314" s="235">
        <v>16.3</v>
      </c>
      <c r="AF314" s="235">
        <v>0</v>
      </c>
      <c r="AG314" s="235">
        <v>8.5</v>
      </c>
      <c r="AH314" s="235"/>
      <c r="AI314" s="235"/>
      <c r="AJ314" s="235"/>
      <c r="AK314" s="235"/>
      <c r="AL314" s="235"/>
      <c r="AM314" s="235"/>
      <c r="AN314" s="283"/>
      <c r="AO314" s="247"/>
      <c r="AP314" s="235"/>
      <c r="AQ314" s="235"/>
      <c r="AR314" s="235"/>
      <c r="AS314" s="235"/>
      <c r="AT314" s="235"/>
      <c r="AU314" s="235"/>
      <c r="AV314" s="235"/>
      <c r="AW314" s="235"/>
      <c r="AX314" s="235"/>
      <c r="AY314" s="235"/>
      <c r="AZ314" s="235"/>
      <c r="BA314" s="235"/>
      <c r="BB314" s="235"/>
      <c r="BC314" s="235"/>
      <c r="BD314" s="247"/>
      <c r="BE314" s="247"/>
      <c r="BF314" s="299"/>
    </row>
    <row r="315" spans="1:58" x14ac:dyDescent="0.25">
      <c r="A315" s="168">
        <v>-72.83</v>
      </c>
      <c r="B315" s="168">
        <v>7.95</v>
      </c>
      <c r="C315" s="169">
        <v>1200</v>
      </c>
      <c r="D315" s="192">
        <v>16030080</v>
      </c>
      <c r="E315" s="192"/>
      <c r="F315" s="182" t="s">
        <v>535</v>
      </c>
      <c r="G315" s="183" t="s">
        <v>536</v>
      </c>
      <c r="H315" s="180" t="s">
        <v>43</v>
      </c>
      <c r="I315" s="247">
        <v>0</v>
      </c>
      <c r="J315" s="235">
        <v>1.7</v>
      </c>
      <c r="K315" s="235">
        <v>0</v>
      </c>
      <c r="L315" s="235">
        <v>0</v>
      </c>
      <c r="M315" s="235">
        <v>0</v>
      </c>
      <c r="N315" s="235">
        <v>15.1</v>
      </c>
      <c r="O315" s="235">
        <v>0</v>
      </c>
      <c r="P315" s="235">
        <v>0</v>
      </c>
      <c r="Q315" s="235">
        <v>0</v>
      </c>
      <c r="R315" s="235">
        <v>0</v>
      </c>
      <c r="S315" s="235">
        <v>0</v>
      </c>
      <c r="T315" s="235">
        <v>3.9</v>
      </c>
      <c r="U315" s="235">
        <v>0</v>
      </c>
      <c r="V315" s="235">
        <v>0</v>
      </c>
      <c r="W315" s="235">
        <v>0</v>
      </c>
      <c r="X315" s="247">
        <v>0</v>
      </c>
      <c r="Y315" s="235">
        <v>0</v>
      </c>
      <c r="Z315" s="235">
        <v>0</v>
      </c>
      <c r="AA315" s="235">
        <v>0</v>
      </c>
      <c r="AB315" s="247" t="s">
        <v>1711</v>
      </c>
      <c r="AC315" s="235">
        <v>5.6</v>
      </c>
      <c r="AD315" s="235">
        <v>4.4000000000000004</v>
      </c>
      <c r="AE315" s="235">
        <v>0</v>
      </c>
      <c r="AF315" s="235">
        <v>0</v>
      </c>
      <c r="AG315" s="235">
        <v>1.1000000000000001</v>
      </c>
      <c r="AH315" s="235"/>
      <c r="AI315" s="235"/>
      <c r="AJ315" s="235"/>
      <c r="AK315" s="235"/>
      <c r="AL315" s="235"/>
      <c r="AM315" s="235"/>
      <c r="AN315" s="283"/>
      <c r="AO315" s="247"/>
      <c r="AP315" s="235"/>
      <c r="AQ315" s="235"/>
      <c r="AR315" s="235"/>
      <c r="AS315" s="235"/>
      <c r="AT315" s="235"/>
      <c r="AU315" s="235"/>
      <c r="AV315" s="235"/>
      <c r="AW315" s="235"/>
      <c r="AX315" s="235"/>
      <c r="AY315" s="235"/>
      <c r="AZ315" s="235"/>
      <c r="BA315" s="235"/>
      <c r="BB315" s="235"/>
      <c r="BC315" s="235"/>
      <c r="BD315" s="247"/>
      <c r="BE315" s="331"/>
      <c r="BF315" s="299"/>
    </row>
    <row r="316" spans="1:58" x14ac:dyDescent="0.25">
      <c r="A316" s="168">
        <v>-73.433333000000005</v>
      </c>
      <c r="B316" s="168">
        <v>7.8333329999999997</v>
      </c>
      <c r="C316" s="169">
        <v>164</v>
      </c>
      <c r="D316" s="192">
        <v>23190110</v>
      </c>
      <c r="E316" s="192"/>
      <c r="F316" s="182" t="s">
        <v>537</v>
      </c>
      <c r="G316" s="183" t="s">
        <v>538</v>
      </c>
      <c r="H316" s="180" t="s">
        <v>28</v>
      </c>
      <c r="I316" s="247">
        <v>0</v>
      </c>
      <c r="J316" s="235">
        <v>0.5</v>
      </c>
      <c r="K316" s="235">
        <v>0</v>
      </c>
      <c r="L316" s="235">
        <v>38.5</v>
      </c>
      <c r="M316" s="235">
        <v>1.6</v>
      </c>
      <c r="N316" s="235">
        <v>11</v>
      </c>
      <c r="O316" s="235">
        <v>0</v>
      </c>
      <c r="P316" s="235">
        <v>0</v>
      </c>
      <c r="Q316" s="235">
        <v>6.5</v>
      </c>
      <c r="R316" s="235">
        <v>0</v>
      </c>
      <c r="S316" s="235">
        <v>2.5</v>
      </c>
      <c r="T316" s="235">
        <v>31.7</v>
      </c>
      <c r="U316" s="235">
        <v>4.5999999999999996</v>
      </c>
      <c r="V316" s="235">
        <v>0</v>
      </c>
      <c r="W316" s="235">
        <v>13.2</v>
      </c>
      <c r="X316" s="247">
        <v>1</v>
      </c>
      <c r="Y316" s="235">
        <v>0</v>
      </c>
      <c r="Z316" s="235">
        <v>0</v>
      </c>
      <c r="AA316" s="235">
        <v>45.3</v>
      </c>
      <c r="AB316" s="247">
        <v>0</v>
      </c>
      <c r="AC316" s="235">
        <v>0</v>
      </c>
      <c r="AD316" s="235">
        <v>0</v>
      </c>
      <c r="AE316" s="235">
        <v>0</v>
      </c>
      <c r="AF316" s="235">
        <v>0</v>
      </c>
      <c r="AG316" s="235">
        <v>0</v>
      </c>
      <c r="AH316" s="235"/>
      <c r="AI316" s="235"/>
      <c r="AJ316" s="235"/>
      <c r="AK316" s="235"/>
      <c r="AL316" s="235"/>
      <c r="AM316" s="235"/>
      <c r="AN316" s="283"/>
      <c r="AO316" s="247"/>
      <c r="AP316" s="235"/>
      <c r="AQ316" s="235"/>
      <c r="AR316" s="235"/>
      <c r="AS316" s="235"/>
      <c r="AT316" s="235"/>
      <c r="AU316" s="235"/>
      <c r="AV316" s="235"/>
      <c r="AW316" s="235"/>
      <c r="AX316" s="235"/>
      <c r="AY316" s="235"/>
      <c r="AZ316" s="235"/>
      <c r="BA316" s="235"/>
      <c r="BB316" s="235"/>
      <c r="BC316" s="235"/>
      <c r="BD316" s="247"/>
      <c r="BE316" s="247"/>
      <c r="BF316" s="299"/>
    </row>
    <row r="317" spans="1:58" x14ac:dyDescent="0.25">
      <c r="A317" s="168">
        <v>-73.033332999999999</v>
      </c>
      <c r="B317" s="168">
        <v>6.3</v>
      </c>
      <c r="C317" s="169">
        <v>1520</v>
      </c>
      <c r="D317" s="192">
        <v>24020120</v>
      </c>
      <c r="E317" s="192"/>
      <c r="F317" s="182" t="s">
        <v>539</v>
      </c>
      <c r="G317" s="183" t="s">
        <v>540</v>
      </c>
      <c r="H317" s="180" t="s">
        <v>38</v>
      </c>
      <c r="I317" s="242">
        <v>7.6</v>
      </c>
      <c r="J317" s="235">
        <v>12.2</v>
      </c>
      <c r="K317" s="235">
        <v>4.9000000000000004</v>
      </c>
      <c r="L317" s="235">
        <v>0</v>
      </c>
      <c r="M317" s="235">
        <v>1.4</v>
      </c>
      <c r="N317" s="235">
        <v>16.5</v>
      </c>
      <c r="O317" s="235">
        <v>5.6</v>
      </c>
      <c r="P317" s="235">
        <v>0</v>
      </c>
      <c r="Q317" s="235">
        <v>48.7</v>
      </c>
      <c r="R317" s="235">
        <v>0.6</v>
      </c>
      <c r="S317" s="235">
        <v>26.7</v>
      </c>
      <c r="T317" s="235">
        <v>45.8</v>
      </c>
      <c r="U317" s="235">
        <v>24.6</v>
      </c>
      <c r="V317" s="235">
        <v>42.5</v>
      </c>
      <c r="W317" s="235">
        <v>3.5</v>
      </c>
      <c r="X317" s="242">
        <v>0.4</v>
      </c>
      <c r="Y317" s="235">
        <v>0</v>
      </c>
      <c r="Z317" s="235">
        <v>0</v>
      </c>
      <c r="AA317" s="235">
        <v>3.2</v>
      </c>
      <c r="AB317" s="242">
        <v>0</v>
      </c>
      <c r="AC317" s="235">
        <v>0</v>
      </c>
      <c r="AD317" s="235">
        <v>0</v>
      </c>
      <c r="AE317" s="235">
        <v>0</v>
      </c>
      <c r="AF317" s="235">
        <v>0</v>
      </c>
      <c r="AG317" s="235">
        <v>0</v>
      </c>
      <c r="AH317" s="235"/>
      <c r="AI317" s="235"/>
      <c r="AJ317" s="235"/>
      <c r="AK317" s="235"/>
      <c r="AL317" s="235"/>
      <c r="AM317" s="235"/>
      <c r="AN317" s="283"/>
      <c r="AO317" s="242"/>
      <c r="AP317" s="235"/>
      <c r="AQ317" s="235"/>
      <c r="AR317" s="235"/>
      <c r="AS317" s="235"/>
      <c r="AT317" s="235"/>
      <c r="AU317" s="235"/>
      <c r="AV317" s="235"/>
      <c r="AW317" s="235"/>
      <c r="AX317" s="235"/>
      <c r="AY317" s="235"/>
      <c r="AZ317" s="235"/>
      <c r="BA317" s="235"/>
      <c r="BB317" s="235"/>
      <c r="BC317" s="235"/>
      <c r="BD317" s="242"/>
      <c r="BE317" s="331"/>
      <c r="BF317" s="299"/>
    </row>
    <row r="318" spans="1:58" x14ac:dyDescent="0.25">
      <c r="A318" s="168">
        <v>-72.666667000000004</v>
      </c>
      <c r="B318" s="168">
        <v>7.15</v>
      </c>
      <c r="C318" s="169">
        <v>2410</v>
      </c>
      <c r="D318" s="37">
        <v>37010020</v>
      </c>
      <c r="E318" s="192"/>
      <c r="F318" s="108" t="s">
        <v>541</v>
      </c>
      <c r="G318" s="194" t="s">
        <v>542</v>
      </c>
      <c r="H318" s="180" t="s">
        <v>43</v>
      </c>
      <c r="I318" s="247">
        <v>0</v>
      </c>
      <c r="J318" s="235">
        <v>5.8</v>
      </c>
      <c r="K318" s="235">
        <v>0</v>
      </c>
      <c r="L318" s="235">
        <v>0</v>
      </c>
      <c r="M318" s="235">
        <v>0</v>
      </c>
      <c r="N318" s="235">
        <v>2.2999999999999998</v>
      </c>
      <c r="O318" s="235">
        <v>3.5</v>
      </c>
      <c r="P318" s="235">
        <v>0</v>
      </c>
      <c r="Q318" s="235">
        <v>0</v>
      </c>
      <c r="R318" s="235">
        <v>0</v>
      </c>
      <c r="S318" s="235">
        <v>1.7</v>
      </c>
      <c r="T318" s="235">
        <v>6.8</v>
      </c>
      <c r="U318" s="235">
        <v>0</v>
      </c>
      <c r="V318" s="235">
        <v>2.8</v>
      </c>
      <c r="W318" s="235">
        <v>2.2999999999999998</v>
      </c>
      <c r="X318" s="247">
        <v>1.2</v>
      </c>
      <c r="Y318" s="235">
        <v>0</v>
      </c>
      <c r="Z318" s="235">
        <v>1.3</v>
      </c>
      <c r="AA318" s="235">
        <v>0</v>
      </c>
      <c r="AB318" s="247">
        <v>0</v>
      </c>
      <c r="AC318" s="235">
        <v>0</v>
      </c>
      <c r="AD318" s="235">
        <v>0</v>
      </c>
      <c r="AE318" s="235">
        <v>0</v>
      </c>
      <c r="AF318" s="235">
        <v>0</v>
      </c>
      <c r="AG318" s="235">
        <v>0</v>
      </c>
      <c r="AH318" s="235"/>
      <c r="AI318" s="235"/>
      <c r="AJ318" s="235"/>
      <c r="AK318" s="235"/>
      <c r="AL318" s="235"/>
      <c r="AM318" s="235"/>
      <c r="AN318" s="283"/>
      <c r="AO318" s="247"/>
      <c r="AP318" s="235"/>
      <c r="AQ318" s="235"/>
      <c r="AR318" s="235"/>
      <c r="AS318" s="235"/>
      <c r="AT318" s="235"/>
      <c r="AU318" s="235"/>
      <c r="AV318" s="235"/>
      <c r="AW318" s="235"/>
      <c r="AX318" s="235"/>
      <c r="AY318" s="235"/>
      <c r="AZ318" s="235"/>
      <c r="BA318" s="235"/>
      <c r="BB318" s="235"/>
      <c r="BC318" s="235"/>
      <c r="BD318" s="247"/>
      <c r="BE318" s="247"/>
      <c r="BF318" s="299"/>
    </row>
    <row r="319" spans="1:58" x14ac:dyDescent="0.25">
      <c r="A319" s="168">
        <v>-73.400000000000006</v>
      </c>
      <c r="B319" s="168">
        <v>7.75</v>
      </c>
      <c r="C319" s="169">
        <v>134</v>
      </c>
      <c r="D319" s="192">
        <v>23190500</v>
      </c>
      <c r="E319" s="192"/>
      <c r="F319" s="182" t="s">
        <v>543</v>
      </c>
      <c r="G319" s="183" t="s">
        <v>538</v>
      </c>
      <c r="H319" s="180" t="s">
        <v>28</v>
      </c>
      <c r="I319" s="247">
        <v>5</v>
      </c>
      <c r="J319" s="235">
        <v>5</v>
      </c>
      <c r="K319" s="235">
        <v>0</v>
      </c>
      <c r="L319" s="235">
        <v>9</v>
      </c>
      <c r="M319" s="235">
        <v>0</v>
      </c>
      <c r="N319" s="235">
        <v>0</v>
      </c>
      <c r="O319" s="235">
        <v>0</v>
      </c>
      <c r="P319" s="235">
        <v>11</v>
      </c>
      <c r="Q319" s="235">
        <v>0</v>
      </c>
      <c r="R319" s="235">
        <v>0</v>
      </c>
      <c r="S319" s="235">
        <v>12</v>
      </c>
      <c r="T319" s="235">
        <v>117</v>
      </c>
      <c r="U319" s="235">
        <v>4</v>
      </c>
      <c r="V319" s="235">
        <v>0</v>
      </c>
      <c r="W319" s="235">
        <v>22</v>
      </c>
      <c r="X319" s="247">
        <v>0</v>
      </c>
      <c r="Y319" s="235">
        <v>0</v>
      </c>
      <c r="Z319" s="235">
        <v>0</v>
      </c>
      <c r="AA319" s="235">
        <v>1</v>
      </c>
      <c r="AB319" s="247">
        <v>1</v>
      </c>
      <c r="AC319" s="235">
        <v>0</v>
      </c>
      <c r="AD319" s="235">
        <v>0</v>
      </c>
      <c r="AE319" s="235">
        <v>0</v>
      </c>
      <c r="AF319" s="235">
        <v>0</v>
      </c>
      <c r="AG319" s="235">
        <v>0</v>
      </c>
      <c r="AH319" s="235"/>
      <c r="AI319" s="235"/>
      <c r="AJ319" s="235"/>
      <c r="AK319" s="235"/>
      <c r="AL319" s="235"/>
      <c r="AM319" s="235"/>
      <c r="AN319" s="283"/>
      <c r="AO319" s="247"/>
      <c r="AP319" s="235"/>
      <c r="AQ319" s="235"/>
      <c r="AR319" s="235"/>
      <c r="AS319" s="235"/>
      <c r="AT319" s="235"/>
      <c r="AU319" s="235"/>
      <c r="AV319" s="235"/>
      <c r="AW319" s="235"/>
      <c r="AX319" s="235"/>
      <c r="AY319" s="235"/>
      <c r="AZ319" s="235"/>
      <c r="BA319" s="235"/>
      <c r="BB319" s="235"/>
      <c r="BC319" s="235"/>
      <c r="BD319" s="247"/>
      <c r="BE319" s="247"/>
      <c r="BF319" s="299"/>
    </row>
    <row r="320" spans="1:58" x14ac:dyDescent="0.25">
      <c r="A320" s="168">
        <v>-73.216667000000001</v>
      </c>
      <c r="B320" s="168">
        <v>8.4</v>
      </c>
      <c r="C320" s="169">
        <v>1650</v>
      </c>
      <c r="D320" s="192">
        <v>16050290</v>
      </c>
      <c r="E320" s="192"/>
      <c r="F320" s="182" t="s">
        <v>544</v>
      </c>
      <c r="G320" s="183" t="s">
        <v>545</v>
      </c>
      <c r="H320" s="180" t="s">
        <v>43</v>
      </c>
      <c r="I320" s="247" t="s">
        <v>1711</v>
      </c>
      <c r="J320" s="235" t="s">
        <v>1711</v>
      </c>
      <c r="K320" s="235" t="s">
        <v>1711</v>
      </c>
      <c r="L320" s="235" t="s">
        <v>1711</v>
      </c>
      <c r="M320" s="235" t="s">
        <v>1711</v>
      </c>
      <c r="N320" s="235" t="s">
        <v>1711</v>
      </c>
      <c r="O320" s="235" t="s">
        <v>1711</v>
      </c>
      <c r="P320" s="235" t="s">
        <v>1711</v>
      </c>
      <c r="Q320" s="235" t="s">
        <v>1711</v>
      </c>
      <c r="R320" s="235" t="s">
        <v>1711</v>
      </c>
      <c r="S320" s="235" t="s">
        <v>1711</v>
      </c>
      <c r="T320" s="235" t="s">
        <v>1711</v>
      </c>
      <c r="U320" s="235" t="s">
        <v>1711</v>
      </c>
      <c r="V320" s="235" t="s">
        <v>1711</v>
      </c>
      <c r="W320" s="235" t="s">
        <v>1711</v>
      </c>
      <c r="X320" s="247" t="s">
        <v>1711</v>
      </c>
      <c r="Y320" s="235" t="s">
        <v>1711</v>
      </c>
      <c r="Z320" s="235" t="s">
        <v>1711</v>
      </c>
      <c r="AA320" s="235" t="s">
        <v>1711</v>
      </c>
      <c r="AB320" s="247" t="s">
        <v>1711</v>
      </c>
      <c r="AC320" s="235" t="s">
        <v>1711</v>
      </c>
      <c r="AD320" s="235" t="s">
        <v>1711</v>
      </c>
      <c r="AE320" s="235" t="s">
        <v>1711</v>
      </c>
      <c r="AF320" s="235" t="s">
        <v>1711</v>
      </c>
      <c r="AG320" s="235" t="s">
        <v>1711</v>
      </c>
      <c r="AH320" s="235"/>
      <c r="AI320" s="235"/>
      <c r="AJ320" s="235"/>
      <c r="AK320" s="235"/>
      <c r="AL320" s="235"/>
      <c r="AM320" s="235"/>
      <c r="AN320" s="283"/>
      <c r="AO320" s="247"/>
      <c r="AP320" s="235"/>
      <c r="AQ320" s="235"/>
      <c r="AR320" s="235"/>
      <c r="AS320" s="235"/>
      <c r="AT320" s="235"/>
      <c r="AU320" s="235"/>
      <c r="AV320" s="235"/>
      <c r="AW320" s="235"/>
      <c r="AX320" s="235"/>
      <c r="AY320" s="235"/>
      <c r="AZ320" s="235"/>
      <c r="BA320" s="235"/>
      <c r="BB320" s="235"/>
      <c r="BC320" s="235"/>
      <c r="BD320" s="247"/>
      <c r="BE320" s="247"/>
      <c r="BF320" s="299"/>
    </row>
    <row r="321" spans="1:58" x14ac:dyDescent="0.25">
      <c r="A321" s="168">
        <v>-73.636388888889002</v>
      </c>
      <c r="B321" s="168">
        <v>8.6144444444440005</v>
      </c>
      <c r="C321" s="169">
        <v>163</v>
      </c>
      <c r="D321" s="192">
        <v>23215050</v>
      </c>
      <c r="E321" s="192"/>
      <c r="F321" s="182" t="s">
        <v>546</v>
      </c>
      <c r="G321" s="183" t="s">
        <v>547</v>
      </c>
      <c r="H321" s="180" t="s">
        <v>28</v>
      </c>
      <c r="I321" s="242">
        <v>0.2</v>
      </c>
      <c r="J321" s="235">
        <v>34.4</v>
      </c>
      <c r="K321" s="235">
        <v>13.3</v>
      </c>
      <c r="L321" s="235">
        <v>8.3000000000000007</v>
      </c>
      <c r="M321" s="235">
        <v>0</v>
      </c>
      <c r="N321" s="235">
        <v>0</v>
      </c>
      <c r="O321" s="235">
        <v>0</v>
      </c>
      <c r="P321" s="235">
        <v>0</v>
      </c>
      <c r="Q321" s="235">
        <v>0</v>
      </c>
      <c r="R321" s="235">
        <v>0</v>
      </c>
      <c r="S321" s="235">
        <v>0</v>
      </c>
      <c r="T321" s="235">
        <v>2.6</v>
      </c>
      <c r="U321" s="235">
        <v>0</v>
      </c>
      <c r="V321" s="235">
        <v>0</v>
      </c>
      <c r="W321" s="235">
        <v>26.1</v>
      </c>
      <c r="X321" s="242">
        <v>0</v>
      </c>
      <c r="Y321" s="235">
        <v>0</v>
      </c>
      <c r="Z321" s="235">
        <v>0</v>
      </c>
      <c r="AA321" s="235">
        <v>0</v>
      </c>
      <c r="AB321" s="242">
        <v>0</v>
      </c>
      <c r="AC321" s="235">
        <v>0</v>
      </c>
      <c r="AD321" s="235">
        <v>0</v>
      </c>
      <c r="AE321" s="235">
        <v>0</v>
      </c>
      <c r="AF321" s="235">
        <v>0</v>
      </c>
      <c r="AG321" s="235">
        <v>0</v>
      </c>
      <c r="AH321" s="235"/>
      <c r="AI321" s="235"/>
      <c r="AJ321" s="235"/>
      <c r="AK321" s="235"/>
      <c r="AL321" s="235"/>
      <c r="AM321" s="235"/>
      <c r="AN321" s="283"/>
      <c r="AO321" s="242"/>
      <c r="AP321" s="235"/>
      <c r="AQ321" s="235"/>
      <c r="AR321" s="235"/>
      <c r="AS321" s="235"/>
      <c r="AT321" s="235"/>
      <c r="AU321" s="235"/>
      <c r="AV321" s="235"/>
      <c r="AW321" s="235"/>
      <c r="AX321" s="235"/>
      <c r="AY321" s="235"/>
      <c r="AZ321" s="235"/>
      <c r="BA321" s="235"/>
      <c r="BB321" s="235"/>
      <c r="BC321" s="235"/>
      <c r="BD321" s="242"/>
      <c r="BE321" s="247"/>
      <c r="BF321" s="299"/>
    </row>
    <row r="322" spans="1:58" x14ac:dyDescent="0.25">
      <c r="A322" s="168">
        <v>-72.483333333333334</v>
      </c>
      <c r="B322" s="168">
        <v>7.583333333333333</v>
      </c>
      <c r="C322" s="169">
        <v>1550</v>
      </c>
      <c r="D322" s="17">
        <v>16015100</v>
      </c>
      <c r="E322" s="192"/>
      <c r="F322" s="182" t="s">
        <v>548</v>
      </c>
      <c r="G322" s="183" t="s">
        <v>549</v>
      </c>
      <c r="H322" s="180" t="s">
        <v>43</v>
      </c>
      <c r="I322" s="247">
        <v>0</v>
      </c>
      <c r="J322" s="235">
        <v>2</v>
      </c>
      <c r="K322" s="235">
        <v>0</v>
      </c>
      <c r="L322" s="235">
        <v>0</v>
      </c>
      <c r="M322" s="235">
        <v>6</v>
      </c>
      <c r="N322" s="235">
        <v>0</v>
      </c>
      <c r="O322" s="235">
        <v>7</v>
      </c>
      <c r="P322" s="235">
        <v>0</v>
      </c>
      <c r="Q322" s="235">
        <v>0</v>
      </c>
      <c r="R322" s="235">
        <v>0</v>
      </c>
      <c r="S322" s="235">
        <v>0</v>
      </c>
      <c r="T322" s="235">
        <v>1</v>
      </c>
      <c r="U322" s="235">
        <v>5</v>
      </c>
      <c r="V322" s="235">
        <v>1</v>
      </c>
      <c r="W322" s="235">
        <v>0</v>
      </c>
      <c r="X322" s="247">
        <v>0</v>
      </c>
      <c r="Y322" s="235">
        <v>0</v>
      </c>
      <c r="Z322" s="235">
        <v>0</v>
      </c>
      <c r="AA322" s="235">
        <v>0</v>
      </c>
      <c r="AB322" s="247">
        <v>2</v>
      </c>
      <c r="AC322" s="235">
        <v>0</v>
      </c>
      <c r="AD322" s="235">
        <v>2</v>
      </c>
      <c r="AE322" s="235">
        <v>0</v>
      </c>
      <c r="AF322" s="235">
        <v>0</v>
      </c>
      <c r="AG322" s="235">
        <v>3</v>
      </c>
      <c r="AH322" s="235"/>
      <c r="AI322" s="235"/>
      <c r="AJ322" s="235"/>
      <c r="AK322" s="235"/>
      <c r="AL322" s="235"/>
      <c r="AM322" s="235"/>
      <c r="AN322" s="283"/>
      <c r="AO322" s="247"/>
      <c r="AP322" s="235"/>
      <c r="AQ322" s="235"/>
      <c r="AR322" s="235"/>
      <c r="AS322" s="235"/>
      <c r="AT322" s="235"/>
      <c r="AU322" s="235"/>
      <c r="AV322" s="235"/>
      <c r="AW322" s="235"/>
      <c r="AX322" s="235"/>
      <c r="AY322" s="235"/>
      <c r="AZ322" s="235"/>
      <c r="BA322" s="235"/>
      <c r="BB322" s="235"/>
      <c r="BC322" s="235"/>
      <c r="BD322" s="247"/>
      <c r="BE322" s="247"/>
      <c r="BF322" s="299"/>
    </row>
    <row r="323" spans="1:58" x14ac:dyDescent="0.25">
      <c r="A323" s="168">
        <v>-73.116667000000007</v>
      </c>
      <c r="B323" s="168">
        <v>7.1166669999999996</v>
      </c>
      <c r="C323" s="169">
        <v>1025</v>
      </c>
      <c r="D323" s="192">
        <v>23190830</v>
      </c>
      <c r="E323" s="192"/>
      <c r="F323" s="105" t="s">
        <v>550</v>
      </c>
      <c r="G323" s="30" t="s">
        <v>551</v>
      </c>
      <c r="H323" s="180" t="s">
        <v>38</v>
      </c>
      <c r="I323" s="247" t="s">
        <v>1711</v>
      </c>
      <c r="J323" s="235" t="s">
        <v>1711</v>
      </c>
      <c r="K323" s="235" t="s">
        <v>1711</v>
      </c>
      <c r="L323" s="235" t="s">
        <v>1711</v>
      </c>
      <c r="M323" s="235" t="s">
        <v>1711</v>
      </c>
      <c r="N323" s="235" t="s">
        <v>1711</v>
      </c>
      <c r="O323" s="235" t="s">
        <v>1711</v>
      </c>
      <c r="P323" s="235" t="s">
        <v>1711</v>
      </c>
      <c r="Q323" s="235" t="s">
        <v>1711</v>
      </c>
      <c r="R323" s="235" t="s">
        <v>1711</v>
      </c>
      <c r="S323" s="235" t="s">
        <v>1711</v>
      </c>
      <c r="T323" s="235" t="s">
        <v>1711</v>
      </c>
      <c r="U323" s="235" t="s">
        <v>1711</v>
      </c>
      <c r="V323" s="235" t="s">
        <v>1711</v>
      </c>
      <c r="W323" s="235" t="s">
        <v>1711</v>
      </c>
      <c r="X323" s="247" t="s">
        <v>1711</v>
      </c>
      <c r="Y323" s="235" t="s">
        <v>1711</v>
      </c>
      <c r="Z323" s="235" t="s">
        <v>1711</v>
      </c>
      <c r="AA323" s="235" t="s">
        <v>1711</v>
      </c>
      <c r="AB323" s="247" t="s">
        <v>1711</v>
      </c>
      <c r="AC323" s="235" t="s">
        <v>1711</v>
      </c>
      <c r="AD323" s="235" t="s">
        <v>1711</v>
      </c>
      <c r="AE323" s="235" t="s">
        <v>1711</v>
      </c>
      <c r="AF323" s="235" t="s">
        <v>1711</v>
      </c>
      <c r="AG323" s="235" t="s">
        <v>1711</v>
      </c>
      <c r="AH323" s="235"/>
      <c r="AI323" s="235"/>
      <c r="AJ323" s="235"/>
      <c r="AK323" s="235"/>
      <c r="AL323" s="235"/>
      <c r="AM323" s="235"/>
      <c r="AN323" s="283"/>
      <c r="AO323" s="247"/>
      <c r="AP323" s="235"/>
      <c r="AQ323" s="235"/>
      <c r="AR323" s="235"/>
      <c r="AS323" s="235"/>
      <c r="AT323" s="235"/>
      <c r="AU323" s="235"/>
      <c r="AV323" s="235"/>
      <c r="AW323" s="235"/>
      <c r="AX323" s="235"/>
      <c r="AY323" s="235"/>
      <c r="AZ323" s="235"/>
      <c r="BA323" s="235"/>
      <c r="BB323" s="235"/>
      <c r="BC323" s="235"/>
      <c r="BD323" s="247"/>
      <c r="BE323" s="247"/>
      <c r="BF323" s="299"/>
    </row>
    <row r="324" spans="1:58" x14ac:dyDescent="0.25">
      <c r="A324" s="168">
        <v>-72.733333000000002</v>
      </c>
      <c r="B324" s="168">
        <v>6.7</v>
      </c>
      <c r="C324" s="169">
        <v>2237</v>
      </c>
      <c r="D324" s="192">
        <v>24030950</v>
      </c>
      <c r="E324" s="192"/>
      <c r="F324" s="182" t="s">
        <v>552</v>
      </c>
      <c r="G324" s="183" t="s">
        <v>553</v>
      </c>
      <c r="H324" s="180" t="s">
        <v>38</v>
      </c>
      <c r="I324" s="247">
        <v>24</v>
      </c>
      <c r="J324" s="235">
        <v>1.8</v>
      </c>
      <c r="K324" s="235">
        <v>2.4</v>
      </c>
      <c r="L324" s="235">
        <v>29.5</v>
      </c>
      <c r="M324" s="235">
        <v>4.5</v>
      </c>
      <c r="N324" s="235">
        <v>3.5</v>
      </c>
      <c r="O324" s="235">
        <v>0.9</v>
      </c>
      <c r="P324" s="235">
        <v>0</v>
      </c>
      <c r="Q324" s="235">
        <v>0</v>
      </c>
      <c r="R324" s="235">
        <v>12</v>
      </c>
      <c r="S324" s="235">
        <v>1</v>
      </c>
      <c r="T324" s="235">
        <v>46.7</v>
      </c>
      <c r="U324" s="235">
        <v>3.7</v>
      </c>
      <c r="V324" s="235">
        <v>2.7</v>
      </c>
      <c r="W324" s="235">
        <v>0.7</v>
      </c>
      <c r="X324" s="247">
        <v>0</v>
      </c>
      <c r="Y324" s="235">
        <v>0</v>
      </c>
      <c r="Z324" s="235">
        <v>0</v>
      </c>
      <c r="AA324" s="235">
        <v>0.7</v>
      </c>
      <c r="AB324" s="247">
        <v>0</v>
      </c>
      <c r="AC324" s="235">
        <v>0</v>
      </c>
      <c r="AD324" s="235">
        <v>0</v>
      </c>
      <c r="AE324" s="235">
        <v>0</v>
      </c>
      <c r="AF324" s="235">
        <v>0</v>
      </c>
      <c r="AG324" s="235">
        <v>13.2</v>
      </c>
      <c r="AH324" s="235"/>
      <c r="AI324" s="235"/>
      <c r="AJ324" s="235"/>
      <c r="AK324" s="235"/>
      <c r="AL324" s="235"/>
      <c r="AM324" s="235"/>
      <c r="AN324" s="283"/>
      <c r="AO324" s="247"/>
      <c r="AP324" s="235"/>
      <c r="AQ324" s="235"/>
      <c r="AR324" s="235"/>
      <c r="AS324" s="235"/>
      <c r="AT324" s="235"/>
      <c r="AU324" s="235"/>
      <c r="AV324" s="235"/>
      <c r="AW324" s="235"/>
      <c r="AX324" s="235"/>
      <c r="AY324" s="235"/>
      <c r="AZ324" s="235"/>
      <c r="BA324" s="235"/>
      <c r="BB324" s="235"/>
      <c r="BC324" s="235"/>
      <c r="BD324" s="247"/>
      <c r="BE324" s="247"/>
      <c r="BF324" s="299"/>
    </row>
    <row r="325" spans="1:58" x14ac:dyDescent="0.25">
      <c r="A325" s="168">
        <v>-72.733333000000002</v>
      </c>
      <c r="B325" s="168">
        <v>7.3166669999999998</v>
      </c>
      <c r="C325" s="169">
        <v>2875</v>
      </c>
      <c r="D325" s="192"/>
      <c r="E325" s="192"/>
      <c r="F325" s="182" t="s">
        <v>554</v>
      </c>
      <c r="G325" s="183" t="s">
        <v>555</v>
      </c>
      <c r="H325" s="180" t="s">
        <v>43</v>
      </c>
      <c r="I325" s="247" t="s">
        <v>1711</v>
      </c>
      <c r="J325" s="235" t="s">
        <v>1711</v>
      </c>
      <c r="K325" s="235" t="s">
        <v>1711</v>
      </c>
      <c r="L325" s="235" t="s">
        <v>1711</v>
      </c>
      <c r="M325" s="235" t="s">
        <v>1711</v>
      </c>
      <c r="N325" s="235" t="s">
        <v>1711</v>
      </c>
      <c r="O325" s="235" t="s">
        <v>1711</v>
      </c>
      <c r="P325" s="235" t="s">
        <v>1711</v>
      </c>
      <c r="Q325" s="235" t="s">
        <v>1711</v>
      </c>
      <c r="R325" s="235" t="s">
        <v>1711</v>
      </c>
      <c r="S325" s="235" t="s">
        <v>1711</v>
      </c>
      <c r="T325" s="235" t="s">
        <v>1711</v>
      </c>
      <c r="U325" s="235" t="s">
        <v>1711</v>
      </c>
      <c r="V325" s="235" t="s">
        <v>1711</v>
      </c>
      <c r="W325" s="235" t="s">
        <v>1711</v>
      </c>
      <c r="X325" s="247" t="s">
        <v>1711</v>
      </c>
      <c r="Y325" s="235" t="s">
        <v>1711</v>
      </c>
      <c r="Z325" s="235" t="s">
        <v>1711</v>
      </c>
      <c r="AA325" s="235" t="s">
        <v>1711</v>
      </c>
      <c r="AB325" s="247" t="s">
        <v>1711</v>
      </c>
      <c r="AC325" s="235" t="s">
        <v>1711</v>
      </c>
      <c r="AD325" s="235" t="s">
        <v>1711</v>
      </c>
      <c r="AE325" s="235" t="s">
        <v>1711</v>
      </c>
      <c r="AF325" s="235" t="s">
        <v>1711</v>
      </c>
      <c r="AG325" s="235" t="s">
        <v>1711</v>
      </c>
      <c r="AH325" s="235"/>
      <c r="AI325" s="235"/>
      <c r="AJ325" s="235"/>
      <c r="AK325" s="235"/>
      <c r="AL325" s="235"/>
      <c r="AM325" s="235"/>
      <c r="AN325" s="283"/>
      <c r="AO325" s="247"/>
      <c r="AP325" s="235"/>
      <c r="AQ325" s="235"/>
      <c r="AR325" s="235"/>
      <c r="AS325" s="235"/>
      <c r="AT325" s="235"/>
      <c r="AU325" s="235"/>
      <c r="AV325" s="235"/>
      <c r="AW325" s="235"/>
      <c r="AX325" s="235"/>
      <c r="AY325" s="235"/>
      <c r="AZ325" s="235"/>
      <c r="BA325" s="235"/>
      <c r="BB325" s="235"/>
      <c r="BC325" s="235"/>
      <c r="BD325" s="247"/>
      <c r="BE325" s="247"/>
      <c r="BF325" s="299"/>
    </row>
    <row r="326" spans="1:58" x14ac:dyDescent="0.25">
      <c r="A326" s="168">
        <v>-74.066666999999995</v>
      </c>
      <c r="B326" s="168">
        <v>7.9666670000000002</v>
      </c>
      <c r="C326" s="169">
        <v>650</v>
      </c>
      <c r="D326" s="192">
        <v>23205030</v>
      </c>
      <c r="E326" s="192"/>
      <c r="F326" s="182" t="s">
        <v>556</v>
      </c>
      <c r="G326" s="183" t="s">
        <v>557</v>
      </c>
      <c r="H326" s="180" t="s">
        <v>19</v>
      </c>
      <c r="I326" s="242">
        <v>6</v>
      </c>
      <c r="J326" s="235">
        <v>0</v>
      </c>
      <c r="K326" s="235">
        <v>4.8</v>
      </c>
      <c r="L326" s="235">
        <v>11.9</v>
      </c>
      <c r="M326" s="235">
        <v>0</v>
      </c>
      <c r="N326" s="235">
        <v>6.2</v>
      </c>
      <c r="O326" s="235">
        <v>0</v>
      </c>
      <c r="P326" s="235">
        <v>0</v>
      </c>
      <c r="Q326" s="235">
        <v>0</v>
      </c>
      <c r="R326" s="235">
        <v>0</v>
      </c>
      <c r="S326" s="235">
        <v>3.9</v>
      </c>
      <c r="T326" s="235">
        <v>15.7</v>
      </c>
      <c r="U326" s="235">
        <v>0</v>
      </c>
      <c r="V326" s="235">
        <v>0</v>
      </c>
      <c r="W326" s="235">
        <v>1.9</v>
      </c>
      <c r="X326" s="242">
        <v>2.7</v>
      </c>
      <c r="Y326" s="235">
        <v>0</v>
      </c>
      <c r="Z326" s="235">
        <v>0</v>
      </c>
      <c r="AA326" s="235">
        <v>0</v>
      </c>
      <c r="AB326" s="242" t="s">
        <v>1711</v>
      </c>
      <c r="AC326" s="235">
        <v>0</v>
      </c>
      <c r="AD326" s="235">
        <v>0</v>
      </c>
      <c r="AE326" s="235" t="s">
        <v>1711</v>
      </c>
      <c r="AF326" s="235">
        <v>0</v>
      </c>
      <c r="AG326" s="235">
        <v>0</v>
      </c>
      <c r="AH326" s="235"/>
      <c r="AI326" s="235"/>
      <c r="AJ326" s="235"/>
      <c r="AK326" s="235"/>
      <c r="AL326" s="235"/>
      <c r="AM326" s="235"/>
      <c r="AN326" s="283"/>
      <c r="AO326" s="242"/>
      <c r="AP326" s="235"/>
      <c r="AQ326" s="235"/>
      <c r="AR326" s="235"/>
      <c r="AS326" s="235"/>
      <c r="AT326" s="235"/>
      <c r="AU326" s="235"/>
      <c r="AV326" s="235"/>
      <c r="AW326" s="235"/>
      <c r="AX326" s="235"/>
      <c r="AY326" s="235"/>
      <c r="AZ326" s="235"/>
      <c r="BA326" s="235"/>
      <c r="BB326" s="235"/>
      <c r="BC326" s="235"/>
      <c r="BD326" s="242"/>
      <c r="BE326" s="247"/>
      <c r="BF326" s="299"/>
    </row>
    <row r="327" spans="1:58" x14ac:dyDescent="0.25">
      <c r="A327" s="168">
        <v>-73.599999999999994</v>
      </c>
      <c r="B327" s="168">
        <v>5.9166670000000003</v>
      </c>
      <c r="C327" s="169">
        <v>1730</v>
      </c>
      <c r="D327" s="192">
        <v>24010750</v>
      </c>
      <c r="E327" s="192"/>
      <c r="F327" s="182" t="s">
        <v>558</v>
      </c>
      <c r="G327" s="183" t="s">
        <v>559</v>
      </c>
      <c r="H327" s="180" t="s">
        <v>512</v>
      </c>
      <c r="I327" s="247">
        <v>0.1</v>
      </c>
      <c r="J327" s="235">
        <v>0</v>
      </c>
      <c r="K327" s="235">
        <v>9.3000000000000007</v>
      </c>
      <c r="L327" s="235">
        <v>5.0999999999999996</v>
      </c>
      <c r="M327" s="235">
        <v>8</v>
      </c>
      <c r="N327" s="235">
        <v>0</v>
      </c>
      <c r="O327" s="235">
        <v>2.8</v>
      </c>
      <c r="P327" s="235">
        <v>0</v>
      </c>
      <c r="Q327" s="235">
        <v>11.6</v>
      </c>
      <c r="R327" s="235">
        <v>0</v>
      </c>
      <c r="S327" s="235">
        <v>62.2</v>
      </c>
      <c r="T327" s="235">
        <v>18.7</v>
      </c>
      <c r="U327" s="235">
        <v>10</v>
      </c>
      <c r="V327" s="235">
        <v>9</v>
      </c>
      <c r="W327" s="235">
        <v>27.5</v>
      </c>
      <c r="X327" s="247">
        <v>0</v>
      </c>
      <c r="Y327" s="235">
        <v>0</v>
      </c>
      <c r="Z327" s="235">
        <v>0</v>
      </c>
      <c r="AA327" s="235">
        <v>0</v>
      </c>
      <c r="AB327" s="247">
        <v>0</v>
      </c>
      <c r="AC327" s="235">
        <v>0</v>
      </c>
      <c r="AD327" s="235">
        <v>0</v>
      </c>
      <c r="AE327" s="235">
        <v>0</v>
      </c>
      <c r="AF327" s="235">
        <v>0</v>
      </c>
      <c r="AG327" s="235">
        <v>2.2000000000000002</v>
      </c>
      <c r="AH327" s="235"/>
      <c r="AI327" s="235"/>
      <c r="AJ327" s="235"/>
      <c r="AK327" s="235"/>
      <c r="AL327" s="235"/>
      <c r="AM327" s="235"/>
      <c r="AN327" s="283"/>
      <c r="AO327" s="247"/>
      <c r="AP327" s="235"/>
      <c r="AQ327" s="235"/>
      <c r="AR327" s="235"/>
      <c r="AS327" s="235"/>
      <c r="AT327" s="235"/>
      <c r="AU327" s="235"/>
      <c r="AV327" s="235"/>
      <c r="AW327" s="235"/>
      <c r="AX327" s="235"/>
      <c r="AY327" s="235"/>
      <c r="AZ327" s="235"/>
      <c r="BA327" s="235"/>
      <c r="BB327" s="235"/>
      <c r="BC327" s="235"/>
      <c r="BD327" s="247"/>
      <c r="BE327" s="331"/>
      <c r="BF327" s="299"/>
    </row>
    <row r="328" spans="1:58" x14ac:dyDescent="0.25">
      <c r="A328" s="168">
        <v>-73.416667000000004</v>
      </c>
      <c r="B328" s="168">
        <v>6.233333</v>
      </c>
      <c r="C328" s="169">
        <v>1400</v>
      </c>
      <c r="D328" s="192">
        <v>24015250</v>
      </c>
      <c r="E328" s="192"/>
      <c r="F328" s="182" t="s">
        <v>560</v>
      </c>
      <c r="G328" s="183" t="s">
        <v>561</v>
      </c>
      <c r="H328" s="180" t="s">
        <v>38</v>
      </c>
      <c r="I328" s="247">
        <v>35</v>
      </c>
      <c r="J328" s="235">
        <v>17</v>
      </c>
      <c r="K328" s="235">
        <v>14</v>
      </c>
      <c r="L328" s="235">
        <v>19</v>
      </c>
      <c r="M328" s="235">
        <v>4</v>
      </c>
      <c r="N328" s="235">
        <v>6</v>
      </c>
      <c r="O328" s="235">
        <v>0</v>
      </c>
      <c r="P328" s="235">
        <v>2</v>
      </c>
      <c r="Q328" s="235">
        <v>16</v>
      </c>
      <c r="R328" s="235">
        <v>0</v>
      </c>
      <c r="S328" s="235">
        <v>33</v>
      </c>
      <c r="T328" s="235">
        <v>40</v>
      </c>
      <c r="U328" s="235">
        <v>18</v>
      </c>
      <c r="V328" s="235">
        <v>40</v>
      </c>
      <c r="W328" s="235">
        <v>5.5</v>
      </c>
      <c r="X328" s="247">
        <v>46</v>
      </c>
      <c r="Y328" s="235">
        <v>0</v>
      </c>
      <c r="Z328" s="235">
        <v>0</v>
      </c>
      <c r="AA328" s="235">
        <v>2</v>
      </c>
      <c r="AB328" s="247">
        <v>0</v>
      </c>
      <c r="AC328" s="235">
        <v>0</v>
      </c>
      <c r="AD328" s="235">
        <v>0</v>
      </c>
      <c r="AE328" s="235">
        <v>0</v>
      </c>
      <c r="AF328" s="235">
        <v>0</v>
      </c>
      <c r="AG328" s="235">
        <v>0</v>
      </c>
      <c r="AH328" s="235"/>
      <c r="AI328" s="235"/>
      <c r="AJ328" s="235"/>
      <c r="AK328" s="235"/>
      <c r="AL328" s="235"/>
      <c r="AM328" s="235"/>
      <c r="AN328" s="283"/>
      <c r="AO328" s="247"/>
      <c r="AP328" s="235"/>
      <c r="AQ328" s="235"/>
      <c r="AR328" s="235"/>
      <c r="AS328" s="235"/>
      <c r="AT328" s="235"/>
      <c r="AU328" s="235"/>
      <c r="AV328" s="235"/>
      <c r="AW328" s="235"/>
      <c r="AX328" s="235"/>
      <c r="AY328" s="235"/>
      <c r="AZ328" s="235"/>
      <c r="BA328" s="235"/>
      <c r="BB328" s="235"/>
      <c r="BC328" s="235"/>
      <c r="BD328" s="247"/>
      <c r="BE328" s="247"/>
      <c r="BF328" s="299"/>
    </row>
    <row r="329" spans="1:58" x14ac:dyDescent="0.25">
      <c r="A329" s="168">
        <v>-73.916667000000004</v>
      </c>
      <c r="B329" s="168">
        <v>5.766667</v>
      </c>
      <c r="C329" s="169">
        <v>1690</v>
      </c>
      <c r="D329" s="192">
        <v>23125060</v>
      </c>
      <c r="E329" s="192"/>
      <c r="F329" s="182" t="s">
        <v>562</v>
      </c>
      <c r="G329" s="183" t="s">
        <v>563</v>
      </c>
      <c r="H329" s="180" t="s">
        <v>38</v>
      </c>
      <c r="I329" s="247">
        <v>0</v>
      </c>
      <c r="J329" s="235">
        <v>0</v>
      </c>
      <c r="K329" s="235">
        <v>2</v>
      </c>
      <c r="L329" s="235">
        <v>11.4</v>
      </c>
      <c r="M329" s="235">
        <v>14.3</v>
      </c>
      <c r="N329" s="235">
        <v>8.3000000000000007</v>
      </c>
      <c r="O329" s="235">
        <v>21.4</v>
      </c>
      <c r="P329" s="235">
        <v>0</v>
      </c>
      <c r="Q329" s="235">
        <v>4.3</v>
      </c>
      <c r="R329" s="235">
        <v>4.5</v>
      </c>
      <c r="S329" s="235">
        <v>23.6</v>
      </c>
      <c r="T329" s="235">
        <v>6.2</v>
      </c>
      <c r="U329" s="235">
        <v>4.5</v>
      </c>
      <c r="V329" s="235">
        <v>0</v>
      </c>
      <c r="W329" s="235">
        <v>13.9</v>
      </c>
      <c r="X329" s="247">
        <v>0</v>
      </c>
      <c r="Y329" s="235">
        <v>0</v>
      </c>
      <c r="Z329" s="235">
        <v>0</v>
      </c>
      <c r="AA329" s="235">
        <v>1.6</v>
      </c>
      <c r="AB329" s="247">
        <v>1.5</v>
      </c>
      <c r="AC329" s="235">
        <v>0</v>
      </c>
      <c r="AD329" s="235">
        <v>0</v>
      </c>
      <c r="AE329" s="235">
        <v>0</v>
      </c>
      <c r="AF329" s="235">
        <v>3.2</v>
      </c>
      <c r="AG329" s="235">
        <v>26.2</v>
      </c>
      <c r="AH329" s="235"/>
      <c r="AI329" s="235"/>
      <c r="AJ329" s="235"/>
      <c r="AK329" s="235"/>
      <c r="AL329" s="235"/>
      <c r="AM329" s="235"/>
      <c r="AN329" s="283"/>
      <c r="AO329" s="247"/>
      <c r="AP329" s="235"/>
      <c r="AQ329" s="235"/>
      <c r="AR329" s="235"/>
      <c r="AS329" s="235"/>
      <c r="AT329" s="235"/>
      <c r="AU329" s="235"/>
      <c r="AV329" s="235"/>
      <c r="AW329" s="235"/>
      <c r="AX329" s="235"/>
      <c r="AY329" s="235"/>
      <c r="AZ329" s="235"/>
      <c r="BA329" s="235"/>
      <c r="BB329" s="235"/>
      <c r="BC329" s="235"/>
      <c r="BD329" s="247"/>
      <c r="BE329" s="247"/>
      <c r="BF329" s="299"/>
    </row>
    <row r="330" spans="1:58" x14ac:dyDescent="0.25">
      <c r="A330" s="168">
        <v>-73.349999999999994</v>
      </c>
      <c r="B330" s="168">
        <v>5.95</v>
      </c>
      <c r="C330" s="169">
        <v>1900</v>
      </c>
      <c r="D330" s="192">
        <v>24015280</v>
      </c>
      <c r="E330" s="192"/>
      <c r="F330" s="182" t="s">
        <v>564</v>
      </c>
      <c r="G330" s="183" t="s">
        <v>565</v>
      </c>
      <c r="H330" s="180" t="s">
        <v>38</v>
      </c>
      <c r="I330" s="247" t="s">
        <v>1711</v>
      </c>
      <c r="J330" s="235" t="s">
        <v>1711</v>
      </c>
      <c r="K330" s="235" t="s">
        <v>1711</v>
      </c>
      <c r="L330" s="235" t="s">
        <v>1711</v>
      </c>
      <c r="M330" s="235" t="s">
        <v>1711</v>
      </c>
      <c r="N330" s="235" t="s">
        <v>1711</v>
      </c>
      <c r="O330" s="235" t="s">
        <v>1711</v>
      </c>
      <c r="P330" s="235" t="s">
        <v>1711</v>
      </c>
      <c r="Q330" s="235" t="s">
        <v>1711</v>
      </c>
      <c r="R330" s="235" t="s">
        <v>1711</v>
      </c>
      <c r="S330" s="235" t="s">
        <v>1711</v>
      </c>
      <c r="T330" s="235" t="s">
        <v>1711</v>
      </c>
      <c r="U330" s="235" t="s">
        <v>1711</v>
      </c>
      <c r="V330" s="235" t="s">
        <v>1711</v>
      </c>
      <c r="W330" s="235" t="s">
        <v>1711</v>
      </c>
      <c r="X330" s="247" t="s">
        <v>1711</v>
      </c>
      <c r="Y330" s="235" t="s">
        <v>1711</v>
      </c>
      <c r="Z330" s="235" t="s">
        <v>1711</v>
      </c>
      <c r="AA330" s="235" t="s">
        <v>1711</v>
      </c>
      <c r="AB330" s="247" t="s">
        <v>1711</v>
      </c>
      <c r="AC330" s="235" t="s">
        <v>1711</v>
      </c>
      <c r="AD330" s="235" t="s">
        <v>1711</v>
      </c>
      <c r="AE330" s="235" t="s">
        <v>1711</v>
      </c>
      <c r="AF330" s="235" t="s">
        <v>1711</v>
      </c>
      <c r="AG330" s="235" t="s">
        <v>1711</v>
      </c>
      <c r="AH330" s="235"/>
      <c r="AI330" s="235"/>
      <c r="AJ330" s="235"/>
      <c r="AK330" s="235"/>
      <c r="AL330" s="235"/>
      <c r="AM330" s="235"/>
      <c r="AN330" s="283"/>
      <c r="AO330" s="247"/>
      <c r="AP330" s="235"/>
      <c r="AQ330" s="235"/>
      <c r="AR330" s="235"/>
      <c r="AS330" s="235"/>
      <c r="AT330" s="235"/>
      <c r="AU330" s="235"/>
      <c r="AV330" s="235"/>
      <c r="AW330" s="235"/>
      <c r="AX330" s="235"/>
      <c r="AY330" s="235"/>
      <c r="AZ330" s="235"/>
      <c r="BA330" s="235"/>
      <c r="BB330" s="235"/>
      <c r="BC330" s="235"/>
      <c r="BD330" s="247"/>
      <c r="BE330" s="247"/>
      <c r="BF330" s="299"/>
    </row>
    <row r="331" spans="1:58" x14ac:dyDescent="0.25">
      <c r="A331" s="168">
        <v>-73.916667000000004</v>
      </c>
      <c r="B331" s="168">
        <v>6.6166669999999996</v>
      </c>
      <c r="C331" s="169">
        <v>180</v>
      </c>
      <c r="D331" s="192">
        <v>23125040</v>
      </c>
      <c r="E331" s="192"/>
      <c r="F331" s="182" t="s">
        <v>566</v>
      </c>
      <c r="G331" s="183" t="s">
        <v>567</v>
      </c>
      <c r="H331" s="180" t="s">
        <v>38</v>
      </c>
      <c r="I331" s="247">
        <v>14</v>
      </c>
      <c r="J331" s="235">
        <v>0</v>
      </c>
      <c r="K331" s="235">
        <v>0</v>
      </c>
      <c r="L331" s="235">
        <v>0</v>
      </c>
      <c r="M331" s="235">
        <v>0</v>
      </c>
      <c r="N331" s="235">
        <v>32</v>
      </c>
      <c r="O331" s="235">
        <v>0</v>
      </c>
      <c r="P331" s="235">
        <v>0</v>
      </c>
      <c r="Q331" s="235">
        <v>0</v>
      </c>
      <c r="R331" s="235">
        <v>11</v>
      </c>
      <c r="S331" s="235">
        <v>4</v>
      </c>
      <c r="T331" s="235">
        <v>0</v>
      </c>
      <c r="U331" s="235">
        <v>1</v>
      </c>
      <c r="V331" s="235">
        <v>7</v>
      </c>
      <c r="W331" s="235">
        <v>52</v>
      </c>
      <c r="X331" s="247">
        <v>0</v>
      </c>
      <c r="Y331" s="235">
        <v>0</v>
      </c>
      <c r="Z331" s="235">
        <v>0</v>
      </c>
      <c r="AA331" s="235">
        <v>0</v>
      </c>
      <c r="AB331" s="247">
        <v>16</v>
      </c>
      <c r="AC331" s="235" t="s">
        <v>1711</v>
      </c>
      <c r="AD331" s="235">
        <v>0</v>
      </c>
      <c r="AE331" s="235">
        <v>0</v>
      </c>
      <c r="AF331" s="235">
        <v>0</v>
      </c>
      <c r="AG331" s="235" t="s">
        <v>1711</v>
      </c>
      <c r="AH331" s="235"/>
      <c r="AI331" s="235"/>
      <c r="AJ331" s="235"/>
      <c r="AK331" s="235"/>
      <c r="AL331" s="235"/>
      <c r="AM331" s="235"/>
      <c r="AN331" s="283"/>
      <c r="AO331" s="247"/>
      <c r="AP331" s="235"/>
      <c r="AQ331" s="235"/>
      <c r="AR331" s="235"/>
      <c r="AS331" s="235"/>
      <c r="AT331" s="235"/>
      <c r="AU331" s="235"/>
      <c r="AV331" s="235"/>
      <c r="AW331" s="235"/>
      <c r="AX331" s="235"/>
      <c r="AY331" s="235"/>
      <c r="AZ331" s="235"/>
      <c r="BA331" s="235"/>
      <c r="BB331" s="235"/>
      <c r="BC331" s="235"/>
      <c r="BD331" s="247"/>
      <c r="BE331" s="247"/>
      <c r="BF331" s="299"/>
    </row>
    <row r="332" spans="1:58" x14ac:dyDescent="0.25">
      <c r="A332" s="168">
        <v>-73.766666999999998</v>
      </c>
      <c r="B332" s="168">
        <v>6.8666669999999996</v>
      </c>
      <c r="C332" s="169">
        <v>162</v>
      </c>
      <c r="D332" s="192">
        <v>23155040</v>
      </c>
      <c r="E332" s="192"/>
      <c r="F332" s="182" t="s">
        <v>1716</v>
      </c>
      <c r="G332" s="183" t="s">
        <v>1724</v>
      </c>
      <c r="H332" s="180" t="s">
        <v>38</v>
      </c>
      <c r="I332" s="242" t="s">
        <v>1711</v>
      </c>
      <c r="J332" s="235" t="s">
        <v>1711</v>
      </c>
      <c r="K332" s="235">
        <v>0</v>
      </c>
      <c r="L332" s="235">
        <v>0</v>
      </c>
      <c r="M332" s="235">
        <v>0</v>
      </c>
      <c r="N332" s="235">
        <v>25.4</v>
      </c>
      <c r="O332" s="235">
        <v>0</v>
      </c>
      <c r="P332" s="235">
        <v>0</v>
      </c>
      <c r="Q332" s="235">
        <v>1.8</v>
      </c>
      <c r="R332" s="235">
        <v>44.2</v>
      </c>
      <c r="S332" s="235">
        <v>0.8</v>
      </c>
      <c r="T332" s="235">
        <v>0</v>
      </c>
      <c r="U332" s="235">
        <v>0.8</v>
      </c>
      <c r="V332" s="235">
        <v>6.6</v>
      </c>
      <c r="W332" s="235">
        <v>20.9</v>
      </c>
      <c r="X332" s="242" t="s">
        <v>1711</v>
      </c>
      <c r="Y332" s="235" t="s">
        <v>1711</v>
      </c>
      <c r="Z332" s="235">
        <v>0</v>
      </c>
      <c r="AA332" s="235">
        <v>0</v>
      </c>
      <c r="AB332" s="242">
        <v>8.4</v>
      </c>
      <c r="AC332" s="235">
        <v>0</v>
      </c>
      <c r="AD332" s="235">
        <v>0.8</v>
      </c>
      <c r="AE332" s="235">
        <v>2.2000000000000002</v>
      </c>
      <c r="AF332" s="235" t="s">
        <v>1711</v>
      </c>
      <c r="AG332" s="235">
        <v>0</v>
      </c>
      <c r="AH332" s="235"/>
      <c r="AI332" s="235"/>
      <c r="AJ332" s="235"/>
      <c r="AK332" s="235"/>
      <c r="AL332" s="235"/>
      <c r="AM332" s="235"/>
      <c r="AN332" s="283"/>
      <c r="AO332" s="242"/>
      <c r="AP332" s="235"/>
      <c r="AQ332" s="235"/>
      <c r="AR332" s="235"/>
      <c r="AS332" s="235"/>
      <c r="AT332" s="235"/>
      <c r="AU332" s="235"/>
      <c r="AV332" s="235"/>
      <c r="AW332" s="235"/>
      <c r="AX332" s="235"/>
      <c r="AY332" s="235"/>
      <c r="AZ332" s="235"/>
      <c r="BA332" s="235"/>
      <c r="BB332" s="235"/>
      <c r="BC332" s="235"/>
      <c r="BD332" s="242"/>
      <c r="BE332" s="247"/>
      <c r="BF332" s="299"/>
    </row>
    <row r="333" spans="1:58" x14ac:dyDescent="0.25">
      <c r="A333" s="168">
        <v>-73.166667000000004</v>
      </c>
      <c r="B333" s="168">
        <v>6.2833329999999998</v>
      </c>
      <c r="C333" s="169">
        <v>1350</v>
      </c>
      <c r="D333" s="192">
        <v>24025050</v>
      </c>
      <c r="E333" s="192"/>
      <c r="F333" s="182" t="s">
        <v>568</v>
      </c>
      <c r="G333" s="183" t="s">
        <v>569</v>
      </c>
      <c r="H333" s="180" t="s">
        <v>38</v>
      </c>
      <c r="I333" s="242" t="s">
        <v>1711</v>
      </c>
      <c r="J333" s="235" t="s">
        <v>1711</v>
      </c>
      <c r="K333" s="235" t="s">
        <v>1711</v>
      </c>
      <c r="L333" s="235" t="s">
        <v>1711</v>
      </c>
      <c r="M333" s="235" t="s">
        <v>1711</v>
      </c>
      <c r="N333" s="235" t="s">
        <v>1711</v>
      </c>
      <c r="O333" s="235" t="s">
        <v>1711</v>
      </c>
      <c r="P333" s="235" t="s">
        <v>1711</v>
      </c>
      <c r="Q333" s="235" t="s">
        <v>1711</v>
      </c>
      <c r="R333" s="235" t="s">
        <v>1711</v>
      </c>
      <c r="S333" s="235" t="s">
        <v>1711</v>
      </c>
      <c r="T333" s="235" t="s">
        <v>1711</v>
      </c>
      <c r="U333" s="235" t="s">
        <v>1711</v>
      </c>
      <c r="V333" s="235" t="s">
        <v>1711</v>
      </c>
      <c r="W333" s="235" t="s">
        <v>1711</v>
      </c>
      <c r="X333" s="242" t="s">
        <v>1711</v>
      </c>
      <c r="Y333" s="235" t="s">
        <v>1711</v>
      </c>
      <c r="Z333" s="235" t="s">
        <v>1711</v>
      </c>
      <c r="AA333" s="235" t="s">
        <v>1711</v>
      </c>
      <c r="AB333" s="242" t="s">
        <v>1711</v>
      </c>
      <c r="AC333" s="235" t="s">
        <v>1711</v>
      </c>
      <c r="AD333" s="235" t="s">
        <v>1711</v>
      </c>
      <c r="AE333" s="235" t="s">
        <v>1711</v>
      </c>
      <c r="AF333" s="235" t="s">
        <v>1711</v>
      </c>
      <c r="AG333" s="235" t="s">
        <v>1711</v>
      </c>
      <c r="AH333" s="235"/>
      <c r="AI333" s="235"/>
      <c r="AJ333" s="235"/>
      <c r="AK333" s="235"/>
      <c r="AL333" s="235"/>
      <c r="AM333" s="235"/>
      <c r="AN333" s="283"/>
      <c r="AO333" s="242"/>
      <c r="AP333" s="235"/>
      <c r="AQ333" s="235"/>
      <c r="AR333" s="235"/>
      <c r="AS333" s="235"/>
      <c r="AT333" s="235"/>
      <c r="AU333" s="235"/>
      <c r="AV333" s="235"/>
      <c r="AW333" s="235"/>
      <c r="AX333" s="235"/>
      <c r="AY333" s="235"/>
      <c r="AZ333" s="235"/>
      <c r="BA333" s="235"/>
      <c r="BB333" s="235"/>
      <c r="BC333" s="235"/>
      <c r="BD333" s="242"/>
      <c r="BE333" s="247"/>
      <c r="BF333" s="299"/>
    </row>
    <row r="334" spans="1:58" x14ac:dyDescent="0.25">
      <c r="A334" s="168">
        <v>-73.366667000000007</v>
      </c>
      <c r="B334" s="168">
        <v>6.35</v>
      </c>
      <c r="C334" s="169">
        <v>1090</v>
      </c>
      <c r="D334" s="192">
        <v>24015260</v>
      </c>
      <c r="E334" s="192"/>
      <c r="F334" s="182" t="s">
        <v>339</v>
      </c>
      <c r="G334" s="183" t="s">
        <v>340</v>
      </c>
      <c r="H334" s="180" t="s">
        <v>38</v>
      </c>
      <c r="I334" s="247">
        <v>3.4</v>
      </c>
      <c r="J334" s="235">
        <v>8.5</v>
      </c>
      <c r="K334" s="235">
        <v>5.4</v>
      </c>
      <c r="L334" s="235">
        <v>0</v>
      </c>
      <c r="M334" s="235">
        <v>4.5999999999999996</v>
      </c>
      <c r="N334" s="235">
        <v>16.5</v>
      </c>
      <c r="O334" s="235">
        <v>6.4</v>
      </c>
      <c r="P334" s="235">
        <v>0</v>
      </c>
      <c r="Q334" s="235">
        <v>35.4</v>
      </c>
      <c r="R334" s="235">
        <v>8.6</v>
      </c>
      <c r="S334" s="235">
        <v>16.5</v>
      </c>
      <c r="T334" s="235">
        <v>8.5</v>
      </c>
      <c r="U334" s="235">
        <v>12.6</v>
      </c>
      <c r="V334" s="235">
        <v>13.2</v>
      </c>
      <c r="W334" s="235">
        <v>3.2</v>
      </c>
      <c r="X334" s="247">
        <v>0</v>
      </c>
      <c r="Y334" s="235">
        <v>0</v>
      </c>
      <c r="Z334" s="235">
        <v>0</v>
      </c>
      <c r="AA334" s="235">
        <v>0</v>
      </c>
      <c r="AB334" s="247">
        <v>0</v>
      </c>
      <c r="AC334" s="235">
        <v>0</v>
      </c>
      <c r="AD334" s="235">
        <v>0</v>
      </c>
      <c r="AE334" s="235">
        <v>0</v>
      </c>
      <c r="AF334" s="235">
        <v>0</v>
      </c>
      <c r="AG334" s="235">
        <v>0</v>
      </c>
      <c r="AH334" s="235"/>
      <c r="AI334" s="235"/>
      <c r="AJ334" s="235"/>
      <c r="AK334" s="235"/>
      <c r="AL334" s="235"/>
      <c r="AM334" s="235"/>
      <c r="AN334" s="283"/>
      <c r="AO334" s="247"/>
      <c r="AP334" s="235"/>
      <c r="AQ334" s="235"/>
      <c r="AR334" s="235"/>
      <c r="AS334" s="235"/>
      <c r="AT334" s="235"/>
      <c r="AU334" s="235"/>
      <c r="AV334" s="235"/>
      <c r="AW334" s="235"/>
      <c r="AX334" s="235"/>
      <c r="AY334" s="235"/>
      <c r="AZ334" s="235"/>
      <c r="BA334" s="235"/>
      <c r="BB334" s="235"/>
      <c r="BC334" s="235"/>
      <c r="BD334" s="247"/>
      <c r="BE334" s="247"/>
      <c r="BF334" s="299"/>
    </row>
    <row r="335" spans="1:58" x14ac:dyDescent="0.25">
      <c r="A335" s="168">
        <v>-74.031388890000002</v>
      </c>
      <c r="B335" s="168">
        <v>6.8777777799999997</v>
      </c>
      <c r="C335" s="169">
        <v>100</v>
      </c>
      <c r="D335" s="192">
        <v>23130010</v>
      </c>
      <c r="E335" s="192"/>
      <c r="F335" s="182" t="s">
        <v>1715</v>
      </c>
      <c r="G335" s="183" t="s">
        <v>1723</v>
      </c>
      <c r="H335" s="180" t="s">
        <v>38</v>
      </c>
      <c r="I335" s="247">
        <v>32</v>
      </c>
      <c r="J335" s="235">
        <v>0.9</v>
      </c>
      <c r="K335" s="235">
        <v>0.3</v>
      </c>
      <c r="L335" s="235">
        <v>2.5</v>
      </c>
      <c r="M335" s="235">
        <v>0.2</v>
      </c>
      <c r="N335" s="235">
        <v>8.6</v>
      </c>
      <c r="O335" s="235">
        <v>0</v>
      </c>
      <c r="P335" s="235">
        <v>0</v>
      </c>
      <c r="Q335" s="235">
        <v>0</v>
      </c>
      <c r="R335" s="235">
        <v>21.1</v>
      </c>
      <c r="S335" s="235">
        <v>6.2</v>
      </c>
      <c r="T335" s="235">
        <v>0.2</v>
      </c>
      <c r="U335" s="235">
        <v>0.4</v>
      </c>
      <c r="V335" s="235">
        <v>52.2</v>
      </c>
      <c r="W335" s="235">
        <v>9.5</v>
      </c>
      <c r="X335" s="247">
        <v>0</v>
      </c>
      <c r="Y335" s="235">
        <v>0</v>
      </c>
      <c r="Z335" s="235">
        <v>0</v>
      </c>
      <c r="AA335" s="235">
        <v>0</v>
      </c>
      <c r="AB335" s="247">
        <v>0</v>
      </c>
      <c r="AC335" s="235">
        <v>0</v>
      </c>
      <c r="AD335" s="235">
        <v>0</v>
      </c>
      <c r="AE335" s="235">
        <v>0</v>
      </c>
      <c r="AF335" s="235">
        <v>0</v>
      </c>
      <c r="AG335" s="235">
        <v>0</v>
      </c>
      <c r="AH335" s="235"/>
      <c r="AI335" s="235"/>
      <c r="AJ335" s="235"/>
      <c r="AK335" s="235"/>
      <c r="AL335" s="235"/>
      <c r="AM335" s="235"/>
      <c r="AN335" s="283"/>
      <c r="AO335" s="247"/>
      <c r="AP335" s="235"/>
      <c r="AQ335" s="235"/>
      <c r="AR335" s="235"/>
      <c r="AS335" s="235"/>
      <c r="AT335" s="235"/>
      <c r="AU335" s="235"/>
      <c r="AV335" s="235"/>
      <c r="AW335" s="235"/>
      <c r="AX335" s="235"/>
      <c r="AY335" s="235"/>
      <c r="AZ335" s="235"/>
      <c r="BA335" s="235"/>
      <c r="BB335" s="235"/>
      <c r="BC335" s="235"/>
      <c r="BD335" s="247"/>
      <c r="BE335" s="247"/>
      <c r="BF335" s="299"/>
    </row>
    <row r="336" spans="1:58" x14ac:dyDescent="0.25">
      <c r="A336" s="168">
        <v>-73.8</v>
      </c>
      <c r="B336" s="168">
        <v>8.6166669999999996</v>
      </c>
      <c r="C336" s="169">
        <v>40</v>
      </c>
      <c r="D336" s="192">
        <v>23210020</v>
      </c>
      <c r="E336" s="192"/>
      <c r="F336" s="182" t="s">
        <v>570</v>
      </c>
      <c r="G336" s="183" t="s">
        <v>571</v>
      </c>
      <c r="H336" s="180" t="s">
        <v>28</v>
      </c>
      <c r="I336" s="247">
        <v>0</v>
      </c>
      <c r="J336" s="235">
        <v>27</v>
      </c>
      <c r="K336" s="235">
        <v>0</v>
      </c>
      <c r="L336" s="235">
        <v>16</v>
      </c>
      <c r="M336" s="235">
        <v>0</v>
      </c>
      <c r="N336" s="235">
        <v>0</v>
      </c>
      <c r="O336" s="235">
        <v>0</v>
      </c>
      <c r="P336" s="235">
        <v>0</v>
      </c>
      <c r="Q336" s="235">
        <v>0</v>
      </c>
      <c r="R336" s="235">
        <v>0</v>
      </c>
      <c r="S336" s="235">
        <v>0</v>
      </c>
      <c r="T336" s="235">
        <v>0</v>
      </c>
      <c r="U336" s="235">
        <v>0</v>
      </c>
      <c r="V336" s="235">
        <v>0</v>
      </c>
      <c r="W336" s="235">
        <v>23</v>
      </c>
      <c r="X336" s="247">
        <v>0</v>
      </c>
      <c r="Y336" s="235">
        <v>0</v>
      </c>
      <c r="Z336" s="235">
        <v>0</v>
      </c>
      <c r="AA336" s="235">
        <v>0</v>
      </c>
      <c r="AB336" s="247">
        <v>0</v>
      </c>
      <c r="AC336" s="235">
        <v>0</v>
      </c>
      <c r="AD336" s="235">
        <v>0</v>
      </c>
      <c r="AE336" s="235">
        <v>0</v>
      </c>
      <c r="AF336" s="235">
        <v>0</v>
      </c>
      <c r="AG336" s="235">
        <v>0</v>
      </c>
      <c r="AH336" s="235"/>
      <c r="AI336" s="235"/>
      <c r="AJ336" s="235"/>
      <c r="AK336" s="235"/>
      <c r="AL336" s="235"/>
      <c r="AM336" s="235"/>
      <c r="AN336" s="283"/>
      <c r="AO336" s="247"/>
      <c r="AP336" s="235"/>
      <c r="AQ336" s="235"/>
      <c r="AR336" s="235"/>
      <c r="AS336" s="235"/>
      <c r="AT336" s="235"/>
      <c r="AU336" s="235"/>
      <c r="AV336" s="235"/>
      <c r="AW336" s="235"/>
      <c r="AX336" s="235"/>
      <c r="AY336" s="235"/>
      <c r="AZ336" s="235"/>
      <c r="BA336" s="235"/>
      <c r="BB336" s="235"/>
      <c r="BC336" s="235"/>
      <c r="BD336" s="247"/>
      <c r="BE336" s="247"/>
      <c r="BF336" s="299"/>
    </row>
    <row r="337" spans="1:58" x14ac:dyDescent="0.25">
      <c r="A337" s="168">
        <v>-73.099999999999994</v>
      </c>
      <c r="B337" s="168">
        <v>6.15</v>
      </c>
      <c r="C337" s="169">
        <v>1814</v>
      </c>
      <c r="D337" s="192">
        <v>24020040</v>
      </c>
      <c r="E337" s="192"/>
      <c r="F337" s="182" t="s">
        <v>572</v>
      </c>
      <c r="G337" s="183" t="s">
        <v>573</v>
      </c>
      <c r="H337" s="180" t="s">
        <v>38</v>
      </c>
      <c r="I337" s="247">
        <v>38.5</v>
      </c>
      <c r="J337" s="235">
        <v>29.3</v>
      </c>
      <c r="K337" s="235">
        <v>12.2</v>
      </c>
      <c r="L337" s="235">
        <v>33.799999999999997</v>
      </c>
      <c r="M337" s="235">
        <v>9.1999999999999993</v>
      </c>
      <c r="N337" s="235">
        <v>26.4</v>
      </c>
      <c r="O337" s="235">
        <v>22.1</v>
      </c>
      <c r="P337" s="235">
        <v>1.1000000000000001</v>
      </c>
      <c r="Q337" s="235">
        <v>24.5</v>
      </c>
      <c r="R337" s="235">
        <v>34.6</v>
      </c>
      <c r="S337" s="235">
        <v>41.8</v>
      </c>
      <c r="T337" s="235">
        <v>70.8</v>
      </c>
      <c r="U337" s="235">
        <v>9.3000000000000007</v>
      </c>
      <c r="V337" s="235">
        <v>0.6</v>
      </c>
      <c r="W337" s="235">
        <v>15.5</v>
      </c>
      <c r="X337" s="247">
        <v>0.5</v>
      </c>
      <c r="Y337" s="235">
        <v>0</v>
      </c>
      <c r="Z337" s="235">
        <v>0</v>
      </c>
      <c r="AA337" s="235">
        <v>19.5</v>
      </c>
      <c r="AB337" s="247">
        <v>22.5</v>
      </c>
      <c r="AC337" s="235">
        <v>0</v>
      </c>
      <c r="AD337" s="235">
        <v>6.3</v>
      </c>
      <c r="AE337" s="235">
        <v>0</v>
      </c>
      <c r="AF337" s="235" t="s">
        <v>1711</v>
      </c>
      <c r="AG337" s="235">
        <v>29.9</v>
      </c>
      <c r="AH337" s="235"/>
      <c r="AI337" s="235"/>
      <c r="AJ337" s="235"/>
      <c r="AK337" s="235"/>
      <c r="AL337" s="235"/>
      <c r="AM337" s="235"/>
      <c r="AN337" s="283"/>
      <c r="AO337" s="247"/>
      <c r="AP337" s="235"/>
      <c r="AQ337" s="235"/>
      <c r="AR337" s="235"/>
      <c r="AS337" s="235"/>
      <c r="AT337" s="235"/>
      <c r="AU337" s="235"/>
      <c r="AV337" s="235"/>
      <c r="AW337" s="235"/>
      <c r="AX337" s="235"/>
      <c r="AY337" s="235"/>
      <c r="AZ337" s="235"/>
      <c r="BA337" s="235"/>
      <c r="BB337" s="235"/>
      <c r="BC337" s="235"/>
      <c r="BD337" s="247"/>
      <c r="BE337" s="331"/>
      <c r="BF337" s="299"/>
    </row>
    <row r="338" spans="1:58" x14ac:dyDescent="0.25">
      <c r="A338" s="168">
        <v>-73.716667000000001</v>
      </c>
      <c r="B338" s="168">
        <v>5.9666670000000002</v>
      </c>
      <c r="C338" s="169">
        <v>2018</v>
      </c>
      <c r="D338" s="192">
        <v>24010820</v>
      </c>
      <c r="E338" s="192"/>
      <c r="F338" s="182" t="s">
        <v>574</v>
      </c>
      <c r="G338" s="183" t="s">
        <v>575</v>
      </c>
      <c r="H338" s="180" t="s">
        <v>38</v>
      </c>
      <c r="I338" s="247">
        <v>6.9</v>
      </c>
      <c r="J338" s="235">
        <v>0</v>
      </c>
      <c r="K338" s="235">
        <v>7.3</v>
      </c>
      <c r="L338" s="235">
        <v>44.6</v>
      </c>
      <c r="M338" s="235">
        <v>1.4</v>
      </c>
      <c r="N338" s="235">
        <v>1</v>
      </c>
      <c r="O338" s="235">
        <v>7.5</v>
      </c>
      <c r="P338" s="235">
        <v>0</v>
      </c>
      <c r="Q338" s="235">
        <v>3</v>
      </c>
      <c r="R338" s="235">
        <v>24</v>
      </c>
      <c r="S338" s="235">
        <v>41.3</v>
      </c>
      <c r="T338" s="235">
        <v>25.6</v>
      </c>
      <c r="U338" s="235">
        <v>38.4</v>
      </c>
      <c r="V338" s="235">
        <v>0</v>
      </c>
      <c r="W338" s="235">
        <v>22.3</v>
      </c>
      <c r="X338" s="247">
        <v>0</v>
      </c>
      <c r="Y338" s="235">
        <v>0</v>
      </c>
      <c r="Z338" s="235">
        <v>0</v>
      </c>
      <c r="AA338" s="235">
        <v>0</v>
      </c>
      <c r="AB338" s="247">
        <v>0</v>
      </c>
      <c r="AC338" s="235">
        <v>0</v>
      </c>
      <c r="AD338" s="235">
        <v>0</v>
      </c>
      <c r="AE338" s="235">
        <v>0</v>
      </c>
      <c r="AF338" s="235">
        <v>0</v>
      </c>
      <c r="AG338" s="235">
        <v>2</v>
      </c>
      <c r="AH338" s="235"/>
      <c r="AI338" s="235"/>
      <c r="AJ338" s="235"/>
      <c r="AK338" s="235"/>
      <c r="AL338" s="235"/>
      <c r="AM338" s="235"/>
      <c r="AN338" s="283"/>
      <c r="AO338" s="247"/>
      <c r="AP338" s="235"/>
      <c r="AQ338" s="235"/>
      <c r="AR338" s="235"/>
      <c r="AS338" s="235"/>
      <c r="AT338" s="235"/>
      <c r="AU338" s="235"/>
      <c r="AV338" s="235"/>
      <c r="AW338" s="235"/>
      <c r="AX338" s="235"/>
      <c r="AY338" s="235"/>
      <c r="AZ338" s="235"/>
      <c r="BA338" s="235"/>
      <c r="BB338" s="235"/>
      <c r="BC338" s="235"/>
      <c r="BD338" s="247"/>
      <c r="BE338" s="331"/>
      <c r="BF338" s="299"/>
    </row>
    <row r="339" spans="1:58" x14ac:dyDescent="0.25">
      <c r="A339" s="168">
        <v>-72.5</v>
      </c>
      <c r="B339" s="168">
        <v>7.3</v>
      </c>
      <c r="C339" s="169">
        <v>1560</v>
      </c>
      <c r="D339" s="192">
        <v>37010010</v>
      </c>
      <c r="E339" s="192"/>
      <c r="F339" s="182" t="s">
        <v>576</v>
      </c>
      <c r="G339" s="183" t="s">
        <v>577</v>
      </c>
      <c r="H339" s="180" t="s">
        <v>43</v>
      </c>
      <c r="I339" s="247">
        <v>1</v>
      </c>
      <c r="J339" s="235">
        <v>7</v>
      </c>
      <c r="K339" s="235">
        <v>16</v>
      </c>
      <c r="L339" s="235">
        <v>1</v>
      </c>
      <c r="M339" s="235">
        <v>2</v>
      </c>
      <c r="N339" s="235">
        <v>5</v>
      </c>
      <c r="O339" s="235">
        <v>7</v>
      </c>
      <c r="P339" s="235">
        <v>3</v>
      </c>
      <c r="Q339" s="235">
        <v>1</v>
      </c>
      <c r="R339" s="235" t="s">
        <v>1711</v>
      </c>
      <c r="S339" s="235">
        <v>4</v>
      </c>
      <c r="T339" s="235">
        <v>7</v>
      </c>
      <c r="U339" s="235">
        <v>9</v>
      </c>
      <c r="V339" s="235">
        <v>4</v>
      </c>
      <c r="W339" s="235">
        <v>3</v>
      </c>
      <c r="X339" s="247">
        <v>5</v>
      </c>
      <c r="Y339" s="235">
        <v>2</v>
      </c>
      <c r="Z339" s="235">
        <v>4</v>
      </c>
      <c r="AA339" s="235" t="s">
        <v>1711</v>
      </c>
      <c r="AB339" s="247" t="s">
        <v>1711</v>
      </c>
      <c r="AC339" s="235" t="s">
        <v>1711</v>
      </c>
      <c r="AD339" s="235">
        <v>0</v>
      </c>
      <c r="AE339" s="235">
        <v>1</v>
      </c>
      <c r="AF339" s="235">
        <v>0</v>
      </c>
      <c r="AG339" s="235">
        <v>0</v>
      </c>
      <c r="AH339" s="235"/>
      <c r="AI339" s="235"/>
      <c r="AJ339" s="235"/>
      <c r="AK339" s="235"/>
      <c r="AL339" s="235"/>
      <c r="AM339" s="235"/>
      <c r="AN339" s="283"/>
      <c r="AO339" s="247"/>
      <c r="AP339" s="235"/>
      <c r="AQ339" s="235"/>
      <c r="AR339" s="235"/>
      <c r="AS339" s="235"/>
      <c r="AT339" s="235"/>
      <c r="AU339" s="235"/>
      <c r="AV339" s="235"/>
      <c r="AW339" s="235"/>
      <c r="AX339" s="235"/>
      <c r="AY339" s="235"/>
      <c r="AZ339" s="235"/>
      <c r="BA339" s="235"/>
      <c r="BB339" s="235"/>
      <c r="BC339" s="235"/>
      <c r="BD339" s="247"/>
      <c r="BE339" s="247"/>
      <c r="BF339" s="299"/>
    </row>
    <row r="340" spans="1:58" x14ac:dyDescent="0.25">
      <c r="A340" s="168">
        <v>-72.441944444444005</v>
      </c>
      <c r="B340" s="168">
        <v>7.2266666666669996</v>
      </c>
      <c r="C340" s="169">
        <v>1045</v>
      </c>
      <c r="D340" s="192">
        <v>37020020</v>
      </c>
      <c r="E340" s="192"/>
      <c r="F340" s="182" t="s">
        <v>578</v>
      </c>
      <c r="G340" s="183" t="s">
        <v>509</v>
      </c>
      <c r="H340" s="180" t="s">
        <v>43</v>
      </c>
      <c r="I340" s="247">
        <v>0</v>
      </c>
      <c r="J340" s="235">
        <v>0</v>
      </c>
      <c r="K340" s="235">
        <v>21.7</v>
      </c>
      <c r="L340" s="235">
        <v>0</v>
      </c>
      <c r="M340" s="235">
        <v>0</v>
      </c>
      <c r="N340" s="235">
        <v>2</v>
      </c>
      <c r="O340" s="235">
        <v>2</v>
      </c>
      <c r="P340" s="235">
        <v>2.1</v>
      </c>
      <c r="Q340" s="235">
        <v>0</v>
      </c>
      <c r="R340" s="235">
        <v>0</v>
      </c>
      <c r="S340" s="235">
        <v>0.7</v>
      </c>
      <c r="T340" s="235">
        <v>1.3</v>
      </c>
      <c r="U340" s="235">
        <v>1.7</v>
      </c>
      <c r="V340" s="235">
        <v>5.5</v>
      </c>
      <c r="W340" s="235">
        <v>1.7</v>
      </c>
      <c r="X340" s="247">
        <v>3.2</v>
      </c>
      <c r="Y340" s="235">
        <v>2.2000000000000002</v>
      </c>
      <c r="Z340" s="235">
        <v>1.5</v>
      </c>
      <c r="AA340" s="235">
        <v>0</v>
      </c>
      <c r="AB340" s="247">
        <v>0</v>
      </c>
      <c r="AC340" s="235">
        <v>0</v>
      </c>
      <c r="AD340" s="235">
        <v>0</v>
      </c>
      <c r="AE340" s="235">
        <v>0</v>
      </c>
      <c r="AF340" s="235">
        <v>0</v>
      </c>
      <c r="AG340" s="235">
        <v>0</v>
      </c>
      <c r="AH340" s="235"/>
      <c r="AI340" s="235"/>
      <c r="AJ340" s="235"/>
      <c r="AK340" s="235"/>
      <c r="AL340" s="235"/>
      <c r="AM340" s="235"/>
      <c r="AN340" s="283"/>
      <c r="AO340" s="247"/>
      <c r="AP340" s="235"/>
      <c r="AQ340" s="235"/>
      <c r="AR340" s="235"/>
      <c r="AS340" s="235"/>
      <c r="AT340" s="235"/>
      <c r="AU340" s="235"/>
      <c r="AV340" s="235"/>
      <c r="AW340" s="235"/>
      <c r="AX340" s="235"/>
      <c r="AY340" s="235"/>
      <c r="AZ340" s="235"/>
      <c r="BA340" s="235"/>
      <c r="BB340" s="235"/>
      <c r="BC340" s="235"/>
      <c r="BD340" s="247"/>
      <c r="BE340" s="331"/>
      <c r="BF340" s="299"/>
    </row>
    <row r="341" spans="1:58" x14ac:dyDescent="0.25">
      <c r="A341" s="168">
        <v>-73.283332999999999</v>
      </c>
      <c r="B341" s="168">
        <v>6.55</v>
      </c>
      <c r="C341" s="169">
        <v>940</v>
      </c>
      <c r="D341" s="192">
        <v>24055040</v>
      </c>
      <c r="E341" s="192"/>
      <c r="F341" s="182" t="s">
        <v>579</v>
      </c>
      <c r="G341" s="183" t="s">
        <v>580</v>
      </c>
      <c r="H341" s="180" t="s">
        <v>38</v>
      </c>
      <c r="I341" s="247">
        <v>0</v>
      </c>
      <c r="J341" s="235">
        <v>0</v>
      </c>
      <c r="K341" s="235">
        <v>49.5</v>
      </c>
      <c r="L341" s="235">
        <v>0</v>
      </c>
      <c r="M341" s="235">
        <v>0</v>
      </c>
      <c r="N341" s="235">
        <v>0</v>
      </c>
      <c r="O341" s="235">
        <v>1.6</v>
      </c>
      <c r="P341" s="235">
        <v>0</v>
      </c>
      <c r="Q341" s="235">
        <v>1.2</v>
      </c>
      <c r="R341" s="235">
        <v>13.1</v>
      </c>
      <c r="S341" s="235">
        <v>8.1999999999999993</v>
      </c>
      <c r="T341" s="235">
        <v>38.200000000000003</v>
      </c>
      <c r="U341" s="235">
        <v>2.6</v>
      </c>
      <c r="V341" s="235">
        <v>4.2</v>
      </c>
      <c r="W341" s="235">
        <v>0.5</v>
      </c>
      <c r="X341" s="247">
        <v>0</v>
      </c>
      <c r="Y341" s="235">
        <v>0</v>
      </c>
      <c r="Z341" s="235">
        <v>0</v>
      </c>
      <c r="AA341" s="235">
        <v>0</v>
      </c>
      <c r="AB341" s="247">
        <v>0</v>
      </c>
      <c r="AC341" s="235">
        <v>0.2</v>
      </c>
      <c r="AD341" s="235">
        <v>0</v>
      </c>
      <c r="AE341" s="235">
        <v>0</v>
      </c>
      <c r="AF341" s="235">
        <v>0</v>
      </c>
      <c r="AG341" s="235">
        <v>0</v>
      </c>
      <c r="AH341" s="235"/>
      <c r="AI341" s="235"/>
      <c r="AJ341" s="235"/>
      <c r="AK341" s="235"/>
      <c r="AL341" s="235"/>
      <c r="AM341" s="235"/>
      <c r="AN341" s="283"/>
      <c r="AO341" s="247"/>
      <c r="AP341" s="235"/>
      <c r="AQ341" s="235"/>
      <c r="AR341" s="235"/>
      <c r="AS341" s="235"/>
      <c r="AT341" s="235"/>
      <c r="AU341" s="235"/>
      <c r="AV341" s="235"/>
      <c r="AW341" s="235"/>
      <c r="AX341" s="235"/>
      <c r="AY341" s="235"/>
      <c r="AZ341" s="235"/>
      <c r="BA341" s="235"/>
      <c r="BB341" s="235"/>
      <c r="BC341" s="235"/>
      <c r="BD341" s="247"/>
      <c r="BE341" s="247"/>
      <c r="BF341" s="299"/>
    </row>
    <row r="342" spans="1:58" x14ac:dyDescent="0.25">
      <c r="A342" s="168">
        <v>-73</v>
      </c>
      <c r="B342" s="168">
        <v>7.35</v>
      </c>
      <c r="C342" s="169">
        <v>1725</v>
      </c>
      <c r="D342" s="192">
        <v>23195090</v>
      </c>
      <c r="E342" s="192"/>
      <c r="F342" s="182" t="s">
        <v>581</v>
      </c>
      <c r="G342" s="183" t="s">
        <v>582</v>
      </c>
      <c r="H342" s="180" t="s">
        <v>38</v>
      </c>
      <c r="I342" s="247">
        <v>3</v>
      </c>
      <c r="J342" s="235">
        <v>4.5</v>
      </c>
      <c r="K342" s="235">
        <v>22.5</v>
      </c>
      <c r="L342" s="235">
        <v>2.5</v>
      </c>
      <c r="M342" s="235">
        <v>30</v>
      </c>
      <c r="N342" s="235">
        <v>3.5</v>
      </c>
      <c r="O342" s="235">
        <v>0</v>
      </c>
      <c r="P342" s="235">
        <v>0.6</v>
      </c>
      <c r="Q342" s="235">
        <v>6.5</v>
      </c>
      <c r="R342" s="235">
        <v>12.5</v>
      </c>
      <c r="S342" s="235">
        <v>22.6</v>
      </c>
      <c r="T342" s="235">
        <v>25.5</v>
      </c>
      <c r="U342" s="235">
        <v>17</v>
      </c>
      <c r="V342" s="235">
        <v>0</v>
      </c>
      <c r="W342" s="235">
        <v>0</v>
      </c>
      <c r="X342" s="247">
        <v>0</v>
      </c>
      <c r="Y342" s="235">
        <v>0</v>
      </c>
      <c r="Z342" s="235">
        <v>0</v>
      </c>
      <c r="AA342" s="235">
        <v>1</v>
      </c>
      <c r="AB342" s="247">
        <v>0</v>
      </c>
      <c r="AC342" s="235">
        <v>8</v>
      </c>
      <c r="AD342" s="235">
        <v>0</v>
      </c>
      <c r="AE342" s="235">
        <v>0</v>
      </c>
      <c r="AF342" s="235">
        <v>0.5</v>
      </c>
      <c r="AG342" s="235">
        <v>0.5</v>
      </c>
      <c r="AH342" s="235"/>
      <c r="AI342" s="235"/>
      <c r="AJ342" s="235"/>
      <c r="AK342" s="235"/>
      <c r="AL342" s="235"/>
      <c r="AM342" s="235"/>
      <c r="AN342" s="283"/>
      <c r="AO342" s="247"/>
      <c r="AP342" s="235"/>
      <c r="AQ342" s="235"/>
      <c r="AR342" s="235"/>
      <c r="AS342" s="235"/>
      <c r="AT342" s="235"/>
      <c r="AU342" s="235"/>
      <c r="AV342" s="235"/>
      <c r="AW342" s="235"/>
      <c r="AX342" s="235"/>
      <c r="AY342" s="235"/>
      <c r="AZ342" s="235"/>
      <c r="BA342" s="235"/>
      <c r="BB342" s="235"/>
      <c r="BC342" s="235"/>
      <c r="BD342" s="247"/>
      <c r="BE342" s="247"/>
      <c r="BF342" s="299"/>
    </row>
    <row r="343" spans="1:58" x14ac:dyDescent="0.25">
      <c r="A343" s="168">
        <v>-72.683333000000005</v>
      </c>
      <c r="B343" s="168">
        <v>7.016667</v>
      </c>
      <c r="C343" s="169">
        <v>3320</v>
      </c>
      <c r="D343" s="192">
        <v>37010040</v>
      </c>
      <c r="E343" s="192"/>
      <c r="F343" s="182" t="s">
        <v>583</v>
      </c>
      <c r="G343" s="183" t="s">
        <v>542</v>
      </c>
      <c r="H343" s="180" t="s">
        <v>43</v>
      </c>
      <c r="I343" s="247">
        <v>8</v>
      </c>
      <c r="J343" s="235">
        <v>5</v>
      </c>
      <c r="K343" s="235">
        <v>5.5</v>
      </c>
      <c r="L343" s="235">
        <v>3.8</v>
      </c>
      <c r="M343" s="235">
        <v>15.8</v>
      </c>
      <c r="N343" s="235">
        <v>8</v>
      </c>
      <c r="O343" s="235">
        <v>6.5</v>
      </c>
      <c r="P343" s="235">
        <v>6</v>
      </c>
      <c r="Q343" s="235">
        <v>6</v>
      </c>
      <c r="R343" s="235">
        <v>8.8000000000000007</v>
      </c>
      <c r="S343" s="235">
        <v>6.8</v>
      </c>
      <c r="T343" s="235">
        <v>20</v>
      </c>
      <c r="U343" s="235">
        <v>15.2</v>
      </c>
      <c r="V343" s="235">
        <v>10</v>
      </c>
      <c r="W343" s="235">
        <v>8</v>
      </c>
      <c r="X343" s="247">
        <v>10.199999999999999</v>
      </c>
      <c r="Y343" s="235">
        <v>3</v>
      </c>
      <c r="Z343" s="235">
        <v>0</v>
      </c>
      <c r="AA343" s="235">
        <v>6.8</v>
      </c>
      <c r="AB343" s="247">
        <v>0</v>
      </c>
      <c r="AC343" s="235">
        <v>0</v>
      </c>
      <c r="AD343" s="235">
        <v>0</v>
      </c>
      <c r="AE343" s="235">
        <v>0</v>
      </c>
      <c r="AF343" s="235">
        <v>0</v>
      </c>
      <c r="AG343" s="235" t="s">
        <v>1711</v>
      </c>
      <c r="AH343" s="235"/>
      <c r="AI343" s="235"/>
      <c r="AJ343" s="235"/>
      <c r="AK343" s="235"/>
      <c r="AL343" s="235"/>
      <c r="AM343" s="235"/>
      <c r="AN343" s="283"/>
      <c r="AO343" s="247"/>
      <c r="AP343" s="235"/>
      <c r="AQ343" s="235"/>
      <c r="AR343" s="235"/>
      <c r="AS343" s="235"/>
      <c r="AT343" s="235"/>
      <c r="AU343" s="235"/>
      <c r="AV343" s="235"/>
      <c r="AW343" s="235"/>
      <c r="AX343" s="235"/>
      <c r="AY343" s="235"/>
      <c r="AZ343" s="235"/>
      <c r="BA343" s="235"/>
      <c r="BB343" s="235"/>
      <c r="BC343" s="235"/>
      <c r="BD343" s="247"/>
      <c r="BE343" s="247"/>
      <c r="BF343" s="299"/>
    </row>
    <row r="344" spans="1:58" x14ac:dyDescent="0.25">
      <c r="A344" s="168">
        <v>-73.467222219999996</v>
      </c>
      <c r="B344" s="168">
        <v>6.3236111099999999</v>
      </c>
      <c r="C344" s="169">
        <v>1800</v>
      </c>
      <c r="D344" s="192">
        <v>24011070</v>
      </c>
      <c r="E344" s="192"/>
      <c r="F344" s="182" t="s">
        <v>584</v>
      </c>
      <c r="G344" s="183" t="s">
        <v>585</v>
      </c>
      <c r="H344" s="180" t="s">
        <v>38</v>
      </c>
      <c r="I344" s="247">
        <v>0</v>
      </c>
      <c r="J344" s="235">
        <v>11</v>
      </c>
      <c r="K344" s="235">
        <v>19</v>
      </c>
      <c r="L344" s="235">
        <v>24</v>
      </c>
      <c r="M344" s="235">
        <v>7</v>
      </c>
      <c r="N344" s="235">
        <v>3</v>
      </c>
      <c r="O344" s="235">
        <v>6</v>
      </c>
      <c r="P344" s="235">
        <v>16</v>
      </c>
      <c r="Q344" s="235">
        <v>0</v>
      </c>
      <c r="R344" s="235">
        <v>10</v>
      </c>
      <c r="S344" s="235">
        <v>15</v>
      </c>
      <c r="T344" s="235">
        <v>5</v>
      </c>
      <c r="U344" s="235">
        <v>5</v>
      </c>
      <c r="V344" s="235">
        <v>13</v>
      </c>
      <c r="W344" s="235">
        <v>29</v>
      </c>
      <c r="X344" s="247">
        <v>45</v>
      </c>
      <c r="Y344" s="235">
        <v>0</v>
      </c>
      <c r="Z344" s="235">
        <v>0</v>
      </c>
      <c r="AA344" s="235">
        <v>0</v>
      </c>
      <c r="AB344" s="247">
        <v>1</v>
      </c>
      <c r="AC344" s="235">
        <v>4</v>
      </c>
      <c r="AD344" s="235">
        <v>0</v>
      </c>
      <c r="AE344" s="235">
        <v>0</v>
      </c>
      <c r="AF344" s="235">
        <v>0</v>
      </c>
      <c r="AG344" s="235">
        <v>0</v>
      </c>
      <c r="AH344" s="235"/>
      <c r="AI344" s="235"/>
      <c r="AJ344" s="235"/>
      <c r="AK344" s="235"/>
      <c r="AL344" s="235"/>
      <c r="AM344" s="235"/>
      <c r="AN344" s="283"/>
      <c r="AO344" s="247"/>
      <c r="AP344" s="235"/>
      <c r="AQ344" s="235"/>
      <c r="AR344" s="235"/>
      <c r="AS344" s="235"/>
      <c r="AT344" s="235"/>
      <c r="AU344" s="235"/>
      <c r="AV344" s="235"/>
      <c r="AW344" s="235"/>
      <c r="AX344" s="235"/>
      <c r="AY344" s="235"/>
      <c r="AZ344" s="235"/>
      <c r="BA344" s="235"/>
      <c r="BB344" s="235"/>
      <c r="BC344" s="235"/>
      <c r="BD344" s="247"/>
      <c r="BE344" s="247"/>
      <c r="BF344" s="299"/>
    </row>
    <row r="345" spans="1:58" x14ac:dyDescent="0.25">
      <c r="A345" s="168">
        <v>-72.716666666666669</v>
      </c>
      <c r="B345" s="168">
        <v>8.6333333333333329</v>
      </c>
      <c r="C345" s="169">
        <v>50</v>
      </c>
      <c r="D345" s="192">
        <v>16035010</v>
      </c>
      <c r="E345" s="192"/>
      <c r="F345" s="182" t="s">
        <v>586</v>
      </c>
      <c r="G345" s="183" t="s">
        <v>587</v>
      </c>
      <c r="H345" s="180" t="s">
        <v>43</v>
      </c>
      <c r="I345" s="242">
        <v>0</v>
      </c>
      <c r="J345" s="235">
        <v>0</v>
      </c>
      <c r="K345" s="235">
        <v>0</v>
      </c>
      <c r="L345" s="235">
        <v>7</v>
      </c>
      <c r="M345" s="235">
        <v>2</v>
      </c>
      <c r="N345" s="235">
        <v>6</v>
      </c>
      <c r="O345" s="235">
        <v>0</v>
      </c>
      <c r="P345" s="235">
        <v>0</v>
      </c>
      <c r="Q345" s="235">
        <v>0</v>
      </c>
      <c r="R345" s="235">
        <v>0</v>
      </c>
      <c r="S345" s="235">
        <v>0</v>
      </c>
      <c r="T345" s="235">
        <v>0</v>
      </c>
      <c r="U345" s="235">
        <v>0</v>
      </c>
      <c r="V345" s="235">
        <v>0</v>
      </c>
      <c r="W345" s="235">
        <v>12</v>
      </c>
      <c r="X345" s="242">
        <v>0</v>
      </c>
      <c r="Y345" s="235">
        <v>2</v>
      </c>
      <c r="Z345" s="235">
        <v>0</v>
      </c>
      <c r="AA345" s="235">
        <v>0</v>
      </c>
      <c r="AB345" s="242">
        <v>5</v>
      </c>
      <c r="AC345" s="235">
        <v>10</v>
      </c>
      <c r="AD345" s="235">
        <v>0</v>
      </c>
      <c r="AE345" s="235">
        <v>0</v>
      </c>
      <c r="AF345" s="235">
        <v>13</v>
      </c>
      <c r="AG345" s="235">
        <v>0</v>
      </c>
      <c r="AH345" s="235"/>
      <c r="AI345" s="235"/>
      <c r="AJ345" s="235"/>
      <c r="AK345" s="235"/>
      <c r="AL345" s="235"/>
      <c r="AM345" s="235"/>
      <c r="AN345" s="283"/>
      <c r="AO345" s="242"/>
      <c r="AP345" s="235"/>
      <c r="AQ345" s="235"/>
      <c r="AR345" s="235"/>
      <c r="AS345" s="235"/>
      <c r="AT345" s="235"/>
      <c r="AU345" s="235"/>
      <c r="AV345" s="235"/>
      <c r="AW345" s="235"/>
      <c r="AX345" s="235"/>
      <c r="AY345" s="235"/>
      <c r="AZ345" s="235"/>
      <c r="BA345" s="235"/>
      <c r="BB345" s="235"/>
      <c r="BC345" s="235"/>
      <c r="BD345" s="242"/>
      <c r="BE345" s="247"/>
      <c r="BF345" s="299"/>
    </row>
    <row r="346" spans="1:58" x14ac:dyDescent="0.25">
      <c r="A346" s="168">
        <v>-73.95</v>
      </c>
      <c r="B346" s="168">
        <v>7.9666670000000002</v>
      </c>
      <c r="C346" s="169">
        <v>99</v>
      </c>
      <c r="D346" s="192">
        <v>23200010</v>
      </c>
      <c r="E346" s="192"/>
      <c r="F346" s="182" t="s">
        <v>588</v>
      </c>
      <c r="G346" s="183" t="s">
        <v>589</v>
      </c>
      <c r="H346" s="180" t="s">
        <v>19</v>
      </c>
      <c r="I346" s="247">
        <v>25</v>
      </c>
      <c r="J346" s="235">
        <v>3</v>
      </c>
      <c r="K346" s="235">
        <v>0</v>
      </c>
      <c r="L346" s="235">
        <v>0</v>
      </c>
      <c r="M346" s="235">
        <v>6</v>
      </c>
      <c r="N346" s="235">
        <v>3</v>
      </c>
      <c r="O346" s="235">
        <v>0</v>
      </c>
      <c r="P346" s="235">
        <v>0</v>
      </c>
      <c r="Q346" s="235">
        <v>0</v>
      </c>
      <c r="R346" s="235">
        <v>0</v>
      </c>
      <c r="S346" s="235">
        <v>0</v>
      </c>
      <c r="T346" s="235">
        <v>10</v>
      </c>
      <c r="U346" s="235">
        <v>0</v>
      </c>
      <c r="V346" s="235">
        <v>0</v>
      </c>
      <c r="W346" s="235">
        <v>2</v>
      </c>
      <c r="X346" s="247">
        <v>0</v>
      </c>
      <c r="Y346" s="235">
        <v>0</v>
      </c>
      <c r="Z346" s="235">
        <v>0</v>
      </c>
      <c r="AA346" s="235">
        <v>0</v>
      </c>
      <c r="AB346" s="247">
        <v>0</v>
      </c>
      <c r="AC346" s="235">
        <v>0</v>
      </c>
      <c r="AD346" s="235">
        <v>0</v>
      </c>
      <c r="AE346" s="235">
        <v>0</v>
      </c>
      <c r="AF346" s="235">
        <v>0</v>
      </c>
      <c r="AG346" s="235">
        <v>0</v>
      </c>
      <c r="AH346" s="235"/>
      <c r="AI346" s="235"/>
      <c r="AJ346" s="235"/>
      <c r="AK346" s="235"/>
      <c r="AL346" s="235"/>
      <c r="AM346" s="235"/>
      <c r="AN346" s="283"/>
      <c r="AO346" s="247"/>
      <c r="AP346" s="235"/>
      <c r="AQ346" s="235"/>
      <c r="AR346" s="235"/>
      <c r="AS346" s="235"/>
      <c r="AT346" s="235"/>
      <c r="AU346" s="235"/>
      <c r="AV346" s="235"/>
      <c r="AW346" s="235"/>
      <c r="AX346" s="235"/>
      <c r="AY346" s="235"/>
      <c r="AZ346" s="235"/>
      <c r="BA346" s="235"/>
      <c r="BB346" s="235"/>
      <c r="BC346" s="235"/>
      <c r="BD346" s="247"/>
      <c r="BE346" s="247"/>
      <c r="BF346" s="299"/>
    </row>
    <row r="347" spans="1:58" x14ac:dyDescent="0.25">
      <c r="A347" s="168">
        <v>-73.349999999999994</v>
      </c>
      <c r="B347" s="168">
        <v>6.1</v>
      </c>
      <c r="C347" s="169">
        <v>1617</v>
      </c>
      <c r="D347" s="192">
        <v>24010760</v>
      </c>
      <c r="E347" s="192"/>
      <c r="F347" s="182" t="s">
        <v>590</v>
      </c>
      <c r="G347" s="183" t="s">
        <v>528</v>
      </c>
      <c r="H347" s="180" t="s">
        <v>38</v>
      </c>
      <c r="I347" s="247">
        <v>0</v>
      </c>
      <c r="J347" s="235">
        <v>13</v>
      </c>
      <c r="K347" s="235">
        <v>12</v>
      </c>
      <c r="L347" s="235">
        <v>10.1</v>
      </c>
      <c r="M347" s="235">
        <v>8</v>
      </c>
      <c r="N347" s="235">
        <v>0</v>
      </c>
      <c r="O347" s="235">
        <v>0</v>
      </c>
      <c r="P347" s="235">
        <v>0</v>
      </c>
      <c r="Q347" s="235">
        <v>0</v>
      </c>
      <c r="R347" s="235">
        <v>13.5</v>
      </c>
      <c r="S347" s="235">
        <v>37</v>
      </c>
      <c r="T347" s="235">
        <v>18</v>
      </c>
      <c r="U347" s="235">
        <v>10</v>
      </c>
      <c r="V347" s="235">
        <v>5</v>
      </c>
      <c r="W347" s="235">
        <v>25</v>
      </c>
      <c r="X347" s="247">
        <v>5.8</v>
      </c>
      <c r="Y347" s="235">
        <v>0</v>
      </c>
      <c r="Z347" s="235">
        <v>0</v>
      </c>
      <c r="AA347" s="235">
        <v>5.5</v>
      </c>
      <c r="AB347" s="247">
        <v>0</v>
      </c>
      <c r="AC347" s="235">
        <v>0</v>
      </c>
      <c r="AD347" s="235">
        <v>0</v>
      </c>
      <c r="AE347" s="235">
        <v>0</v>
      </c>
      <c r="AF347" s="235">
        <v>0</v>
      </c>
      <c r="AG347" s="235">
        <v>0</v>
      </c>
      <c r="AH347" s="235"/>
      <c r="AI347" s="235"/>
      <c r="AJ347" s="235"/>
      <c r="AK347" s="235"/>
      <c r="AL347" s="235"/>
      <c r="AM347" s="235"/>
      <c r="AN347" s="283"/>
      <c r="AO347" s="247"/>
      <c r="AP347" s="235"/>
      <c r="AQ347" s="235"/>
      <c r="AR347" s="235"/>
      <c r="AS347" s="235"/>
      <c r="AT347" s="235"/>
      <c r="AU347" s="235"/>
      <c r="AV347" s="235"/>
      <c r="AW347" s="235"/>
      <c r="AX347" s="235"/>
      <c r="AY347" s="235"/>
      <c r="AZ347" s="235"/>
      <c r="BA347" s="235"/>
      <c r="BB347" s="235"/>
      <c r="BC347" s="235"/>
      <c r="BD347" s="247"/>
      <c r="BE347" s="247"/>
      <c r="BF347" s="299"/>
    </row>
    <row r="348" spans="1:58" x14ac:dyDescent="0.25">
      <c r="A348" s="168">
        <v>-73.8</v>
      </c>
      <c r="B348" s="168">
        <v>5.9166670000000003</v>
      </c>
      <c r="C348" s="169">
        <v>2270</v>
      </c>
      <c r="D348" s="192">
        <v>24010670</v>
      </c>
      <c r="E348" s="192"/>
      <c r="F348" s="182" t="s">
        <v>31</v>
      </c>
      <c r="G348" s="183" t="s">
        <v>345</v>
      </c>
      <c r="H348" s="180" t="s">
        <v>38</v>
      </c>
      <c r="I348" s="242">
        <v>5</v>
      </c>
      <c r="J348" s="235">
        <v>0</v>
      </c>
      <c r="K348" s="235">
        <v>22</v>
      </c>
      <c r="L348" s="235">
        <v>15</v>
      </c>
      <c r="M348" s="235">
        <v>0</v>
      </c>
      <c r="N348" s="235">
        <v>12</v>
      </c>
      <c r="O348" s="235">
        <v>30</v>
      </c>
      <c r="P348" s="235">
        <v>0</v>
      </c>
      <c r="Q348" s="235">
        <v>20</v>
      </c>
      <c r="R348" s="235">
        <v>10</v>
      </c>
      <c r="S348" s="235">
        <v>61.7</v>
      </c>
      <c r="T348" s="235">
        <v>36</v>
      </c>
      <c r="U348" s="235">
        <v>28</v>
      </c>
      <c r="V348" s="235">
        <v>25.9</v>
      </c>
      <c r="W348" s="235">
        <v>37.9</v>
      </c>
      <c r="X348" s="242">
        <v>0</v>
      </c>
      <c r="Y348" s="235">
        <v>0</v>
      </c>
      <c r="Z348" s="235">
        <v>0</v>
      </c>
      <c r="AA348" s="235">
        <v>0</v>
      </c>
      <c r="AB348" s="242">
        <v>0</v>
      </c>
      <c r="AC348" s="235">
        <v>0</v>
      </c>
      <c r="AD348" s="235">
        <v>0</v>
      </c>
      <c r="AE348" s="235">
        <v>0</v>
      </c>
      <c r="AF348" s="235">
        <v>0</v>
      </c>
      <c r="AG348" s="235" t="s">
        <v>1711</v>
      </c>
      <c r="AH348" s="235"/>
      <c r="AI348" s="235"/>
      <c r="AJ348" s="235"/>
      <c r="AK348" s="235"/>
      <c r="AL348" s="235"/>
      <c r="AM348" s="235"/>
      <c r="AN348" s="283"/>
      <c r="AO348" s="242"/>
      <c r="AP348" s="235"/>
      <c r="AQ348" s="235"/>
      <c r="AR348" s="235"/>
      <c r="AS348" s="235"/>
      <c r="AT348" s="235"/>
      <c r="AU348" s="235"/>
      <c r="AV348" s="235"/>
      <c r="AW348" s="235"/>
      <c r="AX348" s="235"/>
      <c r="AY348" s="235"/>
      <c r="AZ348" s="235"/>
      <c r="BA348" s="235"/>
      <c r="BB348" s="235"/>
      <c r="BC348" s="235"/>
      <c r="BD348" s="242"/>
      <c r="BE348" s="247"/>
      <c r="BF348" s="299"/>
    </row>
    <row r="349" spans="1:58" x14ac:dyDescent="0.25">
      <c r="A349" s="168">
        <v>-72.98</v>
      </c>
      <c r="B349" s="168">
        <v>7.91</v>
      </c>
      <c r="C349" s="169">
        <v>1490</v>
      </c>
      <c r="D349" s="192">
        <v>16030090</v>
      </c>
      <c r="E349" s="192"/>
      <c r="F349" s="182" t="s">
        <v>591</v>
      </c>
      <c r="G349" s="183" t="s">
        <v>592</v>
      </c>
      <c r="H349" s="180" t="s">
        <v>43</v>
      </c>
      <c r="I349" s="247" t="s">
        <v>1711</v>
      </c>
      <c r="J349" s="235" t="s">
        <v>1711</v>
      </c>
      <c r="K349" s="235" t="s">
        <v>1711</v>
      </c>
      <c r="L349" s="235" t="s">
        <v>1711</v>
      </c>
      <c r="M349" s="235" t="s">
        <v>1711</v>
      </c>
      <c r="N349" s="235" t="s">
        <v>1711</v>
      </c>
      <c r="O349" s="235" t="s">
        <v>1711</v>
      </c>
      <c r="P349" s="235" t="s">
        <v>1711</v>
      </c>
      <c r="Q349" s="235" t="s">
        <v>1711</v>
      </c>
      <c r="R349" s="235" t="s">
        <v>1711</v>
      </c>
      <c r="S349" s="235" t="s">
        <v>1711</v>
      </c>
      <c r="T349" s="235" t="s">
        <v>1711</v>
      </c>
      <c r="U349" s="235" t="s">
        <v>1711</v>
      </c>
      <c r="V349" s="235" t="s">
        <v>1711</v>
      </c>
      <c r="W349" s="235" t="s">
        <v>1711</v>
      </c>
      <c r="X349" s="247" t="s">
        <v>1711</v>
      </c>
      <c r="Y349" s="235" t="s">
        <v>1711</v>
      </c>
      <c r="Z349" s="235" t="s">
        <v>1711</v>
      </c>
      <c r="AA349" s="235" t="s">
        <v>1711</v>
      </c>
      <c r="AB349" s="247" t="s">
        <v>1711</v>
      </c>
      <c r="AC349" s="235" t="s">
        <v>1711</v>
      </c>
      <c r="AD349" s="235" t="s">
        <v>1711</v>
      </c>
      <c r="AE349" s="235" t="s">
        <v>1711</v>
      </c>
      <c r="AF349" s="235" t="s">
        <v>1711</v>
      </c>
      <c r="AG349" s="235" t="s">
        <v>1711</v>
      </c>
      <c r="AH349" s="235"/>
      <c r="AI349" s="235"/>
      <c r="AJ349" s="235"/>
      <c r="AK349" s="235"/>
      <c r="AL349" s="235"/>
      <c r="AM349" s="235"/>
      <c r="AN349" s="283"/>
      <c r="AO349" s="247"/>
      <c r="AP349" s="235"/>
      <c r="AQ349" s="235"/>
      <c r="AR349" s="235"/>
      <c r="AS349" s="235"/>
      <c r="AT349" s="235"/>
      <c r="AU349" s="235"/>
      <c r="AV349" s="235"/>
      <c r="AW349" s="235"/>
      <c r="AX349" s="235"/>
      <c r="AY349" s="235"/>
      <c r="AZ349" s="235"/>
      <c r="BA349" s="235"/>
      <c r="BB349" s="235"/>
      <c r="BC349" s="235"/>
      <c r="BD349" s="247"/>
      <c r="BE349" s="247"/>
      <c r="BF349" s="299"/>
    </row>
    <row r="350" spans="1:58" x14ac:dyDescent="0.25">
      <c r="A350" s="168">
        <v>-73.116667000000007</v>
      </c>
      <c r="B350" s="168">
        <v>6.4333330000000002</v>
      </c>
      <c r="C350" s="169">
        <v>1300</v>
      </c>
      <c r="D350" s="192">
        <v>24020080</v>
      </c>
      <c r="E350" s="192"/>
      <c r="F350" s="182" t="s">
        <v>593</v>
      </c>
      <c r="G350" s="183" t="s">
        <v>594</v>
      </c>
      <c r="H350" s="180" t="s">
        <v>38</v>
      </c>
      <c r="I350" s="247">
        <v>0</v>
      </c>
      <c r="J350" s="235">
        <v>0</v>
      </c>
      <c r="K350" s="235">
        <v>10.5</v>
      </c>
      <c r="L350" s="235">
        <v>0</v>
      </c>
      <c r="M350" s="235">
        <v>0</v>
      </c>
      <c r="N350" s="235">
        <v>0</v>
      </c>
      <c r="O350" s="235">
        <v>0</v>
      </c>
      <c r="P350" s="235">
        <v>0</v>
      </c>
      <c r="Q350" s="235">
        <v>0</v>
      </c>
      <c r="R350" s="235">
        <v>18.8</v>
      </c>
      <c r="S350" s="235">
        <v>6</v>
      </c>
      <c r="T350" s="235">
        <v>5</v>
      </c>
      <c r="U350" s="235">
        <v>0</v>
      </c>
      <c r="V350" s="235">
        <v>2.1</v>
      </c>
      <c r="W350" s="235">
        <v>3.5</v>
      </c>
      <c r="X350" s="247">
        <v>0</v>
      </c>
      <c r="Y350" s="235">
        <v>0</v>
      </c>
      <c r="Z350" s="235">
        <v>0</v>
      </c>
      <c r="AA350" s="235">
        <v>0</v>
      </c>
      <c r="AB350" s="247">
        <v>0</v>
      </c>
      <c r="AC350" s="235">
        <v>0</v>
      </c>
      <c r="AD350" s="235">
        <v>0</v>
      </c>
      <c r="AE350" s="235">
        <v>0</v>
      </c>
      <c r="AF350" s="235">
        <v>0</v>
      </c>
      <c r="AG350" s="235">
        <v>0</v>
      </c>
      <c r="AH350" s="235"/>
      <c r="AI350" s="235"/>
      <c r="AJ350" s="235"/>
      <c r="AK350" s="235"/>
      <c r="AL350" s="235"/>
      <c r="AM350" s="235"/>
      <c r="AN350" s="283"/>
      <c r="AO350" s="247"/>
      <c r="AP350" s="235"/>
      <c r="AQ350" s="235"/>
      <c r="AR350" s="235"/>
      <c r="AS350" s="235"/>
      <c r="AT350" s="235"/>
      <c r="AU350" s="235"/>
      <c r="AV350" s="235"/>
      <c r="AW350" s="235"/>
      <c r="AX350" s="235"/>
      <c r="AY350" s="235"/>
      <c r="AZ350" s="235"/>
      <c r="BA350" s="235"/>
      <c r="BB350" s="235"/>
      <c r="BC350" s="235"/>
      <c r="BD350" s="247"/>
      <c r="BE350" s="331"/>
      <c r="BF350" s="299"/>
    </row>
    <row r="351" spans="1:58" x14ac:dyDescent="0.25">
      <c r="A351" s="168">
        <v>-73.933333000000005</v>
      </c>
      <c r="B351" s="168">
        <v>7.483333</v>
      </c>
      <c r="C351" s="169">
        <v>165</v>
      </c>
      <c r="D351" s="192" t="s">
        <v>595</v>
      </c>
      <c r="E351" s="192"/>
      <c r="F351" s="182" t="s">
        <v>596</v>
      </c>
      <c r="G351" s="183" t="s">
        <v>597</v>
      </c>
      <c r="H351" s="180" t="s">
        <v>19</v>
      </c>
      <c r="I351" s="242">
        <v>0</v>
      </c>
      <c r="J351" s="235">
        <v>27.4</v>
      </c>
      <c r="K351" s="235">
        <v>0</v>
      </c>
      <c r="L351" s="235">
        <v>3.2</v>
      </c>
      <c r="M351" s="235">
        <v>12.3</v>
      </c>
      <c r="N351" s="235">
        <v>28</v>
      </c>
      <c r="O351" s="235">
        <v>0</v>
      </c>
      <c r="P351" s="235">
        <v>0</v>
      </c>
      <c r="Q351" s="235">
        <v>0</v>
      </c>
      <c r="R351" s="235" t="s">
        <v>1711</v>
      </c>
      <c r="S351" s="235" t="s">
        <v>1711</v>
      </c>
      <c r="T351" s="235">
        <v>1.4</v>
      </c>
      <c r="U351" s="235">
        <v>0</v>
      </c>
      <c r="V351" s="235">
        <v>9.8000000000000007</v>
      </c>
      <c r="W351" s="235">
        <v>3.2</v>
      </c>
      <c r="X351" s="242">
        <v>0</v>
      </c>
      <c r="Y351" s="235">
        <v>0</v>
      </c>
      <c r="Z351" s="235">
        <v>0</v>
      </c>
      <c r="AA351" s="235">
        <v>0</v>
      </c>
      <c r="AB351" s="242">
        <v>0</v>
      </c>
      <c r="AC351" s="235">
        <v>0</v>
      </c>
      <c r="AD351" s="235">
        <v>0</v>
      </c>
      <c r="AE351" s="235">
        <v>0</v>
      </c>
      <c r="AF351" s="235">
        <v>0</v>
      </c>
      <c r="AG351" s="235">
        <v>0</v>
      </c>
      <c r="AH351" s="235"/>
      <c r="AI351" s="235"/>
      <c r="AJ351" s="235"/>
      <c r="AK351" s="235"/>
      <c r="AL351" s="235"/>
      <c r="AM351" s="235"/>
      <c r="AN351" s="283"/>
      <c r="AO351" s="242"/>
      <c r="AP351" s="235"/>
      <c r="AQ351" s="235"/>
      <c r="AR351" s="235"/>
      <c r="AS351" s="235"/>
      <c r="AT351" s="235"/>
      <c r="AU351" s="235"/>
      <c r="AV351" s="235"/>
      <c r="AW351" s="235"/>
      <c r="AX351" s="235"/>
      <c r="AY351" s="235"/>
      <c r="AZ351" s="235"/>
      <c r="BA351" s="235"/>
      <c r="BB351" s="235"/>
      <c r="BC351" s="235"/>
      <c r="BD351" s="242"/>
      <c r="BE351" s="247"/>
      <c r="BF351" s="299"/>
    </row>
    <row r="352" spans="1:58" x14ac:dyDescent="0.25">
      <c r="A352" s="168">
        <v>-73.95</v>
      </c>
      <c r="B352" s="168">
        <v>7.0833329999999997</v>
      </c>
      <c r="C352" s="169">
        <v>140</v>
      </c>
      <c r="D352" s="192">
        <v>23160010</v>
      </c>
      <c r="E352" s="192"/>
      <c r="F352" s="182" t="s">
        <v>598</v>
      </c>
      <c r="G352" s="183" t="s">
        <v>599</v>
      </c>
      <c r="H352" s="180" t="s">
        <v>34</v>
      </c>
      <c r="I352" s="247">
        <v>15</v>
      </c>
      <c r="J352" s="235">
        <v>16</v>
      </c>
      <c r="K352" s="235">
        <v>24</v>
      </c>
      <c r="L352" s="235">
        <v>0</v>
      </c>
      <c r="M352" s="235">
        <v>55</v>
      </c>
      <c r="N352" s="235">
        <v>0</v>
      </c>
      <c r="O352" s="235">
        <v>0</v>
      </c>
      <c r="P352" s="235">
        <v>0</v>
      </c>
      <c r="Q352" s="235">
        <v>0</v>
      </c>
      <c r="R352" s="235">
        <v>0</v>
      </c>
      <c r="S352" s="235">
        <v>0</v>
      </c>
      <c r="T352" s="235">
        <v>0</v>
      </c>
      <c r="U352" s="235">
        <v>0</v>
      </c>
      <c r="V352" s="235">
        <v>22</v>
      </c>
      <c r="W352" s="235">
        <v>67</v>
      </c>
      <c r="X352" s="247">
        <v>5</v>
      </c>
      <c r="Y352" s="235">
        <v>0</v>
      </c>
      <c r="Z352" s="235">
        <v>0</v>
      </c>
      <c r="AA352" s="235">
        <v>0</v>
      </c>
      <c r="AB352" s="247">
        <v>0</v>
      </c>
      <c r="AC352" s="235">
        <v>0</v>
      </c>
      <c r="AD352" s="235">
        <v>0</v>
      </c>
      <c r="AE352" s="235">
        <v>0</v>
      </c>
      <c r="AF352" s="235">
        <v>0</v>
      </c>
      <c r="AG352" s="235" t="s">
        <v>1711</v>
      </c>
      <c r="AH352" s="235"/>
      <c r="AI352" s="235"/>
      <c r="AJ352" s="235"/>
      <c r="AK352" s="235"/>
      <c r="AL352" s="235"/>
      <c r="AM352" s="235"/>
      <c r="AN352" s="283"/>
      <c r="AO352" s="247"/>
      <c r="AP352" s="235"/>
      <c r="AQ352" s="235"/>
      <c r="AR352" s="235"/>
      <c r="AS352" s="235"/>
      <c r="AT352" s="235"/>
      <c r="AU352" s="235"/>
      <c r="AV352" s="235"/>
      <c r="AW352" s="235"/>
      <c r="AX352" s="235"/>
      <c r="AY352" s="235"/>
      <c r="AZ352" s="235"/>
      <c r="BA352" s="235"/>
      <c r="BB352" s="235"/>
      <c r="BC352" s="235"/>
      <c r="BD352" s="247"/>
      <c r="BE352" s="247"/>
      <c r="BF352" s="299"/>
    </row>
    <row r="353" spans="1:58" x14ac:dyDescent="0.25">
      <c r="A353" s="168">
        <v>-73.283332999999999</v>
      </c>
      <c r="B353" s="168">
        <v>6.8166669999999998</v>
      </c>
      <c r="C353" s="169">
        <v>1810</v>
      </c>
      <c r="D353" s="192">
        <v>24055030</v>
      </c>
      <c r="E353" s="192"/>
      <c r="F353" s="182" t="s">
        <v>600</v>
      </c>
      <c r="G353" s="183" t="s">
        <v>601</v>
      </c>
      <c r="H353" s="180" t="s">
        <v>38</v>
      </c>
      <c r="I353" s="247">
        <v>0</v>
      </c>
      <c r="J353" s="235">
        <v>0</v>
      </c>
      <c r="K353" s="235">
        <v>0</v>
      </c>
      <c r="L353" s="235">
        <v>0</v>
      </c>
      <c r="M353" s="235">
        <v>0.8</v>
      </c>
      <c r="N353" s="235">
        <v>0</v>
      </c>
      <c r="O353" s="235">
        <v>0</v>
      </c>
      <c r="P353" s="235">
        <v>0.3</v>
      </c>
      <c r="Q353" s="235">
        <v>0</v>
      </c>
      <c r="R353" s="235">
        <v>6.8</v>
      </c>
      <c r="S353" s="235">
        <v>12.4</v>
      </c>
      <c r="T353" s="235">
        <v>22</v>
      </c>
      <c r="U353" s="235">
        <v>6</v>
      </c>
      <c r="V353" s="235">
        <v>1.1000000000000001</v>
      </c>
      <c r="W353" s="235">
        <v>0</v>
      </c>
      <c r="X353" s="247">
        <v>0</v>
      </c>
      <c r="Y353" s="235">
        <v>0</v>
      </c>
      <c r="Z353" s="235">
        <v>0</v>
      </c>
      <c r="AA353" s="235">
        <v>0</v>
      </c>
      <c r="AB353" s="247">
        <v>0</v>
      </c>
      <c r="AC353" s="235">
        <v>0</v>
      </c>
      <c r="AD353" s="235">
        <v>0</v>
      </c>
      <c r="AE353" s="235">
        <v>0</v>
      </c>
      <c r="AF353" s="235">
        <v>0</v>
      </c>
      <c r="AG353" s="235">
        <v>0</v>
      </c>
      <c r="AH353" s="235"/>
      <c r="AI353" s="235"/>
      <c r="AJ353" s="235"/>
      <c r="AK353" s="235"/>
      <c r="AL353" s="235"/>
      <c r="AM353" s="235"/>
      <c r="AN353" s="283"/>
      <c r="AO353" s="247"/>
      <c r="AP353" s="235"/>
      <c r="AQ353" s="235"/>
      <c r="AR353" s="235"/>
      <c r="AS353" s="235"/>
      <c r="AT353" s="235"/>
      <c r="AU353" s="235"/>
      <c r="AV353" s="235"/>
      <c r="AW353" s="235"/>
      <c r="AX353" s="235"/>
      <c r="AY353" s="235"/>
      <c r="AZ353" s="235"/>
      <c r="BA353" s="235"/>
      <c r="BB353" s="235"/>
      <c r="BC353" s="235"/>
      <c r="BD353" s="247"/>
      <c r="BE353" s="247"/>
      <c r="BF353" s="299"/>
    </row>
    <row r="354" spans="1:58" x14ac:dyDescent="0.25">
      <c r="A354" s="168">
        <v>-73.133332999999993</v>
      </c>
      <c r="B354" s="168">
        <v>7.0833329999999997</v>
      </c>
      <c r="C354" s="169">
        <v>925</v>
      </c>
      <c r="D354" s="192">
        <v>23190590</v>
      </c>
      <c r="E354" s="192"/>
      <c r="F354" s="182" t="s">
        <v>1714</v>
      </c>
      <c r="G354" s="183" t="s">
        <v>602</v>
      </c>
      <c r="H354" s="180" t="s">
        <v>38</v>
      </c>
      <c r="I354" s="242" t="s">
        <v>1711</v>
      </c>
      <c r="J354" s="235" t="s">
        <v>1711</v>
      </c>
      <c r="K354" s="235" t="s">
        <v>1711</v>
      </c>
      <c r="L354" s="235" t="s">
        <v>1711</v>
      </c>
      <c r="M354" s="235" t="s">
        <v>1711</v>
      </c>
      <c r="N354" s="235" t="s">
        <v>1711</v>
      </c>
      <c r="O354" s="235" t="s">
        <v>1711</v>
      </c>
      <c r="P354" s="235" t="s">
        <v>1711</v>
      </c>
      <c r="Q354" s="235" t="s">
        <v>1711</v>
      </c>
      <c r="R354" s="235" t="s">
        <v>1711</v>
      </c>
      <c r="S354" s="235" t="s">
        <v>1711</v>
      </c>
      <c r="T354" s="235" t="s">
        <v>1711</v>
      </c>
      <c r="U354" s="235" t="s">
        <v>1711</v>
      </c>
      <c r="V354" s="235" t="s">
        <v>1711</v>
      </c>
      <c r="W354" s="235" t="s">
        <v>1711</v>
      </c>
      <c r="X354" s="242" t="s">
        <v>1711</v>
      </c>
      <c r="Y354" s="235" t="s">
        <v>1711</v>
      </c>
      <c r="Z354" s="235" t="s">
        <v>1711</v>
      </c>
      <c r="AA354" s="235" t="s">
        <v>1711</v>
      </c>
      <c r="AB354" s="242" t="s">
        <v>1711</v>
      </c>
      <c r="AC354" s="235" t="s">
        <v>1711</v>
      </c>
      <c r="AD354" s="235" t="s">
        <v>1711</v>
      </c>
      <c r="AE354" s="235" t="s">
        <v>1711</v>
      </c>
      <c r="AF354" s="235" t="s">
        <v>1711</v>
      </c>
      <c r="AG354" s="235" t="s">
        <v>1711</v>
      </c>
      <c r="AH354" s="235"/>
      <c r="AI354" s="235"/>
      <c r="AJ354" s="235"/>
      <c r="AK354" s="235"/>
      <c r="AL354" s="235"/>
      <c r="AM354" s="235"/>
      <c r="AN354" s="283"/>
      <c r="AO354" s="242"/>
      <c r="AP354" s="235"/>
      <c r="AQ354" s="235"/>
      <c r="AR354" s="235"/>
      <c r="AS354" s="235"/>
      <c r="AT354" s="235"/>
      <c r="AU354" s="235"/>
      <c r="AV354" s="235"/>
      <c r="AW354" s="235"/>
      <c r="AX354" s="235"/>
      <c r="AY354" s="235"/>
      <c r="AZ354" s="235"/>
      <c r="BA354" s="235"/>
      <c r="BB354" s="235"/>
      <c r="BC354" s="235"/>
      <c r="BD354" s="242"/>
      <c r="BE354" s="247"/>
      <c r="BF354" s="299"/>
    </row>
    <row r="355" spans="1:58" x14ac:dyDescent="0.25">
      <c r="A355" s="168">
        <v>-73.95</v>
      </c>
      <c r="B355" s="168">
        <v>8.4666669999999993</v>
      </c>
      <c r="C355" s="169">
        <v>74</v>
      </c>
      <c r="D355" s="192">
        <v>25020970</v>
      </c>
      <c r="E355" s="192"/>
      <c r="F355" s="182" t="s">
        <v>603</v>
      </c>
      <c r="G355" s="183" t="s">
        <v>229</v>
      </c>
      <c r="H355" s="180" t="s">
        <v>19</v>
      </c>
      <c r="I355" s="242">
        <v>0</v>
      </c>
      <c r="J355" s="235">
        <v>0</v>
      </c>
      <c r="K355" s="235">
        <v>0</v>
      </c>
      <c r="L355" s="235">
        <v>57.2</v>
      </c>
      <c r="M355" s="235">
        <v>3.5</v>
      </c>
      <c r="N355" s="235">
        <v>0</v>
      </c>
      <c r="O355" s="235">
        <v>0</v>
      </c>
      <c r="P355" s="235">
        <v>0</v>
      </c>
      <c r="Q355" s="235">
        <v>0</v>
      </c>
      <c r="R355" s="235">
        <v>0</v>
      </c>
      <c r="S355" s="235">
        <v>0</v>
      </c>
      <c r="T355" s="235">
        <v>0</v>
      </c>
      <c r="U355" s="235">
        <v>0</v>
      </c>
      <c r="V355" s="235">
        <v>0</v>
      </c>
      <c r="W355" s="235">
        <v>0</v>
      </c>
      <c r="X355" s="242">
        <v>0</v>
      </c>
      <c r="Y355" s="235">
        <v>0</v>
      </c>
      <c r="Z355" s="235">
        <v>0</v>
      </c>
      <c r="AA355" s="235">
        <v>0</v>
      </c>
      <c r="AB355" s="242" t="s">
        <v>1711</v>
      </c>
      <c r="AC355" s="235">
        <v>0</v>
      </c>
      <c r="AD355" s="235">
        <v>0</v>
      </c>
      <c r="AE355" s="235">
        <v>0</v>
      </c>
      <c r="AF355" s="235">
        <v>0</v>
      </c>
      <c r="AG355" s="235">
        <v>0</v>
      </c>
      <c r="AH355" s="235"/>
      <c r="AI355" s="235"/>
      <c r="AJ355" s="235"/>
      <c r="AK355" s="235"/>
      <c r="AL355" s="235"/>
      <c r="AM355" s="235"/>
      <c r="AN355" s="283"/>
      <c r="AO355" s="242"/>
      <c r="AP355" s="235"/>
      <c r="AQ355" s="235"/>
      <c r="AR355" s="235"/>
      <c r="AS355" s="235"/>
      <c r="AT355" s="235"/>
      <c r="AU355" s="235"/>
      <c r="AV355" s="235"/>
      <c r="AW355" s="235"/>
      <c r="AX355" s="235"/>
      <c r="AY355" s="235"/>
      <c r="AZ355" s="235"/>
      <c r="BA355" s="235"/>
      <c r="BB355" s="235"/>
      <c r="BC355" s="235"/>
      <c r="BD355" s="242"/>
      <c r="BE355" s="247"/>
      <c r="BF355" s="299"/>
    </row>
    <row r="356" spans="1:58" x14ac:dyDescent="0.25">
      <c r="A356" s="168">
        <v>-72.866667000000007</v>
      </c>
      <c r="B356" s="168">
        <v>7.1833330000000002</v>
      </c>
      <c r="C356" s="169">
        <v>3214</v>
      </c>
      <c r="D356" s="192">
        <v>37015020</v>
      </c>
      <c r="E356" s="192"/>
      <c r="F356" s="182" t="s">
        <v>1712</v>
      </c>
      <c r="G356" s="183" t="s">
        <v>1713</v>
      </c>
      <c r="H356" s="180" t="s">
        <v>38</v>
      </c>
      <c r="I356" s="242">
        <v>22.6</v>
      </c>
      <c r="J356" s="235">
        <v>0</v>
      </c>
      <c r="K356" s="235">
        <v>43.6</v>
      </c>
      <c r="L356" s="235">
        <v>1.5</v>
      </c>
      <c r="M356" s="235">
        <v>3.3</v>
      </c>
      <c r="N356" s="235">
        <v>6.3</v>
      </c>
      <c r="O356" s="235">
        <v>0.4</v>
      </c>
      <c r="P356" s="235">
        <v>2.2000000000000002</v>
      </c>
      <c r="Q356" s="235">
        <v>0.1</v>
      </c>
      <c r="R356" s="235">
        <v>1.8</v>
      </c>
      <c r="S356" s="235">
        <v>0.4</v>
      </c>
      <c r="T356" s="235">
        <v>2.4</v>
      </c>
      <c r="U356" s="235">
        <v>6.6</v>
      </c>
      <c r="V356" s="235">
        <v>0.4</v>
      </c>
      <c r="W356" s="235">
        <v>0</v>
      </c>
      <c r="X356" s="242">
        <v>0.1</v>
      </c>
      <c r="Y356" s="235">
        <v>0</v>
      </c>
      <c r="Z356" s="235">
        <v>0</v>
      </c>
      <c r="AA356" s="235">
        <v>0</v>
      </c>
      <c r="AB356" s="242">
        <v>0</v>
      </c>
      <c r="AC356" s="235">
        <v>0</v>
      </c>
      <c r="AD356" s="235">
        <v>0</v>
      </c>
      <c r="AE356" s="235">
        <v>0</v>
      </c>
      <c r="AF356" s="235">
        <v>0</v>
      </c>
      <c r="AG356" s="235">
        <v>1.6</v>
      </c>
      <c r="AH356" s="235"/>
      <c r="AI356" s="235"/>
      <c r="AJ356" s="235"/>
      <c r="AK356" s="235"/>
      <c r="AL356" s="235"/>
      <c r="AM356" s="235"/>
      <c r="AN356" s="283"/>
      <c r="AO356" s="242"/>
      <c r="AP356" s="235"/>
      <c r="AQ356" s="235"/>
      <c r="AR356" s="235"/>
      <c r="AS356" s="235"/>
      <c r="AT356" s="235"/>
      <c r="AU356" s="235"/>
      <c r="AV356" s="235"/>
      <c r="AW356" s="235"/>
      <c r="AX356" s="235"/>
      <c r="AY356" s="235"/>
      <c r="AZ356" s="235"/>
      <c r="BA356" s="235"/>
      <c r="BB356" s="235"/>
      <c r="BC356" s="235"/>
      <c r="BD356" s="242"/>
      <c r="BE356" s="247"/>
      <c r="BF356" s="299"/>
    </row>
    <row r="357" spans="1:58" x14ac:dyDescent="0.25">
      <c r="A357" s="168">
        <v>-73.75</v>
      </c>
      <c r="B357" s="168">
        <v>8.3333329999999997</v>
      </c>
      <c r="C357" s="169">
        <v>150</v>
      </c>
      <c r="D357" s="192">
        <v>23210160</v>
      </c>
      <c r="E357" s="192"/>
      <c r="F357" s="182" t="s">
        <v>604</v>
      </c>
      <c r="G357" s="183" t="s">
        <v>605</v>
      </c>
      <c r="H357" s="180" t="s">
        <v>28</v>
      </c>
      <c r="I357" s="242">
        <v>0</v>
      </c>
      <c r="J357" s="235">
        <v>8</v>
      </c>
      <c r="K357" s="235">
        <v>0</v>
      </c>
      <c r="L357" s="235">
        <v>0</v>
      </c>
      <c r="M357" s="235">
        <v>0</v>
      </c>
      <c r="N357" s="235">
        <v>0</v>
      </c>
      <c r="O357" s="235">
        <v>0</v>
      </c>
      <c r="P357" s="235">
        <v>0</v>
      </c>
      <c r="Q357" s="235">
        <v>0</v>
      </c>
      <c r="R357" s="235">
        <v>0</v>
      </c>
      <c r="S357" s="235">
        <v>0</v>
      </c>
      <c r="T357" s="235">
        <v>0</v>
      </c>
      <c r="U357" s="235">
        <v>7</v>
      </c>
      <c r="V357" s="235">
        <v>0</v>
      </c>
      <c r="W357" s="235">
        <v>0</v>
      </c>
      <c r="X357" s="242">
        <v>0</v>
      </c>
      <c r="Y357" s="235" t="s">
        <v>1711</v>
      </c>
      <c r="Z357" s="235">
        <v>0</v>
      </c>
      <c r="AA357" s="235">
        <v>0</v>
      </c>
      <c r="AB357" s="242">
        <v>0</v>
      </c>
      <c r="AC357" s="235" t="s">
        <v>1711</v>
      </c>
      <c r="AD357" s="235" t="s">
        <v>1711</v>
      </c>
      <c r="AE357" s="235" t="s">
        <v>1711</v>
      </c>
      <c r="AF357" s="235" t="s">
        <v>1711</v>
      </c>
      <c r="AG357" s="235">
        <v>0</v>
      </c>
      <c r="AH357" s="235"/>
      <c r="AI357" s="235"/>
      <c r="AJ357" s="235"/>
      <c r="AK357" s="235"/>
      <c r="AL357" s="235"/>
      <c r="AM357" s="235"/>
      <c r="AN357" s="283"/>
      <c r="AO357" s="242"/>
      <c r="AP357" s="235"/>
      <c r="AQ357" s="235"/>
      <c r="AR357" s="235"/>
      <c r="AS357" s="235"/>
      <c r="AT357" s="235"/>
      <c r="AU357" s="235"/>
      <c r="AV357" s="235"/>
      <c r="AW357" s="235"/>
      <c r="AX357" s="235"/>
      <c r="AY357" s="235"/>
      <c r="AZ357" s="235"/>
      <c r="BA357" s="235"/>
      <c r="BB357" s="235"/>
      <c r="BC357" s="235"/>
      <c r="BD357" s="242"/>
      <c r="BE357" s="247"/>
      <c r="BF357" s="299"/>
    </row>
    <row r="358" spans="1:58" x14ac:dyDescent="0.25">
      <c r="A358" s="168">
        <v>-74.05</v>
      </c>
      <c r="B358" s="168">
        <v>6.65</v>
      </c>
      <c r="C358" s="169">
        <v>168</v>
      </c>
      <c r="D358" s="192">
        <v>23125050</v>
      </c>
      <c r="E358" s="192"/>
      <c r="F358" s="182" t="s">
        <v>606</v>
      </c>
      <c r="G358" s="183" t="s">
        <v>567</v>
      </c>
      <c r="H358" s="180" t="s">
        <v>38</v>
      </c>
      <c r="I358" s="242">
        <v>0</v>
      </c>
      <c r="J358" s="235">
        <v>0</v>
      </c>
      <c r="K358" s="235">
        <v>40</v>
      </c>
      <c r="L358" s="235">
        <v>0</v>
      </c>
      <c r="M358" s="235">
        <v>0</v>
      </c>
      <c r="N358" s="235">
        <v>9.3000000000000007</v>
      </c>
      <c r="O358" s="235" t="s">
        <v>1711</v>
      </c>
      <c r="P358" s="235">
        <v>0</v>
      </c>
      <c r="Q358" s="235">
        <v>0.6</v>
      </c>
      <c r="R358" s="235">
        <v>8</v>
      </c>
      <c r="S358" s="235" t="s">
        <v>1711</v>
      </c>
      <c r="T358" s="235">
        <v>0</v>
      </c>
      <c r="U358" s="235">
        <v>3</v>
      </c>
      <c r="V358" s="235">
        <v>80.3</v>
      </c>
      <c r="W358" s="235">
        <v>19.600000000000001</v>
      </c>
      <c r="X358" s="242">
        <v>0</v>
      </c>
      <c r="Y358" s="235">
        <v>0</v>
      </c>
      <c r="Z358" s="235">
        <v>0</v>
      </c>
      <c r="AA358" s="235">
        <v>0</v>
      </c>
      <c r="AB358" s="242" t="s">
        <v>1711</v>
      </c>
      <c r="AC358" s="235">
        <v>0</v>
      </c>
      <c r="AD358" s="235" t="s">
        <v>1711</v>
      </c>
      <c r="AE358" s="235">
        <v>11.6</v>
      </c>
      <c r="AF358" s="235" t="s">
        <v>1711</v>
      </c>
      <c r="AG358" s="235" t="s">
        <v>1711</v>
      </c>
      <c r="AH358" s="235"/>
      <c r="AI358" s="235"/>
      <c r="AJ358" s="235"/>
      <c r="AK358" s="235"/>
      <c r="AL358" s="235"/>
      <c r="AM358" s="235"/>
      <c r="AN358" s="283"/>
      <c r="AO358" s="242"/>
      <c r="AP358" s="235"/>
      <c r="AQ358" s="235"/>
      <c r="AR358" s="235"/>
      <c r="AS358" s="235"/>
      <c r="AT358" s="235"/>
      <c r="AU358" s="235"/>
      <c r="AV358" s="235"/>
      <c r="AW358" s="235"/>
      <c r="AX358" s="235"/>
      <c r="AY358" s="235"/>
      <c r="AZ358" s="235"/>
      <c r="BA358" s="235"/>
      <c r="BB358" s="235"/>
      <c r="BC358" s="235"/>
      <c r="BD358" s="242"/>
      <c r="BE358" s="247"/>
      <c r="BF358" s="299"/>
    </row>
    <row r="359" spans="1:58" x14ac:dyDescent="0.25">
      <c r="A359" s="168">
        <v>-72.666666666666671</v>
      </c>
      <c r="B359" s="168">
        <v>6.833333333333333</v>
      </c>
      <c r="C359" s="169">
        <v>2948</v>
      </c>
      <c r="D359" s="192">
        <v>24035400</v>
      </c>
      <c r="E359" s="192"/>
      <c r="F359" s="182" t="s">
        <v>607</v>
      </c>
      <c r="G359" s="183" t="s">
        <v>497</v>
      </c>
      <c r="H359" s="180" t="s">
        <v>38</v>
      </c>
      <c r="I359" s="242">
        <v>1.7</v>
      </c>
      <c r="J359" s="235">
        <v>17</v>
      </c>
      <c r="K359" s="235">
        <v>0</v>
      </c>
      <c r="L359" s="235">
        <v>1.8</v>
      </c>
      <c r="M359" s="235">
        <v>6</v>
      </c>
      <c r="N359" s="235">
        <v>0</v>
      </c>
      <c r="O359" s="235">
        <v>1.3</v>
      </c>
      <c r="P359" s="235">
        <v>0.6</v>
      </c>
      <c r="Q359" s="235">
        <v>0.7</v>
      </c>
      <c r="R359" s="235">
        <v>0</v>
      </c>
      <c r="S359" s="235">
        <v>0</v>
      </c>
      <c r="T359" s="235">
        <v>7.5</v>
      </c>
      <c r="U359" s="235">
        <v>2</v>
      </c>
      <c r="V359" s="235">
        <v>0</v>
      </c>
      <c r="W359" s="235">
        <v>0</v>
      </c>
      <c r="X359" s="242">
        <v>0</v>
      </c>
      <c r="Y359" s="235">
        <v>0</v>
      </c>
      <c r="Z359" s="235">
        <v>0</v>
      </c>
      <c r="AA359" s="235">
        <v>0</v>
      </c>
      <c r="AB359" s="242">
        <v>0</v>
      </c>
      <c r="AC359" s="235">
        <v>0</v>
      </c>
      <c r="AD359" s="235">
        <v>0</v>
      </c>
      <c r="AE359" s="235">
        <v>1</v>
      </c>
      <c r="AF359" s="235">
        <v>0</v>
      </c>
      <c r="AG359" s="235" t="s">
        <v>1711</v>
      </c>
      <c r="AH359" s="235"/>
      <c r="AI359" s="235"/>
      <c r="AJ359" s="235"/>
      <c r="AK359" s="235"/>
      <c r="AL359" s="235"/>
      <c r="AM359" s="235"/>
      <c r="AN359" s="283"/>
      <c r="AO359" s="242"/>
      <c r="AP359" s="235"/>
      <c r="AQ359" s="235"/>
      <c r="AR359" s="235"/>
      <c r="AS359" s="235"/>
      <c r="AT359" s="235"/>
      <c r="AU359" s="235"/>
      <c r="AV359" s="235"/>
      <c r="AW359" s="235"/>
      <c r="AX359" s="235"/>
      <c r="AY359" s="235"/>
      <c r="AZ359" s="235"/>
      <c r="BA359" s="235"/>
      <c r="BB359" s="235"/>
      <c r="BC359" s="235"/>
      <c r="BD359" s="242"/>
      <c r="BE359" s="247"/>
      <c r="BF359" s="299"/>
    </row>
    <row r="360" spans="1:58" x14ac:dyDescent="0.25">
      <c r="A360" s="168">
        <v>-73.3</v>
      </c>
      <c r="B360" s="168">
        <v>7.2166670000000002</v>
      </c>
      <c r="C360" s="169">
        <v>825</v>
      </c>
      <c r="D360" s="192">
        <v>23190440</v>
      </c>
      <c r="E360" s="192"/>
      <c r="F360" s="182" t="s">
        <v>608</v>
      </c>
      <c r="G360" s="183" t="s">
        <v>609</v>
      </c>
      <c r="H360" s="180" t="s">
        <v>38</v>
      </c>
      <c r="I360" s="242">
        <v>45.3</v>
      </c>
      <c r="J360" s="235">
        <v>7.3</v>
      </c>
      <c r="K360" s="235">
        <v>0</v>
      </c>
      <c r="L360" s="235">
        <v>0</v>
      </c>
      <c r="M360" s="235">
        <v>0</v>
      </c>
      <c r="N360" s="235">
        <v>0</v>
      </c>
      <c r="O360" s="235">
        <v>0</v>
      </c>
      <c r="P360" s="235">
        <v>0</v>
      </c>
      <c r="Q360" s="235">
        <v>2.6</v>
      </c>
      <c r="R360" s="235">
        <v>0</v>
      </c>
      <c r="S360" s="235">
        <v>16.2</v>
      </c>
      <c r="T360" s="235">
        <v>0</v>
      </c>
      <c r="U360" s="235">
        <v>0</v>
      </c>
      <c r="V360" s="235">
        <v>0</v>
      </c>
      <c r="W360" s="235">
        <v>8.9</v>
      </c>
      <c r="X360" s="242">
        <v>0</v>
      </c>
      <c r="Y360" s="235">
        <v>0</v>
      </c>
      <c r="Z360" s="235">
        <v>0</v>
      </c>
      <c r="AA360" s="235">
        <v>0</v>
      </c>
      <c r="AB360" s="242">
        <v>0</v>
      </c>
      <c r="AC360" s="235" t="s">
        <v>1711</v>
      </c>
      <c r="AD360" s="235">
        <v>0</v>
      </c>
      <c r="AE360" s="235">
        <v>0</v>
      </c>
      <c r="AF360" s="235">
        <v>0</v>
      </c>
      <c r="AG360" s="235">
        <v>23.5</v>
      </c>
      <c r="AH360" s="235"/>
      <c r="AI360" s="235"/>
      <c r="AJ360" s="235"/>
      <c r="AK360" s="235"/>
      <c r="AL360" s="235"/>
      <c r="AM360" s="235"/>
      <c r="AN360" s="283"/>
      <c r="AO360" s="242"/>
      <c r="AP360" s="235"/>
      <c r="AQ360" s="235"/>
      <c r="AR360" s="235"/>
      <c r="AS360" s="235"/>
      <c r="AT360" s="235"/>
      <c r="AU360" s="235"/>
      <c r="AV360" s="235"/>
      <c r="AW360" s="235"/>
      <c r="AX360" s="235"/>
      <c r="AY360" s="235"/>
      <c r="AZ360" s="235"/>
      <c r="BA360" s="235"/>
      <c r="BB360" s="235"/>
      <c r="BC360" s="235"/>
      <c r="BD360" s="242"/>
      <c r="BE360" s="247"/>
      <c r="BF360" s="299"/>
    </row>
    <row r="361" spans="1:58" x14ac:dyDescent="0.25">
      <c r="A361" s="168">
        <v>-72.8</v>
      </c>
      <c r="B361" s="168">
        <v>6.666666666666667</v>
      </c>
      <c r="C361" s="169">
        <v>2150</v>
      </c>
      <c r="D361" s="192">
        <v>24030340</v>
      </c>
      <c r="E361" s="192"/>
      <c r="F361" s="182" t="s">
        <v>610</v>
      </c>
      <c r="G361" s="183" t="s">
        <v>611</v>
      </c>
      <c r="H361" s="180" t="s">
        <v>38</v>
      </c>
      <c r="I361" s="242">
        <v>1.5</v>
      </c>
      <c r="J361" s="235">
        <v>2.4</v>
      </c>
      <c r="K361" s="235">
        <v>13.5</v>
      </c>
      <c r="L361" s="235">
        <v>4</v>
      </c>
      <c r="M361" s="235">
        <v>8.5</v>
      </c>
      <c r="N361" s="235">
        <v>9.1999999999999993</v>
      </c>
      <c r="O361" s="235">
        <v>1.3</v>
      </c>
      <c r="P361" s="235">
        <v>0</v>
      </c>
      <c r="Q361" s="235" t="s">
        <v>1711</v>
      </c>
      <c r="R361" s="235">
        <v>13.6</v>
      </c>
      <c r="S361" s="235">
        <v>11</v>
      </c>
      <c r="T361" s="235">
        <v>22</v>
      </c>
      <c r="U361" s="235">
        <v>2.2000000000000002</v>
      </c>
      <c r="V361" s="235">
        <v>1.3</v>
      </c>
      <c r="W361" s="235">
        <v>0</v>
      </c>
      <c r="X361" s="242">
        <v>0</v>
      </c>
      <c r="Y361" s="235">
        <v>0</v>
      </c>
      <c r="Z361" s="235">
        <v>0</v>
      </c>
      <c r="AA361" s="235">
        <v>0</v>
      </c>
      <c r="AB361" s="242">
        <v>0</v>
      </c>
      <c r="AC361" s="235">
        <v>0</v>
      </c>
      <c r="AD361" s="235">
        <v>0</v>
      </c>
      <c r="AE361" s="235">
        <v>0</v>
      </c>
      <c r="AF361" s="235">
        <v>0</v>
      </c>
      <c r="AG361" s="235">
        <v>1</v>
      </c>
      <c r="AH361" s="235"/>
      <c r="AI361" s="235"/>
      <c r="AJ361" s="235"/>
      <c r="AK361" s="235"/>
      <c r="AL361" s="235"/>
      <c r="AM361" s="235"/>
      <c r="AN361" s="283"/>
      <c r="AO361" s="242"/>
      <c r="AP361" s="235"/>
      <c r="AQ361" s="235"/>
      <c r="AR361" s="235"/>
      <c r="AS361" s="235"/>
      <c r="AT361" s="235"/>
      <c r="AU361" s="235"/>
      <c r="AV361" s="235"/>
      <c r="AW361" s="235"/>
      <c r="AX361" s="235"/>
      <c r="AY361" s="235"/>
      <c r="AZ361" s="235"/>
      <c r="BA361" s="235"/>
      <c r="BB361" s="235"/>
      <c r="BC361" s="235"/>
      <c r="BD361" s="242"/>
      <c r="BE361" s="331"/>
      <c r="BF361" s="299"/>
    </row>
    <row r="362" spans="1:58" x14ac:dyDescent="0.25">
      <c r="A362" s="168">
        <v>-70.25</v>
      </c>
      <c r="B362" s="168">
        <v>6.9333333333333336</v>
      </c>
      <c r="C362" s="169">
        <v>100</v>
      </c>
      <c r="D362" s="192">
        <v>37050050</v>
      </c>
      <c r="E362" s="192"/>
      <c r="F362" s="182" t="s">
        <v>381</v>
      </c>
      <c r="G362" s="183" t="s">
        <v>612</v>
      </c>
      <c r="H362" s="180" t="s">
        <v>82</v>
      </c>
      <c r="I362" s="242" t="s">
        <v>1711</v>
      </c>
      <c r="J362" s="235" t="s">
        <v>1711</v>
      </c>
      <c r="K362" s="235" t="s">
        <v>1711</v>
      </c>
      <c r="L362" s="235" t="s">
        <v>1711</v>
      </c>
      <c r="M362" s="235" t="s">
        <v>1711</v>
      </c>
      <c r="N362" s="235" t="s">
        <v>1711</v>
      </c>
      <c r="O362" s="235" t="s">
        <v>1711</v>
      </c>
      <c r="P362" s="235" t="s">
        <v>1711</v>
      </c>
      <c r="Q362" s="235" t="s">
        <v>1711</v>
      </c>
      <c r="R362" s="235" t="s">
        <v>1711</v>
      </c>
      <c r="S362" s="235" t="s">
        <v>1711</v>
      </c>
      <c r="T362" s="235" t="s">
        <v>1711</v>
      </c>
      <c r="U362" s="235" t="s">
        <v>1711</v>
      </c>
      <c r="V362" s="235" t="s">
        <v>1711</v>
      </c>
      <c r="W362" s="235" t="s">
        <v>1711</v>
      </c>
      <c r="X362" s="242" t="s">
        <v>1711</v>
      </c>
      <c r="Y362" s="235" t="s">
        <v>1711</v>
      </c>
      <c r="Z362" s="235" t="s">
        <v>1711</v>
      </c>
      <c r="AA362" s="235" t="s">
        <v>1711</v>
      </c>
      <c r="AB362" s="242" t="s">
        <v>1711</v>
      </c>
      <c r="AC362" s="235" t="s">
        <v>1711</v>
      </c>
      <c r="AD362" s="235" t="s">
        <v>1711</v>
      </c>
      <c r="AE362" s="235" t="s">
        <v>1711</v>
      </c>
      <c r="AF362" s="235" t="s">
        <v>1711</v>
      </c>
      <c r="AG362" s="235" t="s">
        <v>1711</v>
      </c>
      <c r="AH362" s="235"/>
      <c r="AI362" s="235"/>
      <c r="AJ362" s="235"/>
      <c r="AK362" s="235"/>
      <c r="AL362" s="235"/>
      <c r="AM362" s="235"/>
      <c r="AN362" s="283"/>
      <c r="AO362" s="242"/>
      <c r="AP362" s="235"/>
      <c r="AQ362" s="235"/>
      <c r="AR362" s="235"/>
      <c r="AS362" s="235"/>
      <c r="AT362" s="235"/>
      <c r="AU362" s="235"/>
      <c r="AV362" s="235"/>
      <c r="AW362" s="235"/>
      <c r="AX362" s="235"/>
      <c r="AY362" s="235"/>
      <c r="AZ362" s="235"/>
      <c r="BA362" s="235"/>
      <c r="BB362" s="235"/>
      <c r="BC362" s="235"/>
      <c r="BD362" s="242"/>
      <c r="BE362" s="247"/>
      <c r="BF362" s="299"/>
    </row>
    <row r="363" spans="1:58" x14ac:dyDescent="0.25">
      <c r="A363" s="168">
        <v>-72.599999999999994</v>
      </c>
      <c r="B363" s="168">
        <v>7.6166669999999996</v>
      </c>
      <c r="C363" s="169">
        <v>1350</v>
      </c>
      <c r="D363" s="192">
        <v>16010110</v>
      </c>
      <c r="E363" s="192"/>
      <c r="F363" s="182" t="s">
        <v>613</v>
      </c>
      <c r="G363" s="183" t="s">
        <v>614</v>
      </c>
      <c r="H363" s="180" t="s">
        <v>43</v>
      </c>
      <c r="I363" s="242">
        <v>0</v>
      </c>
      <c r="J363" s="235">
        <v>0</v>
      </c>
      <c r="K363" s="235">
        <v>0</v>
      </c>
      <c r="L363" s="235">
        <v>4.5</v>
      </c>
      <c r="M363" s="235">
        <v>4.2</v>
      </c>
      <c r="N363" s="235">
        <v>0</v>
      </c>
      <c r="O363" s="235">
        <v>5.6</v>
      </c>
      <c r="P363" s="235">
        <v>0</v>
      </c>
      <c r="Q363" s="235">
        <v>0</v>
      </c>
      <c r="R363" s="235">
        <v>0</v>
      </c>
      <c r="S363" s="235">
        <v>1.5</v>
      </c>
      <c r="T363" s="235">
        <v>58.2</v>
      </c>
      <c r="U363" s="235">
        <v>0</v>
      </c>
      <c r="V363" s="235">
        <v>0</v>
      </c>
      <c r="W363" s="235">
        <v>0</v>
      </c>
      <c r="X363" s="242">
        <v>0</v>
      </c>
      <c r="Y363" s="235">
        <v>0</v>
      </c>
      <c r="Z363" s="235">
        <v>0</v>
      </c>
      <c r="AA363" s="235">
        <v>0</v>
      </c>
      <c r="AB363" s="242">
        <v>0</v>
      </c>
      <c r="AC363" s="235">
        <v>0</v>
      </c>
      <c r="AD363" s="235">
        <v>0</v>
      </c>
      <c r="AE363" s="235">
        <v>0</v>
      </c>
      <c r="AF363" s="235">
        <v>0</v>
      </c>
      <c r="AG363" s="235">
        <v>0</v>
      </c>
      <c r="AH363" s="235"/>
      <c r="AI363" s="235"/>
      <c r="AJ363" s="235"/>
      <c r="AK363" s="235"/>
      <c r="AL363" s="235"/>
      <c r="AM363" s="235"/>
      <c r="AN363" s="283"/>
      <c r="AO363" s="242"/>
      <c r="AP363" s="235"/>
      <c r="AQ363" s="235"/>
      <c r="AR363" s="235"/>
      <c r="AS363" s="235"/>
      <c r="AT363" s="235"/>
      <c r="AU363" s="235"/>
      <c r="AV363" s="235"/>
      <c r="AW363" s="235"/>
      <c r="AX363" s="235"/>
      <c r="AY363" s="235"/>
      <c r="AZ363" s="235"/>
      <c r="BA363" s="235"/>
      <c r="BB363" s="235"/>
      <c r="BC363" s="235"/>
      <c r="BD363" s="242"/>
      <c r="BE363" s="247"/>
      <c r="BF363" s="299"/>
    </row>
    <row r="364" spans="1:58" x14ac:dyDescent="0.25">
      <c r="A364" s="168">
        <v>-73.166666666666671</v>
      </c>
      <c r="B364" s="168">
        <v>7.0166666666666666</v>
      </c>
      <c r="C364" s="169">
        <v>777</v>
      </c>
      <c r="D364" s="192">
        <v>23195110</v>
      </c>
      <c r="E364" s="192"/>
      <c r="F364" s="182" t="s">
        <v>615</v>
      </c>
      <c r="G364" s="183" t="s">
        <v>516</v>
      </c>
      <c r="H364" s="180" t="s">
        <v>38</v>
      </c>
      <c r="I364" s="242">
        <v>0</v>
      </c>
      <c r="J364" s="235">
        <v>0</v>
      </c>
      <c r="K364" s="235">
        <v>0</v>
      </c>
      <c r="L364" s="235">
        <v>0</v>
      </c>
      <c r="M364" s="235">
        <v>0</v>
      </c>
      <c r="N364" s="235">
        <v>0</v>
      </c>
      <c r="O364" s="235">
        <v>3</v>
      </c>
      <c r="P364" s="235">
        <v>0</v>
      </c>
      <c r="Q364" s="235">
        <v>0</v>
      </c>
      <c r="R364" s="235">
        <v>0</v>
      </c>
      <c r="S364" s="235">
        <v>20</v>
      </c>
      <c r="T364" s="235">
        <v>9</v>
      </c>
      <c r="U364" s="235">
        <v>0.5</v>
      </c>
      <c r="V364" s="235">
        <v>0.5</v>
      </c>
      <c r="W364" s="235">
        <v>5.5</v>
      </c>
      <c r="X364" s="242">
        <v>0</v>
      </c>
      <c r="Y364" s="235">
        <v>0</v>
      </c>
      <c r="Z364" s="235">
        <v>0</v>
      </c>
      <c r="AA364" s="235">
        <v>0</v>
      </c>
      <c r="AB364" s="242">
        <v>1.2</v>
      </c>
      <c r="AC364" s="235">
        <v>0</v>
      </c>
      <c r="AD364" s="235">
        <v>0</v>
      </c>
      <c r="AE364" s="235">
        <v>0</v>
      </c>
      <c r="AF364" s="235">
        <v>0</v>
      </c>
      <c r="AG364" s="235">
        <v>3.3</v>
      </c>
      <c r="AH364" s="235"/>
      <c r="AI364" s="235"/>
      <c r="AJ364" s="235"/>
      <c r="AK364" s="235"/>
      <c r="AL364" s="235"/>
      <c r="AM364" s="235"/>
      <c r="AN364" s="283"/>
      <c r="AO364" s="242"/>
      <c r="AP364" s="235"/>
      <c r="AQ364" s="235"/>
      <c r="AR364" s="235"/>
      <c r="AS364" s="235"/>
      <c r="AT364" s="235"/>
      <c r="AU364" s="235"/>
      <c r="AV364" s="235"/>
      <c r="AW364" s="235"/>
      <c r="AX364" s="235"/>
      <c r="AY364" s="235"/>
      <c r="AZ364" s="235"/>
      <c r="BA364" s="235"/>
      <c r="BB364" s="235"/>
      <c r="BC364" s="235"/>
      <c r="BD364" s="242"/>
      <c r="BE364" s="247"/>
      <c r="BF364" s="299"/>
    </row>
    <row r="365" spans="1:58" x14ac:dyDescent="0.25">
      <c r="A365" s="168">
        <v>-73.283332999999999</v>
      </c>
      <c r="B365" s="168">
        <v>6.7166670000000002</v>
      </c>
      <c r="C365" s="169">
        <v>815</v>
      </c>
      <c r="D365" s="192">
        <v>24050100</v>
      </c>
      <c r="E365" s="192"/>
      <c r="F365" s="182" t="s">
        <v>616</v>
      </c>
      <c r="G365" s="183" t="s">
        <v>601</v>
      </c>
      <c r="H365" s="180" t="s">
        <v>38</v>
      </c>
      <c r="I365" s="242">
        <v>0</v>
      </c>
      <c r="J365" s="235">
        <v>7</v>
      </c>
      <c r="K365" s="235">
        <v>0</v>
      </c>
      <c r="L365" s="235">
        <v>0</v>
      </c>
      <c r="M365" s="235">
        <v>0</v>
      </c>
      <c r="N365" s="235">
        <v>0</v>
      </c>
      <c r="O365" s="235">
        <v>0</v>
      </c>
      <c r="P365" s="235">
        <v>0</v>
      </c>
      <c r="Q365" s="235">
        <v>8</v>
      </c>
      <c r="R365" s="235">
        <v>25</v>
      </c>
      <c r="S365" s="235">
        <v>0</v>
      </c>
      <c r="T365" s="235">
        <v>27</v>
      </c>
      <c r="U365" s="235">
        <v>23</v>
      </c>
      <c r="V365" s="235">
        <v>0</v>
      </c>
      <c r="W365" s="235">
        <v>0</v>
      </c>
      <c r="X365" s="242">
        <v>0</v>
      </c>
      <c r="Y365" s="235">
        <v>0</v>
      </c>
      <c r="Z365" s="235">
        <v>0</v>
      </c>
      <c r="AA365" s="235">
        <v>0</v>
      </c>
      <c r="AB365" s="242">
        <v>0</v>
      </c>
      <c r="AC365" s="235">
        <v>0</v>
      </c>
      <c r="AD365" s="235">
        <v>0</v>
      </c>
      <c r="AE365" s="235">
        <v>0</v>
      </c>
      <c r="AF365" s="235">
        <v>0</v>
      </c>
      <c r="AG365" s="235">
        <v>0</v>
      </c>
      <c r="AH365" s="235"/>
      <c r="AI365" s="235"/>
      <c r="AJ365" s="235"/>
      <c r="AK365" s="235"/>
      <c r="AL365" s="235"/>
      <c r="AM365" s="235"/>
      <c r="AN365" s="283"/>
      <c r="AO365" s="242"/>
      <c r="AP365" s="235"/>
      <c r="AQ365" s="235"/>
      <c r="AR365" s="235"/>
      <c r="AS365" s="235"/>
      <c r="AT365" s="235"/>
      <c r="AU365" s="235"/>
      <c r="AV365" s="235"/>
      <c r="AW365" s="235"/>
      <c r="AX365" s="235"/>
      <c r="AY365" s="235"/>
      <c r="AZ365" s="235"/>
      <c r="BA365" s="235"/>
      <c r="BB365" s="235"/>
      <c r="BC365" s="235"/>
      <c r="BD365" s="242"/>
      <c r="BE365" s="247"/>
      <c r="BF365" s="299"/>
    </row>
    <row r="366" spans="1:58" x14ac:dyDescent="0.25">
      <c r="A366" s="168">
        <v>-71.433333000000005</v>
      </c>
      <c r="B366" s="168">
        <v>7.0333329999999998</v>
      </c>
      <c r="C366" s="169">
        <v>100</v>
      </c>
      <c r="D366" s="192">
        <v>37050010</v>
      </c>
      <c r="E366" s="192"/>
      <c r="F366" s="182" t="s">
        <v>617</v>
      </c>
      <c r="G366" s="183" t="s">
        <v>618</v>
      </c>
      <c r="H366" s="180" t="s">
        <v>82</v>
      </c>
      <c r="I366" s="247">
        <v>0</v>
      </c>
      <c r="J366" s="235">
        <v>0</v>
      </c>
      <c r="K366" s="235">
        <v>11</v>
      </c>
      <c r="L366" s="235">
        <v>0</v>
      </c>
      <c r="M366" s="235">
        <v>0</v>
      </c>
      <c r="N366" s="235">
        <v>1</v>
      </c>
      <c r="O366" s="235">
        <v>0</v>
      </c>
      <c r="P366" s="235">
        <v>0</v>
      </c>
      <c r="Q366" s="235">
        <v>0</v>
      </c>
      <c r="R366" s="235">
        <v>0</v>
      </c>
      <c r="S366" s="235">
        <v>1</v>
      </c>
      <c r="T366" s="235">
        <v>2</v>
      </c>
      <c r="U366" s="235">
        <v>0</v>
      </c>
      <c r="V366" s="235">
        <v>0</v>
      </c>
      <c r="W366" s="235">
        <v>0</v>
      </c>
      <c r="X366" s="247">
        <v>1</v>
      </c>
      <c r="Y366" s="235">
        <v>0</v>
      </c>
      <c r="Z366" s="235">
        <v>0</v>
      </c>
      <c r="AA366" s="235">
        <v>0</v>
      </c>
      <c r="AB366" s="247">
        <v>0</v>
      </c>
      <c r="AC366" s="235">
        <v>0</v>
      </c>
      <c r="AD366" s="235">
        <v>0</v>
      </c>
      <c r="AE366" s="235">
        <v>0</v>
      </c>
      <c r="AF366" s="235">
        <v>0</v>
      </c>
      <c r="AG366" s="235">
        <v>0</v>
      </c>
      <c r="AH366" s="235"/>
      <c r="AI366" s="235"/>
      <c r="AJ366" s="235"/>
      <c r="AK366" s="235"/>
      <c r="AL366" s="235"/>
      <c r="AM366" s="235"/>
      <c r="AN366" s="283"/>
      <c r="AO366" s="247"/>
      <c r="AP366" s="235"/>
      <c r="AQ366" s="235"/>
      <c r="AR366" s="235"/>
      <c r="AS366" s="235"/>
      <c r="AT366" s="235"/>
      <c r="AU366" s="235"/>
      <c r="AV366" s="235"/>
      <c r="AW366" s="235"/>
      <c r="AX366" s="235"/>
      <c r="AY366" s="235"/>
      <c r="AZ366" s="235"/>
      <c r="BA366" s="235"/>
      <c r="BB366" s="235"/>
      <c r="BC366" s="235"/>
      <c r="BD366" s="247"/>
      <c r="BE366" s="247"/>
      <c r="BF366" s="299"/>
    </row>
    <row r="367" spans="1:58" x14ac:dyDescent="0.25">
      <c r="A367" s="168">
        <v>-72.849999999999994</v>
      </c>
      <c r="B367" s="168">
        <v>6.8</v>
      </c>
      <c r="C367" s="169">
        <v>1702</v>
      </c>
      <c r="D367" s="192">
        <v>24030270</v>
      </c>
      <c r="E367" s="192"/>
      <c r="F367" s="182" t="s">
        <v>468</v>
      </c>
      <c r="G367" s="183" t="s">
        <v>619</v>
      </c>
      <c r="H367" s="180" t="s">
        <v>38</v>
      </c>
      <c r="I367" s="247">
        <v>1.3</v>
      </c>
      <c r="J367" s="235">
        <v>1.7</v>
      </c>
      <c r="K367" s="235">
        <v>7.7</v>
      </c>
      <c r="L367" s="235">
        <v>0.5</v>
      </c>
      <c r="M367" s="235">
        <v>22.5</v>
      </c>
      <c r="N367" s="235">
        <v>12.3</v>
      </c>
      <c r="O367" s="235">
        <v>10.9</v>
      </c>
      <c r="P367" s="235">
        <v>0</v>
      </c>
      <c r="Q367" s="235">
        <v>31.5</v>
      </c>
      <c r="R367" s="235">
        <v>28.7</v>
      </c>
      <c r="S367" s="235">
        <v>16.8</v>
      </c>
      <c r="T367" s="235">
        <v>35.299999999999997</v>
      </c>
      <c r="U367" s="235">
        <v>9.1999999999999993</v>
      </c>
      <c r="V367" s="235">
        <v>7.5</v>
      </c>
      <c r="W367" s="235">
        <v>0</v>
      </c>
      <c r="X367" s="247">
        <v>0</v>
      </c>
      <c r="Y367" s="235">
        <v>0</v>
      </c>
      <c r="Z367" s="235">
        <v>0</v>
      </c>
      <c r="AA367" s="235">
        <v>0</v>
      </c>
      <c r="AB367" s="247">
        <v>0</v>
      </c>
      <c r="AC367" s="235">
        <v>0</v>
      </c>
      <c r="AD367" s="235">
        <v>0</v>
      </c>
      <c r="AE367" s="235">
        <v>6.6</v>
      </c>
      <c r="AF367" s="235">
        <v>0</v>
      </c>
      <c r="AG367" s="235">
        <v>0</v>
      </c>
      <c r="AH367" s="235"/>
      <c r="AI367" s="235"/>
      <c r="AJ367" s="235"/>
      <c r="AK367" s="235"/>
      <c r="AL367" s="235"/>
      <c r="AM367" s="235"/>
      <c r="AN367" s="283"/>
      <c r="AO367" s="247"/>
      <c r="AP367" s="235"/>
      <c r="AQ367" s="235"/>
      <c r="AR367" s="235"/>
      <c r="AS367" s="235"/>
      <c r="AT367" s="235"/>
      <c r="AU367" s="235"/>
      <c r="AV367" s="235"/>
      <c r="AW367" s="235"/>
      <c r="AX367" s="235"/>
      <c r="AY367" s="235"/>
      <c r="AZ367" s="235"/>
      <c r="BA367" s="235"/>
      <c r="BB367" s="235"/>
      <c r="BC367" s="235"/>
      <c r="BD367" s="247"/>
      <c r="BE367" s="331"/>
      <c r="BF367" s="299"/>
    </row>
    <row r="368" spans="1:58" x14ac:dyDescent="0.25">
      <c r="A368" s="168">
        <v>-72.693611110000006</v>
      </c>
      <c r="B368" s="168">
        <v>8.3427777800000005</v>
      </c>
      <c r="C368" s="169">
        <v>100</v>
      </c>
      <c r="D368" s="192">
        <v>16030140</v>
      </c>
      <c r="E368" s="192"/>
      <c r="F368" s="182" t="s">
        <v>620</v>
      </c>
      <c r="G368" s="183" t="s">
        <v>519</v>
      </c>
      <c r="H368" s="180" t="s">
        <v>43</v>
      </c>
      <c r="I368" s="247">
        <v>0</v>
      </c>
      <c r="J368" s="235">
        <v>0</v>
      </c>
      <c r="K368" s="235">
        <v>0</v>
      </c>
      <c r="L368" s="234">
        <v>5</v>
      </c>
      <c r="M368" s="235">
        <v>0</v>
      </c>
      <c r="N368" s="235">
        <v>0</v>
      </c>
      <c r="O368" s="235">
        <v>55</v>
      </c>
      <c r="P368" s="235">
        <v>12</v>
      </c>
      <c r="Q368" s="235">
        <v>28</v>
      </c>
      <c r="R368" s="235">
        <v>0</v>
      </c>
      <c r="S368" s="235">
        <v>9</v>
      </c>
      <c r="T368" s="235">
        <v>25</v>
      </c>
      <c r="U368" s="235">
        <v>0</v>
      </c>
      <c r="V368" s="235">
        <v>13</v>
      </c>
      <c r="W368" s="235">
        <v>0</v>
      </c>
      <c r="X368" s="247">
        <v>30</v>
      </c>
      <c r="Y368" s="235">
        <v>3</v>
      </c>
      <c r="Z368" s="235">
        <v>0</v>
      </c>
      <c r="AA368" s="235">
        <v>0</v>
      </c>
      <c r="AB368" s="247">
        <v>0</v>
      </c>
      <c r="AC368" s="235">
        <v>0</v>
      </c>
      <c r="AD368" s="235">
        <v>0</v>
      </c>
      <c r="AE368" s="235">
        <v>0</v>
      </c>
      <c r="AF368" s="235">
        <v>0</v>
      </c>
      <c r="AG368" s="235">
        <v>0</v>
      </c>
      <c r="AH368" s="235"/>
      <c r="AI368" s="235"/>
      <c r="AJ368" s="235"/>
      <c r="AK368" s="235"/>
      <c r="AL368" s="235"/>
      <c r="AM368" s="235"/>
      <c r="AN368" s="283"/>
      <c r="AO368" s="247"/>
      <c r="AP368" s="235"/>
      <c r="AQ368" s="235"/>
      <c r="AR368" s="234"/>
      <c r="AS368" s="235"/>
      <c r="AT368" s="235"/>
      <c r="AU368" s="235"/>
      <c r="AV368" s="235"/>
      <c r="AW368" s="235"/>
      <c r="AX368" s="235"/>
      <c r="AY368" s="235"/>
      <c r="AZ368" s="235"/>
      <c r="BA368" s="235"/>
      <c r="BB368" s="235"/>
      <c r="BC368" s="235"/>
      <c r="BD368" s="247"/>
      <c r="BE368" s="247"/>
      <c r="BF368" s="299"/>
    </row>
    <row r="369" spans="1:58" x14ac:dyDescent="0.25">
      <c r="A369" s="168">
        <v>-72.583333333333329</v>
      </c>
      <c r="B369" s="168">
        <v>8.0666666666666664</v>
      </c>
      <c r="C369" s="169">
        <v>150</v>
      </c>
      <c r="D369" s="192">
        <v>16020140</v>
      </c>
      <c r="E369" s="192"/>
      <c r="F369" s="175" t="s">
        <v>1719</v>
      </c>
      <c r="G369" s="183" t="s">
        <v>1720</v>
      </c>
      <c r="H369" s="180" t="s">
        <v>43</v>
      </c>
      <c r="I369" s="247">
        <v>0</v>
      </c>
      <c r="J369" s="235">
        <v>0</v>
      </c>
      <c r="K369" s="235">
        <v>0</v>
      </c>
      <c r="L369" s="234">
        <v>7.3</v>
      </c>
      <c r="M369" s="235">
        <v>0</v>
      </c>
      <c r="N369" s="235">
        <v>4.5</v>
      </c>
      <c r="O369" s="235">
        <v>1.1000000000000001</v>
      </c>
      <c r="P369" s="235">
        <v>0</v>
      </c>
      <c r="Q369" s="235">
        <v>0</v>
      </c>
      <c r="R369" s="235">
        <v>0</v>
      </c>
      <c r="S369" s="235">
        <v>0</v>
      </c>
      <c r="T369" s="235">
        <v>22</v>
      </c>
      <c r="U369" s="235">
        <v>0</v>
      </c>
      <c r="V369" s="235">
        <v>0</v>
      </c>
      <c r="W369" s="235">
        <v>0</v>
      </c>
      <c r="X369" s="247">
        <v>0</v>
      </c>
      <c r="Y369" s="235">
        <v>0</v>
      </c>
      <c r="Z369" s="235">
        <v>0</v>
      </c>
      <c r="AA369" s="235">
        <v>15.5</v>
      </c>
      <c r="AB369" s="247">
        <v>8.5</v>
      </c>
      <c r="AC369" s="235">
        <v>0</v>
      </c>
      <c r="AD369" s="235">
        <v>0</v>
      </c>
      <c r="AE369" s="235">
        <v>0</v>
      </c>
      <c r="AF369" s="235">
        <v>0</v>
      </c>
      <c r="AG369" s="235">
        <v>0</v>
      </c>
      <c r="AH369" s="235"/>
      <c r="AI369" s="235"/>
      <c r="AJ369" s="235"/>
      <c r="AK369" s="235"/>
      <c r="AL369" s="235"/>
      <c r="AM369" s="235"/>
      <c r="AN369" s="283"/>
      <c r="AO369" s="247"/>
      <c r="AP369" s="235"/>
      <c r="AQ369" s="235"/>
      <c r="AR369" s="234"/>
      <c r="AS369" s="235"/>
      <c r="AT369" s="235"/>
      <c r="AU369" s="235"/>
      <c r="AV369" s="235"/>
      <c r="AW369" s="235"/>
      <c r="AX369" s="235"/>
      <c r="AY369" s="235"/>
      <c r="AZ369" s="235"/>
      <c r="BA369" s="235"/>
      <c r="BB369" s="235"/>
      <c r="BC369" s="235"/>
      <c r="BD369" s="247"/>
      <c r="BE369" s="331"/>
      <c r="BF369" s="299"/>
    </row>
    <row r="370" spans="1:58" x14ac:dyDescent="0.25">
      <c r="A370" s="168">
        <v>-73.41</v>
      </c>
      <c r="B370" s="168">
        <v>6.87</v>
      </c>
      <c r="C370" s="169">
        <v>721</v>
      </c>
      <c r="D370" s="192">
        <v>24050060</v>
      </c>
      <c r="E370" s="192"/>
      <c r="F370" s="175" t="s">
        <v>621</v>
      </c>
      <c r="G370" s="183" t="s">
        <v>622</v>
      </c>
      <c r="H370" s="180" t="s">
        <v>38</v>
      </c>
      <c r="I370" s="247">
        <v>9</v>
      </c>
      <c r="J370" s="235">
        <v>0</v>
      </c>
      <c r="K370" s="235">
        <v>0</v>
      </c>
      <c r="L370" s="235">
        <v>0</v>
      </c>
      <c r="M370" s="235">
        <v>0</v>
      </c>
      <c r="N370" s="235">
        <v>0</v>
      </c>
      <c r="O370" s="235">
        <v>0</v>
      </c>
      <c r="P370" s="235">
        <v>9</v>
      </c>
      <c r="Q370" s="235">
        <v>6.9</v>
      </c>
      <c r="R370" s="235">
        <v>0</v>
      </c>
      <c r="S370" s="235">
        <v>5</v>
      </c>
      <c r="T370" s="235">
        <v>0</v>
      </c>
      <c r="U370" s="235">
        <v>8</v>
      </c>
      <c r="V370" s="235">
        <v>0</v>
      </c>
      <c r="W370" s="235">
        <v>5</v>
      </c>
      <c r="X370" s="247">
        <v>0</v>
      </c>
      <c r="Y370" s="235">
        <v>0</v>
      </c>
      <c r="Z370" s="235">
        <v>0</v>
      </c>
      <c r="AA370" s="235">
        <v>0</v>
      </c>
      <c r="AB370" s="247" t="s">
        <v>1711</v>
      </c>
      <c r="AC370" s="235">
        <v>0</v>
      </c>
      <c r="AD370" s="235">
        <v>0</v>
      </c>
      <c r="AE370" s="235">
        <v>0</v>
      </c>
      <c r="AF370" s="235">
        <v>0</v>
      </c>
      <c r="AG370" s="235">
        <v>0</v>
      </c>
      <c r="AH370" s="235"/>
      <c r="AI370" s="235"/>
      <c r="AJ370" s="235"/>
      <c r="AK370" s="235"/>
      <c r="AL370" s="235"/>
      <c r="AM370" s="235"/>
      <c r="AN370" s="283"/>
      <c r="AO370" s="247"/>
      <c r="AP370" s="235"/>
      <c r="AQ370" s="235"/>
      <c r="AR370" s="235"/>
      <c r="AS370" s="235"/>
      <c r="AT370" s="235"/>
      <c r="AU370" s="235"/>
      <c r="AV370" s="235"/>
      <c r="AW370" s="235"/>
      <c r="AX370" s="235"/>
      <c r="AY370" s="235"/>
      <c r="AZ370" s="235"/>
      <c r="BA370" s="235"/>
      <c r="BB370" s="235"/>
      <c r="BC370" s="235"/>
      <c r="BD370" s="247"/>
      <c r="BE370" s="247"/>
      <c r="BF370" s="299"/>
    </row>
    <row r="371" spans="1:58" x14ac:dyDescent="0.25">
      <c r="A371" s="168">
        <v>-72.583333333333329</v>
      </c>
      <c r="B371" s="168">
        <v>6.65</v>
      </c>
      <c r="C371" s="169">
        <v>2310</v>
      </c>
      <c r="D371" s="192">
        <v>24030680</v>
      </c>
      <c r="E371" s="192"/>
      <c r="F371" s="175" t="s">
        <v>623</v>
      </c>
      <c r="G371" s="183" t="s">
        <v>624</v>
      </c>
      <c r="H371" s="180" t="s">
        <v>38</v>
      </c>
      <c r="I371" s="247">
        <v>12.5</v>
      </c>
      <c r="J371" s="235">
        <v>0.5</v>
      </c>
      <c r="K371" s="235">
        <v>3.5</v>
      </c>
      <c r="L371" s="235">
        <v>5</v>
      </c>
      <c r="M371" s="235">
        <v>2.7</v>
      </c>
      <c r="N371" s="235">
        <v>5.2</v>
      </c>
      <c r="O371" s="235">
        <v>1.2</v>
      </c>
      <c r="P371" s="235">
        <v>10.199999999999999</v>
      </c>
      <c r="Q371" s="235">
        <v>2.5</v>
      </c>
      <c r="R371" s="235">
        <v>2</v>
      </c>
      <c r="S371" s="235">
        <v>6</v>
      </c>
      <c r="T371" s="235">
        <v>10</v>
      </c>
      <c r="U371" s="235">
        <v>3.9</v>
      </c>
      <c r="V371" s="235">
        <v>0</v>
      </c>
      <c r="W371" s="235">
        <v>0</v>
      </c>
      <c r="X371" s="247">
        <v>0</v>
      </c>
      <c r="Y371" s="235">
        <v>0</v>
      </c>
      <c r="Z371" s="235">
        <v>0</v>
      </c>
      <c r="AA371" s="235">
        <v>0</v>
      </c>
      <c r="AB371" s="247">
        <v>0</v>
      </c>
      <c r="AC371" s="235">
        <v>0</v>
      </c>
      <c r="AD371" s="235">
        <v>0</v>
      </c>
      <c r="AE371" s="235">
        <v>0</v>
      </c>
      <c r="AF371" s="235">
        <v>0</v>
      </c>
      <c r="AG371" s="235">
        <v>0</v>
      </c>
      <c r="AH371" s="235"/>
      <c r="AI371" s="235"/>
      <c r="AJ371" s="235"/>
      <c r="AK371" s="235"/>
      <c r="AL371" s="235"/>
      <c r="AM371" s="235"/>
      <c r="AN371" s="283"/>
      <c r="AO371" s="247"/>
      <c r="AP371" s="235"/>
      <c r="AQ371" s="235"/>
      <c r="AR371" s="235"/>
      <c r="AS371" s="235"/>
      <c r="AT371" s="235"/>
      <c r="AU371" s="235"/>
      <c r="AV371" s="235"/>
      <c r="AW371" s="235"/>
      <c r="AX371" s="235"/>
      <c r="AY371" s="235"/>
      <c r="AZ371" s="235"/>
      <c r="BA371" s="235"/>
      <c r="BB371" s="235"/>
      <c r="BC371" s="235"/>
      <c r="BD371" s="247"/>
      <c r="BE371" s="331"/>
      <c r="BF371" s="299"/>
    </row>
    <row r="372" spans="1:58" x14ac:dyDescent="0.25">
      <c r="A372" s="168">
        <v>-72.849999999999994</v>
      </c>
      <c r="B372" s="168">
        <v>6.8666666666666671</v>
      </c>
      <c r="C372" s="169">
        <v>2362</v>
      </c>
      <c r="D372" s="192">
        <v>24030750</v>
      </c>
      <c r="E372" s="192"/>
      <c r="F372" s="175" t="s">
        <v>625</v>
      </c>
      <c r="G372" s="183" t="s">
        <v>626</v>
      </c>
      <c r="H372" s="180" t="s">
        <v>38</v>
      </c>
      <c r="I372" s="247">
        <v>12.6</v>
      </c>
      <c r="J372" s="235">
        <v>8.9</v>
      </c>
      <c r="K372" s="235">
        <v>15.7</v>
      </c>
      <c r="L372" s="235">
        <v>1.6</v>
      </c>
      <c r="M372" s="235">
        <v>41.8</v>
      </c>
      <c r="N372" s="235">
        <v>13.5</v>
      </c>
      <c r="O372" s="235">
        <v>3.7</v>
      </c>
      <c r="P372" s="235">
        <v>8.5</v>
      </c>
      <c r="Q372" s="235">
        <v>2.5</v>
      </c>
      <c r="R372" s="235">
        <v>6.8</v>
      </c>
      <c r="S372" s="235">
        <v>15.3</v>
      </c>
      <c r="T372" s="235">
        <v>26.4</v>
      </c>
      <c r="U372" s="235">
        <v>30.5</v>
      </c>
      <c r="V372" s="235">
        <v>13.6</v>
      </c>
      <c r="W372" s="235">
        <v>0</v>
      </c>
      <c r="X372" s="247">
        <v>0</v>
      </c>
      <c r="Y372" s="235">
        <v>0</v>
      </c>
      <c r="Z372" s="235">
        <v>0</v>
      </c>
      <c r="AA372" s="235">
        <v>0</v>
      </c>
      <c r="AB372" s="247">
        <v>0</v>
      </c>
      <c r="AC372" s="235">
        <v>0</v>
      </c>
      <c r="AD372" s="235">
        <v>0</v>
      </c>
      <c r="AE372" s="235">
        <v>32.4</v>
      </c>
      <c r="AF372" s="235">
        <v>0</v>
      </c>
      <c r="AG372" s="235">
        <v>0</v>
      </c>
      <c r="AH372" s="235"/>
      <c r="AI372" s="235"/>
      <c r="AJ372" s="235"/>
      <c r="AK372" s="235"/>
      <c r="AL372" s="235"/>
      <c r="AM372" s="235"/>
      <c r="AN372" s="283"/>
      <c r="AO372" s="247"/>
      <c r="AP372" s="235"/>
      <c r="AQ372" s="235"/>
      <c r="AR372" s="235"/>
      <c r="AS372" s="235"/>
      <c r="AT372" s="235"/>
      <c r="AU372" s="235"/>
      <c r="AV372" s="235"/>
      <c r="AW372" s="235"/>
      <c r="AX372" s="235"/>
      <c r="AY372" s="235"/>
      <c r="AZ372" s="235"/>
      <c r="BA372" s="235"/>
      <c r="BB372" s="235"/>
      <c r="BC372" s="235"/>
      <c r="BD372" s="247"/>
      <c r="BE372" s="331"/>
      <c r="BF372" s="299"/>
    </row>
    <row r="373" spans="1:58" x14ac:dyDescent="0.25">
      <c r="A373" s="168">
        <v>-73.3</v>
      </c>
      <c r="B373" s="168">
        <v>6.25</v>
      </c>
      <c r="C373" s="169">
        <v>1400</v>
      </c>
      <c r="D373" s="192">
        <v>24010240</v>
      </c>
      <c r="E373" s="192"/>
      <c r="F373" s="176" t="s">
        <v>627</v>
      </c>
      <c r="G373" s="183" t="s">
        <v>628</v>
      </c>
      <c r="H373" s="180" t="s">
        <v>38</v>
      </c>
      <c r="I373" s="247">
        <v>22.7</v>
      </c>
      <c r="J373" s="235">
        <v>6.2</v>
      </c>
      <c r="K373" s="235">
        <v>17.399999999999999</v>
      </c>
      <c r="L373" s="235">
        <v>72.3</v>
      </c>
      <c r="M373" s="235">
        <v>7.2</v>
      </c>
      <c r="N373" s="235">
        <v>5.8</v>
      </c>
      <c r="O373" s="235">
        <v>2.7</v>
      </c>
      <c r="P373" s="235">
        <v>0</v>
      </c>
      <c r="Q373" s="235">
        <v>6.3</v>
      </c>
      <c r="R373" s="235">
        <v>22.7</v>
      </c>
      <c r="S373" s="235">
        <v>18.399999999999999</v>
      </c>
      <c r="T373" s="235">
        <v>17.3</v>
      </c>
      <c r="U373" s="235">
        <v>10.7</v>
      </c>
      <c r="V373" s="235">
        <v>18.8</v>
      </c>
      <c r="W373" s="235">
        <v>8.6999999999999993</v>
      </c>
      <c r="X373" s="247">
        <v>9.5</v>
      </c>
      <c r="Y373" s="235">
        <v>0</v>
      </c>
      <c r="Z373" s="235">
        <v>0</v>
      </c>
      <c r="AA373" s="235">
        <v>23.4</v>
      </c>
      <c r="AB373" s="247">
        <v>0</v>
      </c>
      <c r="AC373" s="235">
        <v>0</v>
      </c>
      <c r="AD373" s="235">
        <v>0</v>
      </c>
      <c r="AE373" s="235">
        <v>0</v>
      </c>
      <c r="AF373" s="235">
        <v>0</v>
      </c>
      <c r="AG373" s="235" t="s">
        <v>1711</v>
      </c>
      <c r="AH373" s="235"/>
      <c r="AI373" s="235"/>
      <c r="AJ373" s="235"/>
      <c r="AK373" s="235"/>
      <c r="AL373" s="235"/>
      <c r="AM373" s="235"/>
      <c r="AN373" s="283"/>
      <c r="AO373" s="247"/>
      <c r="AP373" s="235"/>
      <c r="AQ373" s="235"/>
      <c r="AR373" s="235"/>
      <c r="AS373" s="235"/>
      <c r="AT373" s="235"/>
      <c r="AU373" s="235"/>
      <c r="AV373" s="235"/>
      <c r="AW373" s="235"/>
      <c r="AX373" s="235"/>
      <c r="AY373" s="235"/>
      <c r="AZ373" s="235"/>
      <c r="BA373" s="235"/>
      <c r="BB373" s="235"/>
      <c r="BC373" s="235"/>
      <c r="BD373" s="247"/>
      <c r="BE373" s="331"/>
      <c r="BF373" s="299"/>
    </row>
    <row r="374" spans="1:58" x14ac:dyDescent="0.25">
      <c r="A374" s="168">
        <v>-73.8</v>
      </c>
      <c r="B374" s="168">
        <v>7.7833333333333332</v>
      </c>
      <c r="C374" s="169">
        <v>98</v>
      </c>
      <c r="D374" s="192">
        <v>23180100</v>
      </c>
      <c r="E374" s="192"/>
      <c r="F374" s="177" t="s">
        <v>629</v>
      </c>
      <c r="G374" s="183" t="s">
        <v>630</v>
      </c>
      <c r="H374" s="180" t="s">
        <v>38</v>
      </c>
      <c r="I374" s="247">
        <v>0</v>
      </c>
      <c r="J374" s="235">
        <v>0</v>
      </c>
      <c r="K374" s="235">
        <v>0</v>
      </c>
      <c r="L374" s="235">
        <v>0</v>
      </c>
      <c r="M374" s="235">
        <v>18</v>
      </c>
      <c r="N374" s="235">
        <v>0</v>
      </c>
      <c r="O374" s="235">
        <v>0</v>
      </c>
      <c r="P374" s="235">
        <v>0</v>
      </c>
      <c r="Q374" s="235">
        <v>0</v>
      </c>
      <c r="R374" s="235">
        <v>0</v>
      </c>
      <c r="S374" s="235">
        <v>12</v>
      </c>
      <c r="T374" s="235">
        <v>7</v>
      </c>
      <c r="U374" s="235">
        <v>0</v>
      </c>
      <c r="V374" s="235">
        <v>0</v>
      </c>
      <c r="W374" s="235">
        <v>0</v>
      </c>
      <c r="X374" s="247">
        <v>0</v>
      </c>
      <c r="Y374" s="235">
        <v>0</v>
      </c>
      <c r="Z374" s="235">
        <v>0</v>
      </c>
      <c r="AA374" s="235">
        <v>0</v>
      </c>
      <c r="AB374" s="247">
        <v>0</v>
      </c>
      <c r="AC374" s="235">
        <v>0</v>
      </c>
      <c r="AD374" s="235">
        <v>0</v>
      </c>
      <c r="AE374" s="235">
        <v>0</v>
      </c>
      <c r="AF374" s="235">
        <v>0</v>
      </c>
      <c r="AG374" s="235">
        <v>0</v>
      </c>
      <c r="AH374" s="235"/>
      <c r="AI374" s="235"/>
      <c r="AJ374" s="235"/>
      <c r="AK374" s="235"/>
      <c r="AL374" s="235"/>
      <c r="AM374" s="235"/>
      <c r="AN374" s="283"/>
      <c r="AO374" s="247"/>
      <c r="AP374" s="235"/>
      <c r="AQ374" s="235"/>
      <c r="AR374" s="235"/>
      <c r="AS374" s="235"/>
      <c r="AT374" s="235"/>
      <c r="AU374" s="235"/>
      <c r="AV374" s="235"/>
      <c r="AW374" s="235"/>
      <c r="AX374" s="235"/>
      <c r="AY374" s="235"/>
      <c r="AZ374" s="235"/>
      <c r="BA374" s="235"/>
      <c r="BB374" s="235"/>
      <c r="BC374" s="235"/>
      <c r="BD374" s="247"/>
      <c r="BE374" s="247"/>
      <c r="BF374" s="299"/>
    </row>
    <row r="375" spans="1:58" x14ac:dyDescent="0.25">
      <c r="A375" s="168">
        <v>-73.935000000000002</v>
      </c>
      <c r="B375" s="168">
        <v>6.77361111</v>
      </c>
      <c r="C375" s="169">
        <v>90</v>
      </c>
      <c r="D375" s="192">
        <v>23147020</v>
      </c>
      <c r="E375" s="192"/>
      <c r="F375" s="177" t="s">
        <v>631</v>
      </c>
      <c r="G375" s="183" t="s">
        <v>531</v>
      </c>
      <c r="H375" s="180" t="s">
        <v>38</v>
      </c>
      <c r="I375" s="247">
        <v>27</v>
      </c>
      <c r="J375" s="235">
        <v>0</v>
      </c>
      <c r="K375" s="235">
        <v>4</v>
      </c>
      <c r="L375" s="235">
        <v>0</v>
      </c>
      <c r="M375" s="235">
        <v>26</v>
      </c>
      <c r="N375" s="235">
        <v>35</v>
      </c>
      <c r="O375" s="235" t="s">
        <v>1711</v>
      </c>
      <c r="P375" s="235" t="s">
        <v>1711</v>
      </c>
      <c r="Q375" s="235">
        <v>5</v>
      </c>
      <c r="R375" s="235">
        <v>30</v>
      </c>
      <c r="S375" s="235">
        <v>5</v>
      </c>
      <c r="T375" s="235">
        <v>0</v>
      </c>
      <c r="U375" s="235">
        <v>0</v>
      </c>
      <c r="V375" s="235">
        <v>32</v>
      </c>
      <c r="W375" s="235">
        <v>45</v>
      </c>
      <c r="X375" s="247">
        <v>0</v>
      </c>
      <c r="Y375" s="235">
        <v>0</v>
      </c>
      <c r="Z375" s="235">
        <v>0</v>
      </c>
      <c r="AA375" s="235">
        <v>0</v>
      </c>
      <c r="AB375" s="247" t="s">
        <v>1711</v>
      </c>
      <c r="AC375" s="235">
        <v>0</v>
      </c>
      <c r="AD375" s="235" t="s">
        <v>1711</v>
      </c>
      <c r="AE375" s="235">
        <v>0</v>
      </c>
      <c r="AF375" s="235">
        <v>0</v>
      </c>
      <c r="AG375" s="235">
        <v>0</v>
      </c>
      <c r="AH375" s="235"/>
      <c r="AI375" s="235"/>
      <c r="AJ375" s="235"/>
      <c r="AK375" s="235"/>
      <c r="AL375" s="235"/>
      <c r="AM375" s="235"/>
      <c r="AN375" s="283"/>
      <c r="AO375" s="247"/>
      <c r="AP375" s="235"/>
      <c r="AQ375" s="235"/>
      <c r="AR375" s="235"/>
      <c r="AS375" s="235"/>
      <c r="AT375" s="235"/>
      <c r="AU375" s="235"/>
      <c r="AV375" s="235"/>
      <c r="AW375" s="235"/>
      <c r="AX375" s="235"/>
      <c r="AY375" s="235"/>
      <c r="AZ375" s="235"/>
      <c r="BA375" s="235"/>
      <c r="BB375" s="235"/>
      <c r="BC375" s="235"/>
      <c r="BD375" s="247"/>
      <c r="BE375" s="247"/>
      <c r="BF375" s="299"/>
    </row>
    <row r="376" spans="1:58" x14ac:dyDescent="0.25">
      <c r="A376" s="168">
        <v>-73.209999999999994</v>
      </c>
      <c r="B376" s="168">
        <v>7.93</v>
      </c>
      <c r="C376" s="169">
        <v>1800</v>
      </c>
      <c r="D376" s="192">
        <v>16040050</v>
      </c>
      <c r="E376" s="192"/>
      <c r="F376" s="177" t="s">
        <v>632</v>
      </c>
      <c r="G376" s="152" t="s">
        <v>491</v>
      </c>
      <c r="H376" s="16" t="s">
        <v>43</v>
      </c>
      <c r="I376" s="247">
        <v>14</v>
      </c>
      <c r="J376" s="235">
        <v>6</v>
      </c>
      <c r="K376" s="235">
        <v>0</v>
      </c>
      <c r="L376" s="235">
        <v>10</v>
      </c>
      <c r="M376" s="235">
        <v>13</v>
      </c>
      <c r="N376" s="235">
        <v>0</v>
      </c>
      <c r="O376" s="235">
        <v>0</v>
      </c>
      <c r="P376" s="235">
        <v>0</v>
      </c>
      <c r="Q376" s="235">
        <v>0</v>
      </c>
      <c r="R376" s="235">
        <v>0</v>
      </c>
      <c r="S376" s="235">
        <v>0</v>
      </c>
      <c r="T376" s="235">
        <v>2</v>
      </c>
      <c r="U376" s="235">
        <v>8</v>
      </c>
      <c r="V376" s="235" t="s">
        <v>1711</v>
      </c>
      <c r="W376" s="235">
        <v>12</v>
      </c>
      <c r="X376" s="247" t="s">
        <v>1711</v>
      </c>
      <c r="Y376" s="235" t="s">
        <v>1711</v>
      </c>
      <c r="Z376" s="235">
        <v>0</v>
      </c>
      <c r="AA376" s="235" t="s">
        <v>1711</v>
      </c>
      <c r="AB376" s="247">
        <v>0</v>
      </c>
      <c r="AC376" s="235" t="s">
        <v>1711</v>
      </c>
      <c r="AD376" s="235">
        <v>0</v>
      </c>
      <c r="AE376" s="235">
        <v>0</v>
      </c>
      <c r="AF376" s="235">
        <v>0</v>
      </c>
      <c r="AG376" s="235" t="s">
        <v>1711</v>
      </c>
      <c r="AH376" s="235"/>
      <c r="AI376" s="235"/>
      <c r="AJ376" s="235"/>
      <c r="AK376" s="235"/>
      <c r="AL376" s="235"/>
      <c r="AM376" s="235"/>
      <c r="AN376" s="283"/>
      <c r="AO376" s="247"/>
      <c r="AP376" s="235"/>
      <c r="AQ376" s="235"/>
      <c r="AR376" s="235"/>
      <c r="AS376" s="235"/>
      <c r="AT376" s="235"/>
      <c r="AU376" s="235"/>
      <c r="AV376" s="235"/>
      <c r="AW376" s="235"/>
      <c r="AX376" s="235"/>
      <c r="AY376" s="235"/>
      <c r="AZ376" s="235"/>
      <c r="BA376" s="235"/>
      <c r="BB376" s="235"/>
      <c r="BC376" s="235"/>
      <c r="BD376" s="247"/>
      <c r="BE376" s="247"/>
      <c r="BF376" s="299"/>
    </row>
    <row r="377" spans="1:58" x14ac:dyDescent="0.25">
      <c r="A377" s="168">
        <v>-70.849999999999994</v>
      </c>
      <c r="B377" s="168">
        <v>6.97</v>
      </c>
      <c r="C377" s="169">
        <v>150</v>
      </c>
      <c r="D377" s="192">
        <v>37050040</v>
      </c>
      <c r="E377" s="192"/>
      <c r="F377" s="177" t="s">
        <v>633</v>
      </c>
      <c r="G377" s="152" t="s">
        <v>612</v>
      </c>
      <c r="H377" s="16" t="s">
        <v>82</v>
      </c>
      <c r="I377" s="247">
        <v>0</v>
      </c>
      <c r="J377" s="235">
        <v>0</v>
      </c>
      <c r="K377" s="235">
        <v>0</v>
      </c>
      <c r="L377" s="235">
        <v>0</v>
      </c>
      <c r="M377" s="235">
        <v>0</v>
      </c>
      <c r="N377" s="235">
        <v>0</v>
      </c>
      <c r="O377" s="235">
        <v>0</v>
      </c>
      <c r="P377" s="235">
        <v>0</v>
      </c>
      <c r="Q377" s="235">
        <v>0</v>
      </c>
      <c r="R377" s="235">
        <v>0</v>
      </c>
      <c r="S377" s="235">
        <v>0</v>
      </c>
      <c r="T377" s="235">
        <v>0</v>
      </c>
      <c r="U377" s="235">
        <v>0</v>
      </c>
      <c r="V377" s="235">
        <v>0.5</v>
      </c>
      <c r="W377" s="235">
        <v>12</v>
      </c>
      <c r="X377" s="247">
        <v>0</v>
      </c>
      <c r="Y377" s="235">
        <v>0</v>
      </c>
      <c r="Z377" s="235">
        <v>0</v>
      </c>
      <c r="AA377" s="235">
        <v>0</v>
      </c>
      <c r="AB377" s="247">
        <v>0</v>
      </c>
      <c r="AC377" s="235">
        <v>0</v>
      </c>
      <c r="AD377" s="235">
        <v>0</v>
      </c>
      <c r="AE377" s="235">
        <v>0</v>
      </c>
      <c r="AF377" s="235">
        <v>0</v>
      </c>
      <c r="AG377" s="235">
        <v>0</v>
      </c>
      <c r="AH377" s="235"/>
      <c r="AI377" s="235"/>
      <c r="AJ377" s="235"/>
      <c r="AK377" s="235"/>
      <c r="AL377" s="235"/>
      <c r="AM377" s="235"/>
      <c r="AN377" s="283"/>
      <c r="AO377" s="247"/>
      <c r="AP377" s="235"/>
      <c r="AQ377" s="235"/>
      <c r="AR377" s="235"/>
      <c r="AS377" s="235"/>
      <c r="AT377" s="235"/>
      <c r="AU377" s="235"/>
      <c r="AV377" s="235"/>
      <c r="AW377" s="235"/>
      <c r="AX377" s="235"/>
      <c r="AY377" s="235"/>
      <c r="AZ377" s="235"/>
      <c r="BA377" s="235"/>
      <c r="BB377" s="235"/>
      <c r="BC377" s="235"/>
      <c r="BD377" s="247"/>
      <c r="BE377" s="247"/>
      <c r="BF377" s="299"/>
    </row>
    <row r="378" spans="1:58" x14ac:dyDescent="0.25">
      <c r="A378" s="168">
        <v>-74.239999999999995</v>
      </c>
      <c r="B378" s="168">
        <v>7.89</v>
      </c>
      <c r="C378" s="169">
        <v>750</v>
      </c>
      <c r="D378" s="192">
        <v>23205050</v>
      </c>
      <c r="E378" s="192"/>
      <c r="F378" s="178" t="s">
        <v>634</v>
      </c>
      <c r="G378" s="152" t="s">
        <v>635</v>
      </c>
      <c r="H378" s="16" t="s">
        <v>19</v>
      </c>
      <c r="I378" s="247" t="s">
        <v>1711</v>
      </c>
      <c r="J378" s="235" t="s">
        <v>1711</v>
      </c>
      <c r="K378" s="235" t="s">
        <v>1711</v>
      </c>
      <c r="L378" s="235" t="s">
        <v>1711</v>
      </c>
      <c r="M378" s="235" t="s">
        <v>1711</v>
      </c>
      <c r="N378" s="235" t="s">
        <v>1711</v>
      </c>
      <c r="O378" s="235" t="s">
        <v>1711</v>
      </c>
      <c r="P378" s="235" t="s">
        <v>1711</v>
      </c>
      <c r="Q378" s="235" t="s">
        <v>1711</v>
      </c>
      <c r="R378" s="235" t="s">
        <v>1711</v>
      </c>
      <c r="S378" s="235" t="s">
        <v>1711</v>
      </c>
      <c r="T378" s="235" t="s">
        <v>1711</v>
      </c>
      <c r="U378" s="235" t="s">
        <v>1711</v>
      </c>
      <c r="V378" s="235" t="s">
        <v>1711</v>
      </c>
      <c r="W378" s="235" t="s">
        <v>1711</v>
      </c>
      <c r="X378" s="247" t="s">
        <v>1711</v>
      </c>
      <c r="Y378" s="235" t="s">
        <v>1711</v>
      </c>
      <c r="Z378" s="235" t="s">
        <v>1711</v>
      </c>
      <c r="AA378" s="235" t="s">
        <v>1711</v>
      </c>
      <c r="AB378" s="247" t="s">
        <v>1711</v>
      </c>
      <c r="AC378" s="235" t="s">
        <v>1711</v>
      </c>
      <c r="AD378" s="235" t="s">
        <v>1711</v>
      </c>
      <c r="AE378" s="235" t="s">
        <v>1711</v>
      </c>
      <c r="AF378" s="235" t="s">
        <v>1711</v>
      </c>
      <c r="AG378" s="235" t="s">
        <v>1711</v>
      </c>
      <c r="AH378" s="235"/>
      <c r="AI378" s="235"/>
      <c r="AJ378" s="235"/>
      <c r="AK378" s="235"/>
      <c r="AL378" s="235"/>
      <c r="AM378" s="235"/>
      <c r="AN378" s="283"/>
      <c r="AO378" s="247"/>
      <c r="AP378" s="235"/>
      <c r="AQ378" s="235"/>
      <c r="AR378" s="235"/>
      <c r="AS378" s="235"/>
      <c r="AT378" s="235"/>
      <c r="AU378" s="235"/>
      <c r="AV378" s="235"/>
      <c r="AW378" s="235"/>
      <c r="AX378" s="235"/>
      <c r="AY378" s="235"/>
      <c r="AZ378" s="235"/>
      <c r="BA378" s="235"/>
      <c r="BB378" s="235"/>
      <c r="BC378" s="235"/>
      <c r="BD378" s="247"/>
      <c r="BE378" s="247"/>
      <c r="BF378" s="299"/>
    </row>
    <row r="379" spans="1:58" x14ac:dyDescent="0.25">
      <c r="A379" s="168">
        <v>-72.36666666666666</v>
      </c>
      <c r="B379" s="168">
        <v>8.1833333333333336</v>
      </c>
      <c r="C379" s="169">
        <v>72</v>
      </c>
      <c r="D379" s="192">
        <v>16010040</v>
      </c>
      <c r="E379" s="192"/>
      <c r="F379" s="179" t="s">
        <v>1721</v>
      </c>
      <c r="G379" s="152" t="s">
        <v>1722</v>
      </c>
      <c r="H379" s="16" t="s">
        <v>43</v>
      </c>
      <c r="I379" s="247">
        <v>0</v>
      </c>
      <c r="J379" s="235">
        <v>0</v>
      </c>
      <c r="K379" s="235">
        <v>0</v>
      </c>
      <c r="L379" s="235">
        <v>0</v>
      </c>
      <c r="M379" s="235">
        <v>2</v>
      </c>
      <c r="N379" s="235">
        <v>0</v>
      </c>
      <c r="O379" s="235">
        <v>11</v>
      </c>
      <c r="P379" s="235">
        <v>6</v>
      </c>
      <c r="Q379" s="235">
        <v>10</v>
      </c>
      <c r="R379" s="235">
        <v>7</v>
      </c>
      <c r="S379" s="235">
        <v>9</v>
      </c>
      <c r="T379" s="235">
        <v>41</v>
      </c>
      <c r="U379" s="235">
        <v>0</v>
      </c>
      <c r="V379" s="235">
        <v>0</v>
      </c>
      <c r="W379" s="235">
        <v>0</v>
      </c>
      <c r="X379" s="247">
        <v>0</v>
      </c>
      <c r="Y379" s="235">
        <v>0</v>
      </c>
      <c r="Z379" s="235">
        <v>0</v>
      </c>
      <c r="AA379" s="235">
        <v>28</v>
      </c>
      <c r="AB379" s="247">
        <v>0</v>
      </c>
      <c r="AC379" s="235">
        <v>4</v>
      </c>
      <c r="AD379" s="235">
        <v>0</v>
      </c>
      <c r="AE379" s="235">
        <v>0</v>
      </c>
      <c r="AF379" s="235">
        <v>0</v>
      </c>
      <c r="AG379" s="235">
        <v>0</v>
      </c>
      <c r="AH379" s="235"/>
      <c r="AI379" s="235"/>
      <c r="AJ379" s="235"/>
      <c r="AK379" s="235"/>
      <c r="AL379" s="235"/>
      <c r="AM379" s="235"/>
      <c r="AN379" s="283"/>
      <c r="AO379" s="247"/>
      <c r="AP379" s="235"/>
      <c r="AQ379" s="235"/>
      <c r="AR379" s="235"/>
      <c r="AS379" s="235"/>
      <c r="AT379" s="235"/>
      <c r="AU379" s="235"/>
      <c r="AV379" s="235"/>
      <c r="AW379" s="235"/>
      <c r="AX379" s="235"/>
      <c r="AY379" s="235"/>
      <c r="AZ379" s="235"/>
      <c r="BA379" s="235"/>
      <c r="BB379" s="235"/>
      <c r="BC379" s="235"/>
      <c r="BD379" s="247"/>
      <c r="BE379" s="247"/>
      <c r="BF379" s="299"/>
    </row>
    <row r="380" spans="1:58" x14ac:dyDescent="0.25">
      <c r="A380" s="168">
        <v>-73.099999999999994</v>
      </c>
      <c r="B380" s="168">
        <v>6.57</v>
      </c>
      <c r="C380" s="169">
        <v>1408</v>
      </c>
      <c r="D380" s="192">
        <v>24020150</v>
      </c>
      <c r="E380" s="192"/>
      <c r="F380" s="179" t="s">
        <v>636</v>
      </c>
      <c r="G380" s="152" t="s">
        <v>637</v>
      </c>
      <c r="H380" s="16" t="s">
        <v>38</v>
      </c>
      <c r="I380" s="247">
        <v>0</v>
      </c>
      <c r="J380" s="235">
        <v>5</v>
      </c>
      <c r="K380" s="235">
        <v>9</v>
      </c>
      <c r="L380" s="235">
        <v>0</v>
      </c>
      <c r="M380" s="235">
        <v>0</v>
      </c>
      <c r="N380" s="235">
        <v>0</v>
      </c>
      <c r="O380" s="235">
        <v>0</v>
      </c>
      <c r="P380" s="235">
        <v>14</v>
      </c>
      <c r="Q380" s="235">
        <v>0</v>
      </c>
      <c r="R380" s="235">
        <v>3</v>
      </c>
      <c r="S380" s="235">
        <v>7</v>
      </c>
      <c r="T380" s="235">
        <v>11</v>
      </c>
      <c r="U380" s="235">
        <v>3</v>
      </c>
      <c r="V380" s="235">
        <v>0</v>
      </c>
      <c r="W380" s="235">
        <v>0</v>
      </c>
      <c r="X380" s="247">
        <v>0</v>
      </c>
      <c r="Y380" s="235">
        <v>0</v>
      </c>
      <c r="Z380" s="235">
        <v>0</v>
      </c>
      <c r="AA380" s="235">
        <v>0</v>
      </c>
      <c r="AB380" s="247">
        <v>0</v>
      </c>
      <c r="AC380" s="235">
        <v>0</v>
      </c>
      <c r="AD380" s="235">
        <v>0</v>
      </c>
      <c r="AE380" s="235">
        <v>0</v>
      </c>
      <c r="AF380" s="235">
        <v>0</v>
      </c>
      <c r="AG380" s="235">
        <v>0</v>
      </c>
      <c r="AH380" s="235"/>
      <c r="AI380" s="235"/>
      <c r="AJ380" s="235"/>
      <c r="AK380" s="235"/>
      <c r="AL380" s="235"/>
      <c r="AM380" s="235"/>
      <c r="AN380" s="283"/>
      <c r="AO380" s="247"/>
      <c r="AP380" s="235"/>
      <c r="AQ380" s="235"/>
      <c r="AR380" s="235"/>
      <c r="AS380" s="235"/>
      <c r="AT380" s="235"/>
      <c r="AU380" s="235"/>
      <c r="AV380" s="235"/>
      <c r="AW380" s="235"/>
      <c r="AX380" s="235"/>
      <c r="AY380" s="235"/>
      <c r="AZ380" s="235"/>
      <c r="BA380" s="235"/>
      <c r="BB380" s="235"/>
      <c r="BC380" s="235"/>
      <c r="BD380" s="247"/>
      <c r="BE380" s="247"/>
      <c r="BF380" s="299"/>
    </row>
    <row r="381" spans="1:58" x14ac:dyDescent="0.25">
      <c r="A381" s="168">
        <v>-73.285277780000001</v>
      </c>
      <c r="B381" s="168">
        <v>8.4422222199999997</v>
      </c>
      <c r="C381" s="169">
        <v>1160</v>
      </c>
      <c r="D381" s="192">
        <v>16055020</v>
      </c>
      <c r="E381" s="192"/>
      <c r="F381" s="179" t="s">
        <v>638</v>
      </c>
      <c r="G381" s="152" t="s">
        <v>639</v>
      </c>
      <c r="H381" s="16" t="s">
        <v>43</v>
      </c>
      <c r="I381" s="247" t="s">
        <v>1711</v>
      </c>
      <c r="J381" s="235" t="s">
        <v>1711</v>
      </c>
      <c r="K381" s="235" t="s">
        <v>1711</v>
      </c>
      <c r="L381" s="235" t="s">
        <v>1711</v>
      </c>
      <c r="M381" s="235" t="s">
        <v>1711</v>
      </c>
      <c r="N381" s="235" t="s">
        <v>1711</v>
      </c>
      <c r="O381" s="235" t="s">
        <v>1711</v>
      </c>
      <c r="P381" s="235" t="s">
        <v>1711</v>
      </c>
      <c r="Q381" s="235" t="s">
        <v>1711</v>
      </c>
      <c r="R381" s="235" t="s">
        <v>1711</v>
      </c>
      <c r="S381" s="235" t="s">
        <v>1711</v>
      </c>
      <c r="T381" s="235" t="s">
        <v>1711</v>
      </c>
      <c r="U381" s="235" t="s">
        <v>1711</v>
      </c>
      <c r="V381" s="235" t="s">
        <v>1711</v>
      </c>
      <c r="W381" s="235" t="s">
        <v>1711</v>
      </c>
      <c r="X381" s="247" t="s">
        <v>1711</v>
      </c>
      <c r="Y381" s="235" t="s">
        <v>1711</v>
      </c>
      <c r="Z381" s="235" t="s">
        <v>1711</v>
      </c>
      <c r="AA381" s="235" t="s">
        <v>1711</v>
      </c>
      <c r="AB381" s="247" t="s">
        <v>1711</v>
      </c>
      <c r="AC381" s="235" t="s">
        <v>1711</v>
      </c>
      <c r="AD381" s="235" t="s">
        <v>1711</v>
      </c>
      <c r="AE381" s="235" t="s">
        <v>1711</v>
      </c>
      <c r="AF381" s="235" t="s">
        <v>1711</v>
      </c>
      <c r="AG381" s="235" t="s">
        <v>1711</v>
      </c>
      <c r="AH381" s="235"/>
      <c r="AI381" s="235"/>
      <c r="AJ381" s="235"/>
      <c r="AK381" s="235"/>
      <c r="AL381" s="235"/>
      <c r="AM381" s="235"/>
      <c r="AN381" s="283"/>
      <c r="AO381" s="247"/>
      <c r="AP381" s="235"/>
      <c r="AQ381" s="235"/>
      <c r="AR381" s="235"/>
      <c r="AS381" s="235"/>
      <c r="AT381" s="235"/>
      <c r="AU381" s="235"/>
      <c r="AV381" s="235"/>
      <c r="AW381" s="235"/>
      <c r="AX381" s="235"/>
      <c r="AY381" s="235"/>
      <c r="AZ381" s="235"/>
      <c r="BA381" s="235"/>
      <c r="BB381" s="235"/>
      <c r="BC381" s="235"/>
      <c r="BD381" s="247"/>
      <c r="BE381" s="247"/>
      <c r="BF381" s="299"/>
    </row>
    <row r="382" spans="1:58" x14ac:dyDescent="0.25">
      <c r="A382" s="168">
        <v>-72.970555559999994</v>
      </c>
      <c r="B382" s="168">
        <v>7.1961111100000004</v>
      </c>
      <c r="C382" s="169">
        <v>1910</v>
      </c>
      <c r="D382" s="192">
        <v>23190130</v>
      </c>
      <c r="E382" s="192"/>
      <c r="F382" s="179" t="s">
        <v>640</v>
      </c>
      <c r="G382" s="152" t="s">
        <v>641</v>
      </c>
      <c r="H382" s="16" t="s">
        <v>38</v>
      </c>
      <c r="I382" s="247">
        <v>35</v>
      </c>
      <c r="J382" s="235">
        <v>20</v>
      </c>
      <c r="K382" s="235">
        <v>5</v>
      </c>
      <c r="L382" s="235">
        <v>6</v>
      </c>
      <c r="M382" s="235">
        <v>40</v>
      </c>
      <c r="N382" s="235">
        <v>15</v>
      </c>
      <c r="O382" s="235">
        <v>1</v>
      </c>
      <c r="P382" s="235">
        <v>0</v>
      </c>
      <c r="Q382" s="235" t="s">
        <v>1711</v>
      </c>
      <c r="R382" s="235" t="s">
        <v>1711</v>
      </c>
      <c r="S382" s="235" t="s">
        <v>1711</v>
      </c>
      <c r="T382" s="235" t="s">
        <v>1711</v>
      </c>
      <c r="U382" s="235"/>
      <c r="V382" s="235">
        <v>0</v>
      </c>
      <c r="W382" s="235">
        <v>0</v>
      </c>
      <c r="X382" s="247">
        <v>0</v>
      </c>
      <c r="Y382" s="235">
        <v>0</v>
      </c>
      <c r="Z382" s="235">
        <v>0</v>
      </c>
      <c r="AA382" s="235">
        <v>0</v>
      </c>
      <c r="AB382" s="247">
        <v>0</v>
      </c>
      <c r="AC382" s="235" t="s">
        <v>1711</v>
      </c>
      <c r="AD382" s="235" t="s">
        <v>1711</v>
      </c>
      <c r="AE382" s="235" t="s">
        <v>1711</v>
      </c>
      <c r="AF382" s="235" t="s">
        <v>1711</v>
      </c>
      <c r="AG382" s="235" t="s">
        <v>1711</v>
      </c>
      <c r="AH382" s="235"/>
      <c r="AI382" s="235"/>
      <c r="AJ382" s="235"/>
      <c r="AK382" s="235"/>
      <c r="AL382" s="235"/>
      <c r="AM382" s="235"/>
      <c r="AN382" s="283"/>
      <c r="AO382" s="247"/>
      <c r="AP382" s="235"/>
      <c r="AQ382" s="235"/>
      <c r="AR382" s="235"/>
      <c r="AS382" s="235"/>
      <c r="AT382" s="235"/>
      <c r="AU382" s="235"/>
      <c r="AV382" s="235"/>
      <c r="AW382" s="235"/>
      <c r="AX382" s="235"/>
      <c r="AY382" s="235"/>
      <c r="AZ382" s="235"/>
      <c r="BA382" s="235"/>
      <c r="BB382" s="235"/>
      <c r="BC382" s="235"/>
      <c r="BD382" s="247"/>
      <c r="BE382" s="247"/>
      <c r="BF382" s="299"/>
    </row>
    <row r="383" spans="1:58" x14ac:dyDescent="0.25">
      <c r="A383" s="168">
        <v>-73.537222220000004</v>
      </c>
      <c r="B383" s="168">
        <v>7.4561111100000002</v>
      </c>
      <c r="C383" s="169">
        <v>328</v>
      </c>
      <c r="D383" s="192">
        <v>23185010</v>
      </c>
      <c r="E383" s="192"/>
      <c r="F383" s="179" t="s">
        <v>642</v>
      </c>
      <c r="G383" s="152" t="s">
        <v>503</v>
      </c>
      <c r="H383" s="16" t="s">
        <v>38</v>
      </c>
      <c r="I383" s="247">
        <v>0</v>
      </c>
      <c r="J383" s="235">
        <v>0</v>
      </c>
      <c r="K383" s="235">
        <v>0</v>
      </c>
      <c r="L383" s="235">
        <v>22.6</v>
      </c>
      <c r="M383" s="235">
        <v>1.7</v>
      </c>
      <c r="N383" s="235">
        <v>2.6</v>
      </c>
      <c r="O383" s="235">
        <v>2.8</v>
      </c>
      <c r="P383" s="235">
        <v>0</v>
      </c>
      <c r="Q383" s="235">
        <v>0</v>
      </c>
      <c r="R383" s="235">
        <v>22</v>
      </c>
      <c r="S383" s="235">
        <v>0</v>
      </c>
      <c r="T383" s="235">
        <v>55</v>
      </c>
      <c r="U383" s="235">
        <v>7.6</v>
      </c>
      <c r="V383" s="235">
        <v>2.6</v>
      </c>
      <c r="W383" s="235">
        <v>17.5</v>
      </c>
      <c r="X383" s="247">
        <v>0</v>
      </c>
      <c r="Y383" s="235">
        <v>0</v>
      </c>
      <c r="Z383" s="235">
        <v>0</v>
      </c>
      <c r="AA383" s="235">
        <v>0</v>
      </c>
      <c r="AB383" s="247">
        <v>0</v>
      </c>
      <c r="AC383" s="235" t="s">
        <v>1711</v>
      </c>
      <c r="AD383" s="235">
        <v>0</v>
      </c>
      <c r="AE383" s="235">
        <v>0</v>
      </c>
      <c r="AF383" s="235">
        <v>0</v>
      </c>
      <c r="AG383" s="235">
        <v>0.5</v>
      </c>
      <c r="AH383" s="235"/>
      <c r="AI383" s="235"/>
      <c r="AJ383" s="235"/>
      <c r="AK383" s="235"/>
      <c r="AL383" s="235"/>
      <c r="AM383" s="235"/>
      <c r="AN383" s="283"/>
      <c r="AO383" s="247"/>
      <c r="AP383" s="235"/>
      <c r="AQ383" s="235"/>
      <c r="AR383" s="235"/>
      <c r="AS383" s="235"/>
      <c r="AT383" s="235"/>
      <c r="AU383" s="235"/>
      <c r="AV383" s="235"/>
      <c r="AW383" s="235"/>
      <c r="AX383" s="235"/>
      <c r="AY383" s="235"/>
      <c r="AZ383" s="235"/>
      <c r="BA383" s="235"/>
      <c r="BB383" s="235"/>
      <c r="BC383" s="235"/>
      <c r="BD383" s="247"/>
      <c r="BE383" s="247"/>
      <c r="BF383" s="299"/>
    </row>
    <row r="384" spans="1:58" x14ac:dyDescent="0.25">
      <c r="A384" s="168">
        <v>-73.559722219999998</v>
      </c>
      <c r="B384" s="168">
        <v>7.5744444399999997</v>
      </c>
      <c r="C384" s="169">
        <v>894</v>
      </c>
      <c r="D384" s="192">
        <v>23190560</v>
      </c>
      <c r="E384" s="192"/>
      <c r="F384" s="179" t="s">
        <v>643</v>
      </c>
      <c r="G384" s="152" t="s">
        <v>503</v>
      </c>
      <c r="H384" s="16" t="s">
        <v>38</v>
      </c>
      <c r="I384" s="247">
        <v>9.1</v>
      </c>
      <c r="J384" s="235">
        <v>0</v>
      </c>
      <c r="K384" s="235">
        <v>0</v>
      </c>
      <c r="L384" s="235">
        <v>0</v>
      </c>
      <c r="M384" s="235">
        <v>8.8000000000000007</v>
      </c>
      <c r="N384" s="235">
        <v>30</v>
      </c>
      <c r="O384" s="235">
        <v>17.899999999999999</v>
      </c>
      <c r="P384" s="235">
        <v>0</v>
      </c>
      <c r="Q384" s="235">
        <v>0</v>
      </c>
      <c r="R384" s="235">
        <v>0</v>
      </c>
      <c r="S384" s="235">
        <v>4.2</v>
      </c>
      <c r="T384" s="235">
        <v>1.8</v>
      </c>
      <c r="U384" s="235">
        <v>0</v>
      </c>
      <c r="V384" s="235">
        <v>1</v>
      </c>
      <c r="W384" s="235">
        <v>3.5</v>
      </c>
      <c r="X384" s="247">
        <v>0</v>
      </c>
      <c r="Y384" s="235">
        <v>0</v>
      </c>
      <c r="Z384" s="235">
        <v>0</v>
      </c>
      <c r="AA384" s="235">
        <v>0</v>
      </c>
      <c r="AB384" s="247">
        <v>11</v>
      </c>
      <c r="AC384" s="235">
        <v>0</v>
      </c>
      <c r="AD384" s="235">
        <v>0</v>
      </c>
      <c r="AE384" s="235">
        <v>0</v>
      </c>
      <c r="AF384" s="235">
        <v>0</v>
      </c>
      <c r="AG384" s="235">
        <v>25.3</v>
      </c>
      <c r="AH384" s="235"/>
      <c r="AI384" s="235"/>
      <c r="AJ384" s="235"/>
      <c r="AK384" s="235"/>
      <c r="AL384" s="235"/>
      <c r="AM384" s="235"/>
      <c r="AN384" s="283"/>
      <c r="AO384" s="247"/>
      <c r="AP384" s="235"/>
      <c r="AQ384" s="235"/>
      <c r="AR384" s="235"/>
      <c r="AS384" s="235"/>
      <c r="AT384" s="235"/>
      <c r="AU384" s="235"/>
      <c r="AV384" s="235"/>
      <c r="AW384" s="235"/>
      <c r="AX384" s="235"/>
      <c r="AY384" s="235"/>
      <c r="AZ384" s="235"/>
      <c r="BA384" s="235"/>
      <c r="BB384" s="235"/>
      <c r="BC384" s="235"/>
      <c r="BD384" s="247"/>
      <c r="BE384" s="247"/>
      <c r="BF384" s="299"/>
    </row>
    <row r="385" spans="1:58" x14ac:dyDescent="0.25">
      <c r="A385" s="168">
        <v>-72.931666669999998</v>
      </c>
      <c r="B385" s="168">
        <v>6.9397222200000002</v>
      </c>
      <c r="C385" s="169">
        <v>250</v>
      </c>
      <c r="D385" s="192">
        <v>24030330</v>
      </c>
      <c r="E385" s="192"/>
      <c r="F385" s="179" t="s">
        <v>644</v>
      </c>
      <c r="G385" s="152" t="s">
        <v>645</v>
      </c>
      <c r="H385" s="16" t="s">
        <v>38</v>
      </c>
      <c r="I385" s="247">
        <v>1</v>
      </c>
      <c r="J385" s="235">
        <v>5.7</v>
      </c>
      <c r="K385" s="235">
        <v>31.7</v>
      </c>
      <c r="L385" s="235">
        <v>0</v>
      </c>
      <c r="M385" s="235">
        <v>15.9</v>
      </c>
      <c r="N385" s="235">
        <v>28.2</v>
      </c>
      <c r="O385" s="235">
        <v>2.6</v>
      </c>
      <c r="P385" s="235">
        <v>2.8</v>
      </c>
      <c r="Q385" s="235">
        <v>11.5</v>
      </c>
      <c r="R385" s="235">
        <v>3.2</v>
      </c>
      <c r="S385" s="235">
        <v>14</v>
      </c>
      <c r="T385" s="235">
        <v>36.6</v>
      </c>
      <c r="U385" s="235">
        <v>6.4</v>
      </c>
      <c r="V385" s="235">
        <v>0.8</v>
      </c>
      <c r="W385" s="235">
        <v>0.5</v>
      </c>
      <c r="X385" s="247">
        <v>6</v>
      </c>
      <c r="Y385" s="235">
        <v>0</v>
      </c>
      <c r="Z385" s="235">
        <v>0</v>
      </c>
      <c r="AA385" s="235">
        <v>0</v>
      </c>
      <c r="AB385" s="247">
        <v>0</v>
      </c>
      <c r="AC385" s="235">
        <v>0</v>
      </c>
      <c r="AD385" s="235">
        <v>0</v>
      </c>
      <c r="AE385" s="235">
        <v>4.5</v>
      </c>
      <c r="AF385" s="235">
        <v>0</v>
      </c>
      <c r="AG385" s="235">
        <v>0</v>
      </c>
      <c r="AH385" s="235"/>
      <c r="AI385" s="235"/>
      <c r="AJ385" s="235"/>
      <c r="AK385" s="235"/>
      <c r="AL385" s="235"/>
      <c r="AM385" s="235"/>
      <c r="AN385" s="283"/>
      <c r="AO385" s="247"/>
      <c r="AP385" s="235"/>
      <c r="AQ385" s="235"/>
      <c r="AR385" s="235"/>
      <c r="AS385" s="235"/>
      <c r="AT385" s="235"/>
      <c r="AU385" s="235"/>
      <c r="AV385" s="235"/>
      <c r="AW385" s="235"/>
      <c r="AX385" s="235"/>
      <c r="AY385" s="235"/>
      <c r="AZ385" s="235"/>
      <c r="BA385" s="235"/>
      <c r="BB385" s="235"/>
      <c r="BC385" s="235"/>
      <c r="BD385" s="247"/>
      <c r="BE385" s="247"/>
      <c r="BF385" s="299"/>
    </row>
    <row r="386" spans="1:58" x14ac:dyDescent="0.25">
      <c r="A386" s="168">
        <v>-73.520555560000005</v>
      </c>
      <c r="B386" s="168">
        <v>7.1271666700000003</v>
      </c>
      <c r="C386" s="169">
        <v>150</v>
      </c>
      <c r="D386" s="192">
        <v>24050070</v>
      </c>
      <c r="E386" s="192"/>
      <c r="F386" s="179" t="s">
        <v>646</v>
      </c>
      <c r="G386" s="170" t="s">
        <v>647</v>
      </c>
      <c r="H386" s="16" t="s">
        <v>38</v>
      </c>
      <c r="I386" s="247">
        <v>13.3</v>
      </c>
      <c r="J386" s="235">
        <v>28.1</v>
      </c>
      <c r="K386" s="235">
        <v>2.2000000000000002</v>
      </c>
      <c r="L386" s="235">
        <v>0</v>
      </c>
      <c r="M386" s="235">
        <v>0</v>
      </c>
      <c r="N386" s="235">
        <v>0.3</v>
      </c>
      <c r="O386" s="235">
        <v>0</v>
      </c>
      <c r="P386" s="235">
        <v>0.3</v>
      </c>
      <c r="Q386" s="235">
        <v>10</v>
      </c>
      <c r="R386" s="235">
        <v>18</v>
      </c>
      <c r="S386" s="235">
        <v>48.1</v>
      </c>
      <c r="T386" s="235">
        <v>0</v>
      </c>
      <c r="U386" s="235">
        <v>0.2</v>
      </c>
      <c r="V386" s="235">
        <v>0</v>
      </c>
      <c r="W386" s="235">
        <v>22.2</v>
      </c>
      <c r="X386" s="247">
        <v>0</v>
      </c>
      <c r="Y386" s="235">
        <v>0</v>
      </c>
      <c r="Z386" s="235">
        <v>0</v>
      </c>
      <c r="AA386" s="235">
        <v>0</v>
      </c>
      <c r="AB386" s="247">
        <v>0</v>
      </c>
      <c r="AC386" s="235">
        <v>0</v>
      </c>
      <c r="AD386" s="235">
        <v>0</v>
      </c>
      <c r="AE386" s="235">
        <v>12</v>
      </c>
      <c r="AF386" s="235">
        <v>0</v>
      </c>
      <c r="AG386" s="235">
        <v>18.100000000000001</v>
      </c>
      <c r="AH386" s="235"/>
      <c r="AI386" s="235"/>
      <c r="AJ386" s="235"/>
      <c r="AK386" s="235"/>
      <c r="AL386" s="235"/>
      <c r="AM386" s="235"/>
      <c r="AN386" s="283"/>
      <c r="AO386" s="247"/>
      <c r="AP386" s="235"/>
      <c r="AQ386" s="235"/>
      <c r="AR386" s="235"/>
      <c r="AS386" s="235"/>
      <c r="AT386" s="235"/>
      <c r="AU386" s="235"/>
      <c r="AV386" s="235"/>
      <c r="AW386" s="235"/>
      <c r="AX386" s="235"/>
      <c r="AY386" s="235"/>
      <c r="AZ386" s="235"/>
      <c r="BA386" s="235"/>
      <c r="BB386" s="235"/>
      <c r="BC386" s="235"/>
      <c r="BD386" s="247"/>
      <c r="BE386" s="247"/>
      <c r="BF386" s="299"/>
    </row>
    <row r="387" spans="1:58" x14ac:dyDescent="0.25">
      <c r="A387" s="47"/>
      <c r="B387" s="47"/>
      <c r="C387" s="10"/>
      <c r="D387" s="11"/>
      <c r="E387" s="11"/>
      <c r="F387" s="115" t="s">
        <v>648</v>
      </c>
      <c r="G387" s="166"/>
      <c r="H387" s="82"/>
      <c r="I387" s="164"/>
      <c r="J387" s="236"/>
      <c r="K387" s="236"/>
      <c r="L387" s="236"/>
      <c r="M387" s="236"/>
      <c r="N387" s="236"/>
      <c r="O387" s="236"/>
      <c r="P387" s="236"/>
      <c r="Q387" s="236"/>
      <c r="R387" s="236"/>
      <c r="S387" s="236"/>
      <c r="T387" s="236"/>
      <c r="U387" s="236"/>
      <c r="V387" s="236"/>
      <c r="W387" s="236"/>
      <c r="X387" s="164"/>
      <c r="Y387" s="236"/>
      <c r="Z387" s="236"/>
      <c r="AA387" s="236"/>
      <c r="AB387" s="164"/>
      <c r="AC387" s="236"/>
      <c r="AD387" s="236"/>
      <c r="AE387" s="236"/>
      <c r="AF387" s="236"/>
      <c r="AG387" s="236"/>
      <c r="AH387" s="236"/>
      <c r="AI387" s="236"/>
      <c r="AJ387" s="236"/>
      <c r="AK387" s="236"/>
      <c r="AL387" s="236"/>
      <c r="AM387" s="236"/>
      <c r="AN387" s="283"/>
      <c r="AO387" s="164"/>
      <c r="AP387" s="236"/>
      <c r="AQ387" s="236"/>
      <c r="AR387" s="236"/>
      <c r="AS387" s="236"/>
      <c r="AT387" s="236"/>
      <c r="AU387" s="236"/>
      <c r="AV387" s="236"/>
      <c r="AW387" s="236"/>
      <c r="AX387" s="236"/>
      <c r="AY387" s="236"/>
      <c r="AZ387" s="236"/>
      <c r="BA387" s="236"/>
      <c r="BB387" s="236"/>
      <c r="BC387" s="236"/>
      <c r="BD387" s="164"/>
      <c r="BE387" s="236"/>
      <c r="BF387" s="299"/>
    </row>
    <row r="388" spans="1:58" x14ac:dyDescent="0.25">
      <c r="A388" s="168">
        <v>-73.03569444</v>
      </c>
      <c r="B388" s="168">
        <v>5.8343055599999998</v>
      </c>
      <c r="C388" s="169">
        <v>2540</v>
      </c>
      <c r="D388" s="192">
        <v>24030350</v>
      </c>
      <c r="E388" s="192"/>
      <c r="F388" s="149" t="s">
        <v>649</v>
      </c>
      <c r="G388" s="30" t="s">
        <v>650</v>
      </c>
      <c r="H388" s="180" t="s">
        <v>512</v>
      </c>
      <c r="I388" s="247">
        <v>0</v>
      </c>
      <c r="J388" s="235">
        <v>0</v>
      </c>
      <c r="K388" s="235">
        <v>6.5</v>
      </c>
      <c r="L388" s="235">
        <v>8.3000000000000007</v>
      </c>
      <c r="M388" s="235">
        <v>2</v>
      </c>
      <c r="N388" s="235">
        <v>6.4</v>
      </c>
      <c r="O388" s="235">
        <v>13.5</v>
      </c>
      <c r="P388" s="235">
        <v>8.5</v>
      </c>
      <c r="Q388" s="235">
        <v>28</v>
      </c>
      <c r="R388" s="235">
        <v>0</v>
      </c>
      <c r="S388" s="235">
        <v>14</v>
      </c>
      <c r="T388" s="235">
        <v>2.9</v>
      </c>
      <c r="U388" s="235">
        <v>5.8</v>
      </c>
      <c r="V388" s="235">
        <v>0</v>
      </c>
      <c r="W388" s="235">
        <v>0</v>
      </c>
      <c r="X388" s="247">
        <v>0</v>
      </c>
      <c r="Y388" s="235">
        <v>0</v>
      </c>
      <c r="Z388" s="235">
        <v>0</v>
      </c>
      <c r="AA388" s="235">
        <v>0</v>
      </c>
      <c r="AB388" s="247">
        <v>0</v>
      </c>
      <c r="AC388" s="235">
        <v>0</v>
      </c>
      <c r="AD388" s="235">
        <v>0</v>
      </c>
      <c r="AE388" s="235">
        <v>0</v>
      </c>
      <c r="AF388" s="235">
        <v>0.3</v>
      </c>
      <c r="AG388" s="235">
        <v>6.8</v>
      </c>
      <c r="AH388" s="235"/>
      <c r="AI388" s="235"/>
      <c r="AJ388" s="235"/>
      <c r="AK388" s="235"/>
      <c r="AL388" s="235"/>
      <c r="AM388" s="235"/>
      <c r="AN388" s="283"/>
      <c r="AO388" s="247"/>
      <c r="AP388" s="235"/>
      <c r="AQ388" s="235"/>
      <c r="AR388" s="235"/>
      <c r="AS388" s="235"/>
      <c r="AT388" s="235"/>
      <c r="AU388" s="235"/>
      <c r="AV388" s="235"/>
      <c r="AW388" s="235"/>
      <c r="AX388" s="235"/>
      <c r="AY388" s="235"/>
      <c r="AZ388" s="235"/>
      <c r="BA388" s="235"/>
      <c r="BB388" s="235"/>
      <c r="BC388" s="235"/>
      <c r="BD388" s="247"/>
      <c r="BE388" s="247"/>
      <c r="BF388" s="299"/>
    </row>
    <row r="389" spans="1:58" x14ac:dyDescent="0.25">
      <c r="A389" s="168">
        <v>-73.543944440000004</v>
      </c>
      <c r="B389" s="168">
        <v>5.6558333300000001</v>
      </c>
      <c r="C389" s="169">
        <v>2215</v>
      </c>
      <c r="D389" s="192">
        <v>24015300</v>
      </c>
      <c r="E389" s="192"/>
      <c r="F389" s="182" t="s">
        <v>651</v>
      </c>
      <c r="G389" s="183" t="s">
        <v>652</v>
      </c>
      <c r="H389" s="180" t="s">
        <v>512</v>
      </c>
      <c r="I389" s="247">
        <v>0</v>
      </c>
      <c r="J389" s="235">
        <v>0</v>
      </c>
      <c r="K389" s="235">
        <v>0</v>
      </c>
      <c r="L389" s="235">
        <v>0.3</v>
      </c>
      <c r="M389" s="235">
        <v>15.3</v>
      </c>
      <c r="N389" s="235">
        <v>39.1</v>
      </c>
      <c r="O389" s="235">
        <v>0</v>
      </c>
      <c r="P389" s="235">
        <v>0</v>
      </c>
      <c r="Q389" s="235">
        <v>0</v>
      </c>
      <c r="R389" s="235">
        <v>1.5</v>
      </c>
      <c r="S389" s="235">
        <v>0.2</v>
      </c>
      <c r="T389" s="235">
        <v>0.2</v>
      </c>
      <c r="U389" s="235">
        <v>1.1000000000000001</v>
      </c>
      <c r="V389" s="235">
        <v>0</v>
      </c>
      <c r="W389" s="235">
        <v>0</v>
      </c>
      <c r="X389" s="247">
        <v>1.7</v>
      </c>
      <c r="Y389" s="235">
        <v>0</v>
      </c>
      <c r="Z389" s="235">
        <v>0</v>
      </c>
      <c r="AA389" s="235">
        <v>1.5</v>
      </c>
      <c r="AB389" s="247">
        <v>0</v>
      </c>
      <c r="AC389" s="235">
        <v>0</v>
      </c>
      <c r="AD389" s="235">
        <v>0</v>
      </c>
      <c r="AE389" s="235">
        <v>0</v>
      </c>
      <c r="AF389" s="235">
        <v>0</v>
      </c>
      <c r="AG389" s="235">
        <v>9.1</v>
      </c>
      <c r="AH389" s="235"/>
      <c r="AI389" s="235"/>
      <c r="AJ389" s="235"/>
      <c r="AK389" s="235"/>
      <c r="AL389" s="235"/>
      <c r="AM389" s="235"/>
      <c r="AN389" s="283"/>
      <c r="AO389" s="247"/>
      <c r="AP389" s="235"/>
      <c r="AQ389" s="235"/>
      <c r="AR389" s="235"/>
      <c r="AS389" s="235"/>
      <c r="AT389" s="235"/>
      <c r="AU389" s="235"/>
      <c r="AV389" s="235"/>
      <c r="AW389" s="235"/>
      <c r="AX389" s="235"/>
      <c r="AY389" s="235"/>
      <c r="AZ389" s="235"/>
      <c r="BA389" s="235"/>
      <c r="BB389" s="235"/>
      <c r="BC389" s="235"/>
      <c r="BD389" s="247"/>
      <c r="BE389" s="247"/>
      <c r="BF389" s="299"/>
    </row>
    <row r="390" spans="1:58" x14ac:dyDescent="0.25">
      <c r="A390" s="168">
        <v>-72.409194439999993</v>
      </c>
      <c r="B390" s="168">
        <v>6.4634722199999999</v>
      </c>
      <c r="C390" s="169">
        <v>2963</v>
      </c>
      <c r="D390" s="192">
        <v>24035070</v>
      </c>
      <c r="E390" s="192"/>
      <c r="F390" s="182" t="s">
        <v>653</v>
      </c>
      <c r="G390" s="183" t="s">
        <v>654</v>
      </c>
      <c r="H390" s="180" t="s">
        <v>512</v>
      </c>
      <c r="I390" s="247">
        <v>17.5</v>
      </c>
      <c r="J390" s="235">
        <v>2</v>
      </c>
      <c r="K390" s="235">
        <v>5.5</v>
      </c>
      <c r="L390" s="235">
        <v>2</v>
      </c>
      <c r="M390" s="235">
        <v>7.6</v>
      </c>
      <c r="N390" s="235">
        <v>4.9000000000000004</v>
      </c>
      <c r="O390" s="235">
        <v>0</v>
      </c>
      <c r="P390" s="235">
        <v>0</v>
      </c>
      <c r="Q390" s="235">
        <v>3.5</v>
      </c>
      <c r="R390" s="235">
        <v>3.3</v>
      </c>
      <c r="S390" s="235">
        <v>14</v>
      </c>
      <c r="T390" s="235">
        <v>17.5</v>
      </c>
      <c r="U390" s="235">
        <v>1.7</v>
      </c>
      <c r="V390" s="235">
        <v>0</v>
      </c>
      <c r="W390" s="235">
        <v>1.5</v>
      </c>
      <c r="X390" s="247">
        <v>0</v>
      </c>
      <c r="Y390" s="235">
        <v>0</v>
      </c>
      <c r="Z390" s="235">
        <v>0</v>
      </c>
      <c r="AA390" s="235">
        <v>0</v>
      </c>
      <c r="AB390" s="247">
        <v>0</v>
      </c>
      <c r="AC390" s="235">
        <v>0</v>
      </c>
      <c r="AD390" s="235">
        <v>0</v>
      </c>
      <c r="AE390" s="235">
        <v>0</v>
      </c>
      <c r="AF390" s="235">
        <v>0</v>
      </c>
      <c r="AG390" s="235" t="s">
        <v>1711</v>
      </c>
      <c r="AH390" s="235"/>
      <c r="AI390" s="235"/>
      <c r="AJ390" s="235"/>
      <c r="AK390" s="235"/>
      <c r="AL390" s="235"/>
      <c r="AM390" s="235"/>
      <c r="AN390" s="283"/>
      <c r="AO390" s="247"/>
      <c r="AP390" s="235"/>
      <c r="AQ390" s="235"/>
      <c r="AR390" s="235"/>
      <c r="AS390" s="235"/>
      <c r="AT390" s="235"/>
      <c r="AU390" s="235"/>
      <c r="AV390" s="235"/>
      <c r="AW390" s="235"/>
      <c r="AX390" s="235"/>
      <c r="AY390" s="235"/>
      <c r="AZ390" s="235"/>
      <c r="BA390" s="235"/>
      <c r="BB390" s="235"/>
      <c r="BC390" s="235"/>
      <c r="BD390" s="247"/>
      <c r="BE390" s="247"/>
      <c r="BF390" s="299"/>
    </row>
    <row r="391" spans="1:58" x14ac:dyDescent="0.25">
      <c r="A391" s="168">
        <v>-73.495777779999997</v>
      </c>
      <c r="B391" s="168">
        <v>5.5116944400000003</v>
      </c>
      <c r="C391" s="169">
        <v>2600</v>
      </c>
      <c r="D391" s="192">
        <v>24015220</v>
      </c>
      <c r="E391" s="192"/>
      <c r="F391" s="167" t="s">
        <v>655</v>
      </c>
      <c r="G391" s="183" t="s">
        <v>656</v>
      </c>
      <c r="H391" s="180" t="s">
        <v>512</v>
      </c>
      <c r="I391" s="247">
        <v>0</v>
      </c>
      <c r="J391" s="235">
        <v>0</v>
      </c>
      <c r="K391" s="235">
        <v>0</v>
      </c>
      <c r="L391" s="235">
        <v>0</v>
      </c>
      <c r="M391" s="235">
        <v>57.5</v>
      </c>
      <c r="N391" s="235">
        <v>19</v>
      </c>
      <c r="O391" s="235">
        <v>0</v>
      </c>
      <c r="P391" s="235">
        <v>0</v>
      </c>
      <c r="Q391" s="235">
        <v>0</v>
      </c>
      <c r="R391" s="235">
        <v>0</v>
      </c>
      <c r="S391" s="235">
        <v>0</v>
      </c>
      <c r="T391" s="235">
        <v>0</v>
      </c>
      <c r="U391" s="235">
        <v>0</v>
      </c>
      <c r="V391" s="235">
        <v>0</v>
      </c>
      <c r="W391" s="235">
        <v>0</v>
      </c>
      <c r="X391" s="247">
        <v>0</v>
      </c>
      <c r="Y391" s="235">
        <v>0</v>
      </c>
      <c r="Z391" s="235">
        <v>0</v>
      </c>
      <c r="AA391" s="235">
        <v>0</v>
      </c>
      <c r="AB391" s="247">
        <v>0</v>
      </c>
      <c r="AC391" s="235">
        <v>0</v>
      </c>
      <c r="AD391" s="235">
        <v>0</v>
      </c>
      <c r="AE391" s="235">
        <v>0</v>
      </c>
      <c r="AF391" s="235">
        <v>0</v>
      </c>
      <c r="AG391" s="235">
        <v>0</v>
      </c>
      <c r="AH391" s="235"/>
      <c r="AI391" s="235"/>
      <c r="AJ391" s="235"/>
      <c r="AK391" s="235"/>
      <c r="AL391" s="235"/>
      <c r="AM391" s="235"/>
      <c r="AN391" s="283"/>
      <c r="AO391" s="247"/>
      <c r="AP391" s="235"/>
      <c r="AQ391" s="235"/>
      <c r="AR391" s="235"/>
      <c r="AS391" s="235"/>
      <c r="AT391" s="235"/>
      <c r="AU391" s="235"/>
      <c r="AV391" s="235"/>
      <c r="AW391" s="235"/>
      <c r="AX391" s="235"/>
      <c r="AY391" s="235"/>
      <c r="AZ391" s="235"/>
      <c r="BA391" s="235"/>
      <c r="BB391" s="235"/>
      <c r="BC391" s="235"/>
      <c r="BD391" s="247"/>
      <c r="BE391" s="247"/>
      <c r="BF391" s="299"/>
    </row>
    <row r="392" spans="1:58" x14ac:dyDescent="0.25">
      <c r="A392" s="168">
        <v>-73.074472220000004</v>
      </c>
      <c r="B392" s="168">
        <v>5.8024444400000004</v>
      </c>
      <c r="C392" s="169">
        <v>2485</v>
      </c>
      <c r="D392" s="192">
        <v>24035120</v>
      </c>
      <c r="E392" s="192"/>
      <c r="F392" s="182" t="s">
        <v>657</v>
      </c>
      <c r="G392" s="183" t="s">
        <v>658</v>
      </c>
      <c r="H392" s="180" t="s">
        <v>512</v>
      </c>
      <c r="I392" s="242">
        <v>0.8</v>
      </c>
      <c r="J392" s="234">
        <v>0.1</v>
      </c>
      <c r="K392" s="234">
        <v>1.5</v>
      </c>
      <c r="L392" s="234">
        <v>14.5</v>
      </c>
      <c r="M392" s="234">
        <v>0.4</v>
      </c>
      <c r="N392" s="234">
        <v>3.5</v>
      </c>
      <c r="O392" s="234">
        <v>14.4</v>
      </c>
      <c r="P392" s="234">
        <v>3</v>
      </c>
      <c r="Q392" s="234">
        <v>41.5</v>
      </c>
      <c r="R392" s="235" t="s">
        <v>1711</v>
      </c>
      <c r="S392" s="235" t="s">
        <v>1711</v>
      </c>
      <c r="T392" s="235">
        <v>8.1</v>
      </c>
      <c r="U392" s="235">
        <v>1.5</v>
      </c>
      <c r="V392" s="235">
        <v>0</v>
      </c>
      <c r="W392" s="235">
        <v>0</v>
      </c>
      <c r="X392" s="247">
        <v>0</v>
      </c>
      <c r="Y392" s="234">
        <v>0</v>
      </c>
      <c r="Z392" s="234">
        <v>0</v>
      </c>
      <c r="AA392" s="234">
        <v>0</v>
      </c>
      <c r="AB392" s="242">
        <v>0</v>
      </c>
      <c r="AC392" s="234">
        <v>0</v>
      </c>
      <c r="AD392" s="234">
        <v>0</v>
      </c>
      <c r="AE392" s="234">
        <v>0.1</v>
      </c>
      <c r="AF392" s="234">
        <v>4.5</v>
      </c>
      <c r="AG392" s="234">
        <v>21.5</v>
      </c>
      <c r="AH392" s="234"/>
      <c r="AI392" s="234"/>
      <c r="AJ392" s="234"/>
      <c r="AK392" s="235"/>
      <c r="AL392" s="235"/>
      <c r="AM392" s="235"/>
      <c r="AN392" s="283"/>
      <c r="AO392" s="242"/>
      <c r="AP392" s="234"/>
      <c r="AQ392" s="234"/>
      <c r="AR392" s="234"/>
      <c r="AS392" s="234"/>
      <c r="AT392" s="234"/>
      <c r="AU392" s="234"/>
      <c r="AV392" s="234"/>
      <c r="AW392" s="234"/>
      <c r="AX392" s="235"/>
      <c r="AY392" s="235"/>
      <c r="AZ392" s="235"/>
      <c r="BA392" s="235"/>
      <c r="BB392" s="235"/>
      <c r="BC392" s="235"/>
      <c r="BD392" s="247"/>
      <c r="BE392" s="247"/>
      <c r="BF392" s="299"/>
    </row>
    <row r="393" spans="1:58" x14ac:dyDescent="0.25">
      <c r="A393" s="168">
        <v>-73.355277779999994</v>
      </c>
      <c r="B393" s="168">
        <v>5.5535555600000004</v>
      </c>
      <c r="C393" s="169">
        <v>2690</v>
      </c>
      <c r="D393" s="192">
        <v>24035130</v>
      </c>
      <c r="E393" s="192"/>
      <c r="F393" s="87" t="s">
        <v>659</v>
      </c>
      <c r="G393" s="30" t="s">
        <v>660</v>
      </c>
      <c r="H393" s="338" t="s">
        <v>512</v>
      </c>
      <c r="I393" s="346">
        <v>0</v>
      </c>
      <c r="J393" s="319">
        <v>0</v>
      </c>
      <c r="K393" s="319">
        <v>0.6</v>
      </c>
      <c r="L393" s="319">
        <v>0</v>
      </c>
      <c r="M393" s="319">
        <v>1.6</v>
      </c>
      <c r="N393" s="319">
        <v>8.4</v>
      </c>
      <c r="O393" s="319">
        <v>0</v>
      </c>
      <c r="P393" s="319">
        <v>0</v>
      </c>
      <c r="Q393" s="319">
        <v>0</v>
      </c>
      <c r="R393" s="319">
        <v>0</v>
      </c>
      <c r="S393" s="319">
        <v>0</v>
      </c>
      <c r="T393" s="319">
        <v>1.8</v>
      </c>
      <c r="U393" s="319">
        <v>3.2</v>
      </c>
      <c r="V393" s="319">
        <v>0</v>
      </c>
      <c r="W393" s="319">
        <v>0.4</v>
      </c>
      <c r="X393" s="346">
        <v>0.2</v>
      </c>
      <c r="Y393" s="319">
        <v>0.2</v>
      </c>
      <c r="Z393" s="319">
        <v>0</v>
      </c>
      <c r="AA393" s="319">
        <v>0</v>
      </c>
      <c r="AB393" s="346">
        <v>0</v>
      </c>
      <c r="AC393" s="319">
        <v>0</v>
      </c>
      <c r="AD393" s="319">
        <v>0</v>
      </c>
      <c r="AE393" s="319">
        <v>0</v>
      </c>
      <c r="AF393" s="319">
        <v>0</v>
      </c>
      <c r="AG393" s="319">
        <v>0.8</v>
      </c>
      <c r="AH393" s="319"/>
      <c r="AI393" s="319"/>
      <c r="AJ393" s="319"/>
      <c r="AK393" s="319"/>
      <c r="AL393" s="319"/>
      <c r="AM393" s="319"/>
      <c r="AN393" s="283"/>
      <c r="AO393" s="346"/>
      <c r="AP393" s="319"/>
      <c r="AQ393" s="319"/>
      <c r="AR393" s="319"/>
      <c r="AS393" s="319"/>
      <c r="AT393" s="319"/>
      <c r="AU393" s="319"/>
      <c r="AV393" s="319"/>
      <c r="AW393" s="319"/>
      <c r="AX393" s="319"/>
      <c r="AY393" s="319"/>
      <c r="AZ393" s="319"/>
      <c r="BA393" s="319"/>
      <c r="BB393" s="319"/>
      <c r="BC393" s="319"/>
      <c r="BD393" s="346"/>
      <c r="BE393" s="346"/>
      <c r="BF393" s="299"/>
    </row>
    <row r="394" spans="1:58" x14ac:dyDescent="0.25">
      <c r="A394" s="168">
        <v>-73.11636111</v>
      </c>
      <c r="B394" s="168">
        <v>5.7459166699999997</v>
      </c>
      <c r="C394" s="169">
        <v>2470</v>
      </c>
      <c r="D394" s="192">
        <v>24035430</v>
      </c>
      <c r="E394" s="192"/>
      <c r="F394" s="182" t="s">
        <v>661</v>
      </c>
      <c r="G394" s="183" t="s">
        <v>662</v>
      </c>
      <c r="H394" s="180" t="s">
        <v>512</v>
      </c>
      <c r="I394" s="242">
        <v>0.2</v>
      </c>
      <c r="J394" s="234">
        <v>0</v>
      </c>
      <c r="K394" s="234">
        <v>0.2</v>
      </c>
      <c r="L394" s="234">
        <v>5.5</v>
      </c>
      <c r="M394" s="234">
        <v>9.8000000000000007</v>
      </c>
      <c r="N394" s="234">
        <v>4.0999999999999996</v>
      </c>
      <c r="O394" s="234">
        <v>4</v>
      </c>
      <c r="P394" s="234">
        <v>0</v>
      </c>
      <c r="Q394" s="234">
        <v>2.5</v>
      </c>
      <c r="R394" s="235">
        <v>1.3</v>
      </c>
      <c r="S394" s="235">
        <v>3.8</v>
      </c>
      <c r="T394" s="235">
        <v>0</v>
      </c>
      <c r="U394" s="235">
        <v>0</v>
      </c>
      <c r="V394" s="235">
        <v>0</v>
      </c>
      <c r="W394" s="235">
        <v>0</v>
      </c>
      <c r="X394" s="247">
        <v>0</v>
      </c>
      <c r="Y394" s="234">
        <v>0</v>
      </c>
      <c r="Z394" s="234">
        <v>0</v>
      </c>
      <c r="AA394" s="234">
        <v>0</v>
      </c>
      <c r="AB394" s="242">
        <v>1.7</v>
      </c>
      <c r="AC394" s="234">
        <v>0</v>
      </c>
      <c r="AD394" s="234">
        <v>0</v>
      </c>
      <c r="AE394" s="234">
        <v>0</v>
      </c>
      <c r="AF394" s="234">
        <v>2</v>
      </c>
      <c r="AG394" s="234">
        <v>3.6</v>
      </c>
      <c r="AH394" s="234"/>
      <c r="AI394" s="234"/>
      <c r="AJ394" s="234"/>
      <c r="AK394" s="235"/>
      <c r="AL394" s="235"/>
      <c r="AM394" s="235"/>
      <c r="AN394" s="283"/>
      <c r="AO394" s="242"/>
      <c r="AP394" s="234"/>
      <c r="AQ394" s="234"/>
      <c r="AR394" s="234"/>
      <c r="AS394" s="234"/>
      <c r="AT394" s="234"/>
      <c r="AU394" s="234"/>
      <c r="AV394" s="234"/>
      <c r="AW394" s="234"/>
      <c r="AX394" s="235"/>
      <c r="AY394" s="235"/>
      <c r="AZ394" s="235"/>
      <c r="BA394" s="235"/>
      <c r="BB394" s="235"/>
      <c r="BC394" s="235"/>
      <c r="BD394" s="247"/>
      <c r="BE394" s="247"/>
      <c r="BF394" s="299"/>
    </row>
    <row r="395" spans="1:58" x14ac:dyDescent="0.25">
      <c r="A395" s="168">
        <v>-72.693222219999996</v>
      </c>
      <c r="B395" s="168">
        <v>6.5177222199999996</v>
      </c>
      <c r="C395" s="169">
        <v>1160</v>
      </c>
      <c r="D395" s="192">
        <v>24035260</v>
      </c>
      <c r="E395" s="192"/>
      <c r="F395" s="182" t="s">
        <v>663</v>
      </c>
      <c r="G395" s="183" t="s">
        <v>664</v>
      </c>
      <c r="H395" s="180" t="s">
        <v>38</v>
      </c>
      <c r="I395" s="242">
        <v>12.4</v>
      </c>
      <c r="J395" s="234">
        <v>0</v>
      </c>
      <c r="K395" s="234">
        <v>14.5</v>
      </c>
      <c r="L395" s="234">
        <v>0.5</v>
      </c>
      <c r="M395" s="234">
        <v>0</v>
      </c>
      <c r="N395" s="234">
        <v>7</v>
      </c>
      <c r="O395" s="234">
        <v>0.5</v>
      </c>
      <c r="P395" s="234">
        <v>0</v>
      </c>
      <c r="Q395" s="234">
        <v>1.2</v>
      </c>
      <c r="R395" s="235">
        <v>3</v>
      </c>
      <c r="S395" s="235">
        <v>0.5</v>
      </c>
      <c r="T395" s="235">
        <v>23.2</v>
      </c>
      <c r="U395" s="235">
        <v>3</v>
      </c>
      <c r="V395" s="235">
        <v>0</v>
      </c>
      <c r="W395" s="235">
        <v>0</v>
      </c>
      <c r="X395" s="247">
        <v>0</v>
      </c>
      <c r="Y395" s="234">
        <v>0</v>
      </c>
      <c r="Z395" s="234">
        <v>0</v>
      </c>
      <c r="AA395" s="234">
        <v>0</v>
      </c>
      <c r="AB395" s="242" t="s">
        <v>1711</v>
      </c>
      <c r="AC395" s="234">
        <v>0</v>
      </c>
      <c r="AD395" s="234">
        <v>0</v>
      </c>
      <c r="AE395" s="234">
        <v>0</v>
      </c>
      <c r="AF395" s="234">
        <v>0</v>
      </c>
      <c r="AG395" s="234" t="s">
        <v>1711</v>
      </c>
      <c r="AH395" s="234"/>
      <c r="AI395" s="234"/>
      <c r="AJ395" s="234"/>
      <c r="AK395" s="235"/>
      <c r="AL395" s="235"/>
      <c r="AM395" s="235"/>
      <c r="AN395" s="283"/>
      <c r="AO395" s="242"/>
      <c r="AP395" s="234"/>
      <c r="AQ395" s="234"/>
      <c r="AR395" s="234"/>
      <c r="AS395" s="234"/>
      <c r="AT395" s="234"/>
      <c r="AU395" s="234"/>
      <c r="AV395" s="234"/>
      <c r="AW395" s="234"/>
      <c r="AX395" s="235"/>
      <c r="AY395" s="235"/>
      <c r="AZ395" s="235"/>
      <c r="BA395" s="235"/>
      <c r="BB395" s="235"/>
      <c r="BC395" s="235"/>
      <c r="BD395" s="247"/>
      <c r="BE395" s="247"/>
      <c r="BF395" s="299"/>
    </row>
    <row r="396" spans="1:58" x14ac:dyDescent="0.25">
      <c r="A396" s="168">
        <v>-72.578777779999996</v>
      </c>
      <c r="B396" s="168">
        <v>6.3261944400000001</v>
      </c>
      <c r="C396" s="169">
        <v>2150</v>
      </c>
      <c r="D396" s="192">
        <v>24035330</v>
      </c>
      <c r="E396" s="192"/>
      <c r="F396" s="182" t="s">
        <v>665</v>
      </c>
      <c r="G396" s="183" t="s">
        <v>666</v>
      </c>
      <c r="H396" s="180" t="s">
        <v>512</v>
      </c>
      <c r="I396" s="242">
        <v>6.4</v>
      </c>
      <c r="J396" s="234">
        <v>0</v>
      </c>
      <c r="K396" s="234">
        <v>6</v>
      </c>
      <c r="L396" s="234">
        <v>25</v>
      </c>
      <c r="M396" s="234">
        <v>0.8</v>
      </c>
      <c r="N396" s="234">
        <v>21</v>
      </c>
      <c r="O396" s="234">
        <v>10</v>
      </c>
      <c r="P396" s="234">
        <v>0</v>
      </c>
      <c r="Q396" s="234">
        <v>5.4</v>
      </c>
      <c r="R396" s="235">
        <v>32.5</v>
      </c>
      <c r="S396" s="235">
        <v>19.600000000000001</v>
      </c>
      <c r="T396" s="235">
        <v>11.5</v>
      </c>
      <c r="U396" s="235">
        <v>15</v>
      </c>
      <c r="V396" s="235">
        <v>0</v>
      </c>
      <c r="W396" s="235">
        <v>5.5</v>
      </c>
      <c r="X396" s="247">
        <v>0</v>
      </c>
      <c r="Y396" s="234">
        <v>0</v>
      </c>
      <c r="Z396" s="234">
        <v>0</v>
      </c>
      <c r="AA396" s="234">
        <v>0</v>
      </c>
      <c r="AB396" s="242">
        <v>0</v>
      </c>
      <c r="AC396" s="234">
        <v>0</v>
      </c>
      <c r="AD396" s="234">
        <v>0</v>
      </c>
      <c r="AE396" s="234">
        <v>0</v>
      </c>
      <c r="AF396" s="234">
        <v>0</v>
      </c>
      <c r="AG396" s="234">
        <v>3.5</v>
      </c>
      <c r="AH396" s="234"/>
      <c r="AI396" s="234"/>
      <c r="AJ396" s="234"/>
      <c r="AK396" s="235"/>
      <c r="AL396" s="235"/>
      <c r="AM396" s="235"/>
      <c r="AN396" s="283"/>
      <c r="AO396" s="242"/>
      <c r="AP396" s="234"/>
      <c r="AQ396" s="234"/>
      <c r="AR396" s="234"/>
      <c r="AS396" s="234"/>
      <c r="AT396" s="234"/>
      <c r="AU396" s="234"/>
      <c r="AV396" s="234"/>
      <c r="AW396" s="234"/>
      <c r="AX396" s="235"/>
      <c r="AY396" s="235"/>
      <c r="AZ396" s="235"/>
      <c r="BA396" s="235"/>
      <c r="BB396" s="235"/>
      <c r="BC396" s="235"/>
      <c r="BD396" s="247"/>
      <c r="BE396" s="247"/>
      <c r="BF396" s="299"/>
    </row>
    <row r="397" spans="1:58" x14ac:dyDescent="0.25">
      <c r="A397" s="168">
        <v>-72.967916669999994</v>
      </c>
      <c r="B397" s="168">
        <v>5.6769444399999998</v>
      </c>
      <c r="C397" s="169">
        <v>2500</v>
      </c>
      <c r="D397" s="192">
        <v>24035340</v>
      </c>
      <c r="E397" s="192"/>
      <c r="F397" s="182" t="s">
        <v>667</v>
      </c>
      <c r="G397" s="183" t="s">
        <v>668</v>
      </c>
      <c r="H397" s="180" t="s">
        <v>512</v>
      </c>
      <c r="I397" s="242" t="s">
        <v>1711</v>
      </c>
      <c r="J397" s="234" t="s">
        <v>1711</v>
      </c>
      <c r="K397" s="234" t="s">
        <v>1711</v>
      </c>
      <c r="L397" s="234" t="s">
        <v>1711</v>
      </c>
      <c r="M397" s="234" t="s">
        <v>1711</v>
      </c>
      <c r="N397" s="234" t="s">
        <v>1711</v>
      </c>
      <c r="O397" s="234" t="s">
        <v>1711</v>
      </c>
      <c r="P397" s="234" t="s">
        <v>1711</v>
      </c>
      <c r="Q397" s="234" t="s">
        <v>1711</v>
      </c>
      <c r="R397" s="235" t="s">
        <v>1711</v>
      </c>
      <c r="S397" s="235" t="s">
        <v>1711</v>
      </c>
      <c r="T397" s="235" t="s">
        <v>1711</v>
      </c>
      <c r="U397" s="235" t="s">
        <v>1711</v>
      </c>
      <c r="V397" s="235" t="s">
        <v>1711</v>
      </c>
      <c r="W397" s="235" t="s">
        <v>1711</v>
      </c>
      <c r="X397" s="247" t="s">
        <v>1711</v>
      </c>
      <c r="Y397" s="234" t="s">
        <v>1711</v>
      </c>
      <c r="Z397" s="234" t="s">
        <v>1711</v>
      </c>
      <c r="AA397" s="234" t="s">
        <v>1711</v>
      </c>
      <c r="AB397" s="242" t="s">
        <v>1711</v>
      </c>
      <c r="AC397" s="234" t="s">
        <v>1711</v>
      </c>
      <c r="AD397" s="234" t="s">
        <v>1711</v>
      </c>
      <c r="AE397" s="234" t="s">
        <v>1711</v>
      </c>
      <c r="AF397" s="234" t="s">
        <v>1711</v>
      </c>
      <c r="AG397" s="234">
        <v>0</v>
      </c>
      <c r="AH397" s="234"/>
      <c r="AI397" s="234"/>
      <c r="AJ397" s="234"/>
      <c r="AK397" s="235"/>
      <c r="AL397" s="235"/>
      <c r="AM397" s="235"/>
      <c r="AN397" s="283"/>
      <c r="AO397" s="242"/>
      <c r="AP397" s="234"/>
      <c r="AQ397" s="234"/>
      <c r="AR397" s="234"/>
      <c r="AS397" s="234"/>
      <c r="AT397" s="234"/>
      <c r="AU397" s="234"/>
      <c r="AV397" s="234"/>
      <c r="AW397" s="234"/>
      <c r="AX397" s="235"/>
      <c r="AY397" s="235"/>
      <c r="AZ397" s="235"/>
      <c r="BA397" s="235"/>
      <c r="BB397" s="235"/>
      <c r="BC397" s="235"/>
      <c r="BD397" s="247"/>
      <c r="BE397" s="247"/>
      <c r="BF397" s="299"/>
    </row>
    <row r="398" spans="1:58" x14ac:dyDescent="0.25">
      <c r="A398" s="168">
        <v>-71.890611109999995</v>
      </c>
      <c r="B398" s="168">
        <v>5.8813611100000003</v>
      </c>
      <c r="C398" s="169">
        <v>342</v>
      </c>
      <c r="D398" s="37">
        <v>36015010</v>
      </c>
      <c r="E398" s="37"/>
      <c r="F398" s="108" t="s">
        <v>669</v>
      </c>
      <c r="G398" s="194" t="s">
        <v>670</v>
      </c>
      <c r="H398" s="109" t="s">
        <v>671</v>
      </c>
      <c r="I398" s="242">
        <v>0.4</v>
      </c>
      <c r="J398" s="234">
        <v>0</v>
      </c>
      <c r="K398" s="234">
        <v>0</v>
      </c>
      <c r="L398" s="234" t="s">
        <v>1711</v>
      </c>
      <c r="M398" s="234">
        <v>14</v>
      </c>
      <c r="N398" s="234">
        <v>17</v>
      </c>
      <c r="O398" s="234">
        <v>0</v>
      </c>
      <c r="P398" s="234">
        <v>0</v>
      </c>
      <c r="Q398" s="234">
        <v>0</v>
      </c>
      <c r="R398" s="235" t="s">
        <v>1711</v>
      </c>
      <c r="S398" s="235" t="s">
        <v>1711</v>
      </c>
      <c r="T398" s="235" t="s">
        <v>1711</v>
      </c>
      <c r="U398" s="235" t="s">
        <v>1711</v>
      </c>
      <c r="V398" s="235" t="s">
        <v>1711</v>
      </c>
      <c r="W398" s="235" t="s">
        <v>1711</v>
      </c>
      <c r="X398" s="247" t="s">
        <v>1711</v>
      </c>
      <c r="Y398" s="234" t="s">
        <v>1711</v>
      </c>
      <c r="Z398" s="234" t="s">
        <v>1711</v>
      </c>
      <c r="AA398" s="234">
        <v>0</v>
      </c>
      <c r="AB398" s="242">
        <v>0</v>
      </c>
      <c r="AC398" s="234">
        <v>0</v>
      </c>
      <c r="AD398" s="234">
        <v>0</v>
      </c>
      <c r="AE398" s="234">
        <v>0</v>
      </c>
      <c r="AF398" s="234" t="s">
        <v>1711</v>
      </c>
      <c r="AG398" s="234">
        <v>0</v>
      </c>
      <c r="AH398" s="234"/>
      <c r="AI398" s="234"/>
      <c r="AJ398" s="234"/>
      <c r="AK398" s="235"/>
      <c r="AL398" s="235"/>
      <c r="AM398" s="235"/>
      <c r="AN398" s="283"/>
      <c r="AO398" s="242"/>
      <c r="AP398" s="234"/>
      <c r="AQ398" s="234"/>
      <c r="AR398" s="234"/>
      <c r="AS398" s="234"/>
      <c r="AT398" s="234"/>
      <c r="AU398" s="234"/>
      <c r="AV398" s="234"/>
      <c r="AW398" s="234"/>
      <c r="AX398" s="235"/>
      <c r="AY398" s="235"/>
      <c r="AZ398" s="235"/>
      <c r="BA398" s="235"/>
      <c r="BB398" s="235"/>
      <c r="BC398" s="235"/>
      <c r="BD398" s="247"/>
      <c r="BE398" s="247"/>
      <c r="BF398" s="299"/>
    </row>
    <row r="399" spans="1:58" x14ac:dyDescent="0.25">
      <c r="A399" s="168">
        <v>-73.449166669999997</v>
      </c>
      <c r="B399" s="168">
        <v>5.0222777799999996</v>
      </c>
      <c r="C399" s="169">
        <v>1930</v>
      </c>
      <c r="D399" s="37">
        <v>35075020</v>
      </c>
      <c r="E399" s="37"/>
      <c r="F399" s="108" t="s">
        <v>672</v>
      </c>
      <c r="G399" s="194" t="s">
        <v>673</v>
      </c>
      <c r="H399" s="109" t="s">
        <v>512</v>
      </c>
      <c r="I399" s="242">
        <v>0</v>
      </c>
      <c r="J399" s="234">
        <v>0</v>
      </c>
      <c r="K399" s="234">
        <v>1.8</v>
      </c>
      <c r="L399" s="234">
        <v>0</v>
      </c>
      <c r="M399" s="234">
        <v>1.5</v>
      </c>
      <c r="N399" s="234">
        <v>4</v>
      </c>
      <c r="O399" s="234">
        <v>0</v>
      </c>
      <c r="P399" s="234">
        <v>0</v>
      </c>
      <c r="Q399" s="234">
        <v>0</v>
      </c>
      <c r="R399" s="235">
        <v>0</v>
      </c>
      <c r="S399" s="235">
        <v>0</v>
      </c>
      <c r="T399" s="235">
        <v>0.5</v>
      </c>
      <c r="U399" s="235">
        <v>0</v>
      </c>
      <c r="V399" s="235">
        <v>0.8</v>
      </c>
      <c r="W399" s="235">
        <v>2.5</v>
      </c>
      <c r="X399" s="247">
        <v>0</v>
      </c>
      <c r="Y399" s="234">
        <v>0</v>
      </c>
      <c r="Z399" s="234">
        <v>0</v>
      </c>
      <c r="AA399" s="234">
        <v>0</v>
      </c>
      <c r="AB399" s="242">
        <v>0</v>
      </c>
      <c r="AC399" s="234">
        <v>0</v>
      </c>
      <c r="AD399" s="234">
        <v>0</v>
      </c>
      <c r="AE399" s="234">
        <v>0</v>
      </c>
      <c r="AF399" s="234">
        <v>2</v>
      </c>
      <c r="AG399" s="234">
        <v>1.7</v>
      </c>
      <c r="AH399" s="234"/>
      <c r="AI399" s="234"/>
      <c r="AJ399" s="234"/>
      <c r="AK399" s="235"/>
      <c r="AL399" s="235"/>
      <c r="AM399" s="235"/>
      <c r="AN399" s="283"/>
      <c r="AO399" s="242"/>
      <c r="AP399" s="234"/>
      <c r="AQ399" s="234"/>
      <c r="AR399" s="234"/>
      <c r="AS399" s="234"/>
      <c r="AT399" s="234"/>
      <c r="AU399" s="234"/>
      <c r="AV399" s="234"/>
      <c r="AW399" s="234"/>
      <c r="AX399" s="235"/>
      <c r="AY399" s="235"/>
      <c r="AZ399" s="235"/>
      <c r="BA399" s="235"/>
      <c r="BB399" s="235"/>
      <c r="BC399" s="235"/>
      <c r="BD399" s="247"/>
      <c r="BE399" s="247"/>
      <c r="BF399" s="299"/>
    </row>
    <row r="400" spans="1:58" x14ac:dyDescent="0.25">
      <c r="A400" s="168">
        <v>-73.103666669999996</v>
      </c>
      <c r="B400" s="168">
        <v>5.0345000000000004</v>
      </c>
      <c r="C400" s="169">
        <v>1300</v>
      </c>
      <c r="D400" s="37">
        <v>35085050</v>
      </c>
      <c r="E400" s="37"/>
      <c r="F400" s="108" t="s">
        <v>674</v>
      </c>
      <c r="G400" s="194" t="s">
        <v>675</v>
      </c>
      <c r="H400" s="109" t="s">
        <v>512</v>
      </c>
      <c r="I400" s="242">
        <v>2.5</v>
      </c>
      <c r="J400" s="234">
        <v>0.3</v>
      </c>
      <c r="K400" s="234">
        <v>25.5</v>
      </c>
      <c r="L400" s="234">
        <v>21</v>
      </c>
      <c r="M400" s="234">
        <v>1.6</v>
      </c>
      <c r="N400" s="234">
        <v>5</v>
      </c>
      <c r="O400" s="234">
        <v>1.4</v>
      </c>
      <c r="P400" s="234" t="s">
        <v>1711</v>
      </c>
      <c r="Q400" s="234" t="s">
        <v>1711</v>
      </c>
      <c r="R400" s="235" t="s">
        <v>1711</v>
      </c>
      <c r="S400" s="235" t="s">
        <v>1711</v>
      </c>
      <c r="T400" s="235" t="s">
        <v>1711</v>
      </c>
      <c r="U400" s="235">
        <v>14.5</v>
      </c>
      <c r="V400" s="235">
        <v>60.5</v>
      </c>
      <c r="W400" s="235">
        <v>3.5</v>
      </c>
      <c r="X400" s="247">
        <v>0.3</v>
      </c>
      <c r="Y400" s="234" t="s">
        <v>1711</v>
      </c>
      <c r="Z400" s="234">
        <v>0.3</v>
      </c>
      <c r="AA400" s="234">
        <v>0</v>
      </c>
      <c r="AB400" s="242">
        <v>0</v>
      </c>
      <c r="AC400" s="234">
        <v>24.6</v>
      </c>
      <c r="AD400" s="234" t="s">
        <v>1711</v>
      </c>
      <c r="AE400" s="234">
        <v>0</v>
      </c>
      <c r="AF400" s="234" t="s">
        <v>1711</v>
      </c>
      <c r="AG400" s="234">
        <v>13</v>
      </c>
      <c r="AH400" s="234"/>
      <c r="AI400" s="234"/>
      <c r="AJ400" s="234"/>
      <c r="AK400" s="235"/>
      <c r="AL400" s="235"/>
      <c r="AM400" s="235"/>
      <c r="AN400" s="283"/>
      <c r="AO400" s="242"/>
      <c r="AP400" s="234"/>
      <c r="AQ400" s="234"/>
      <c r="AR400" s="234"/>
      <c r="AS400" s="234"/>
      <c r="AT400" s="234"/>
      <c r="AU400" s="234"/>
      <c r="AV400" s="234"/>
      <c r="AW400" s="234"/>
      <c r="AX400" s="235"/>
      <c r="AY400" s="235"/>
      <c r="AZ400" s="235"/>
      <c r="BA400" s="235"/>
      <c r="BB400" s="235"/>
      <c r="BC400" s="235"/>
      <c r="BD400" s="247"/>
      <c r="BE400" s="247"/>
      <c r="BF400" s="299"/>
    </row>
    <row r="401" spans="1:58" x14ac:dyDescent="0.25">
      <c r="A401" s="168">
        <v>-72.387500000000003</v>
      </c>
      <c r="B401" s="168">
        <v>5.3204444400000002</v>
      </c>
      <c r="C401" s="169">
        <v>325</v>
      </c>
      <c r="D401" s="37">
        <v>35215020</v>
      </c>
      <c r="E401" s="37"/>
      <c r="F401" s="108" t="s">
        <v>676</v>
      </c>
      <c r="G401" s="194" t="s">
        <v>677</v>
      </c>
      <c r="H401" s="109" t="s">
        <v>671</v>
      </c>
      <c r="I401" s="242">
        <v>0</v>
      </c>
      <c r="J401" s="234">
        <v>0.4</v>
      </c>
      <c r="K401" s="234">
        <v>37.799999999999997</v>
      </c>
      <c r="L401" s="234">
        <v>0</v>
      </c>
      <c r="M401" s="234">
        <v>1</v>
      </c>
      <c r="N401" s="234">
        <v>0.3</v>
      </c>
      <c r="O401" s="234">
        <v>0.3</v>
      </c>
      <c r="P401" s="234">
        <v>0</v>
      </c>
      <c r="Q401" s="234">
        <v>0</v>
      </c>
      <c r="R401" s="235">
        <v>0</v>
      </c>
      <c r="S401" s="235">
        <v>0</v>
      </c>
      <c r="T401" s="235">
        <v>0</v>
      </c>
      <c r="U401" s="235">
        <v>0</v>
      </c>
      <c r="V401" s="235">
        <v>8</v>
      </c>
      <c r="W401" s="235">
        <v>0.2</v>
      </c>
      <c r="X401" s="247">
        <v>0</v>
      </c>
      <c r="Y401" s="234">
        <v>0</v>
      </c>
      <c r="Z401" s="234">
        <v>0</v>
      </c>
      <c r="AA401" s="234">
        <v>0</v>
      </c>
      <c r="AB401" s="242">
        <v>0</v>
      </c>
      <c r="AC401" s="234">
        <v>0</v>
      </c>
      <c r="AD401" s="234">
        <v>0</v>
      </c>
      <c r="AE401" s="234">
        <v>0</v>
      </c>
      <c r="AF401" s="234">
        <v>0</v>
      </c>
      <c r="AG401" s="234">
        <v>0</v>
      </c>
      <c r="AH401" s="234"/>
      <c r="AI401" s="234"/>
      <c r="AJ401" s="234"/>
      <c r="AK401" s="235"/>
      <c r="AL401" s="235"/>
      <c r="AM401" s="235"/>
      <c r="AN401" s="283"/>
      <c r="AO401" s="242"/>
      <c r="AP401" s="234"/>
      <c r="AQ401" s="234"/>
      <c r="AR401" s="234"/>
      <c r="AS401" s="234"/>
      <c r="AT401" s="234"/>
      <c r="AU401" s="234"/>
      <c r="AV401" s="234"/>
      <c r="AW401" s="234"/>
      <c r="AX401" s="235"/>
      <c r="AY401" s="235"/>
      <c r="AZ401" s="235"/>
      <c r="BA401" s="235"/>
      <c r="BB401" s="235"/>
      <c r="BC401" s="235"/>
      <c r="BD401" s="247"/>
      <c r="BE401" s="247"/>
      <c r="BF401" s="299"/>
    </row>
    <row r="402" spans="1:58" x14ac:dyDescent="0.25">
      <c r="A402" s="168">
        <v>-73.038861109999999</v>
      </c>
      <c r="B402" s="168">
        <v>5.0060277800000001</v>
      </c>
      <c r="C402" s="169">
        <v>1200</v>
      </c>
      <c r="D402" s="37">
        <v>35090050</v>
      </c>
      <c r="E402" s="37"/>
      <c r="F402" s="108" t="s">
        <v>678</v>
      </c>
      <c r="G402" s="194" t="s">
        <v>679</v>
      </c>
      <c r="H402" s="109" t="s">
        <v>512</v>
      </c>
      <c r="I402" s="242">
        <v>0</v>
      </c>
      <c r="J402" s="234">
        <v>0</v>
      </c>
      <c r="K402" s="234">
        <v>0</v>
      </c>
      <c r="L402" s="234" t="s">
        <v>1711</v>
      </c>
      <c r="M402" s="234">
        <v>0</v>
      </c>
      <c r="N402" s="234">
        <v>0</v>
      </c>
      <c r="O402" s="234" t="s">
        <v>1711</v>
      </c>
      <c r="P402" s="234" t="s">
        <v>1711</v>
      </c>
      <c r="Q402" s="234" t="s">
        <v>1711</v>
      </c>
      <c r="R402" s="235" t="s">
        <v>1711</v>
      </c>
      <c r="S402" s="235">
        <v>19</v>
      </c>
      <c r="T402" s="235">
        <v>0</v>
      </c>
      <c r="U402" s="235">
        <v>0</v>
      </c>
      <c r="V402" s="235">
        <v>4</v>
      </c>
      <c r="W402" s="235">
        <v>23.1</v>
      </c>
      <c r="X402" s="247">
        <v>0</v>
      </c>
      <c r="Y402" s="234">
        <v>9.1999999999999993</v>
      </c>
      <c r="Z402" s="234">
        <v>0</v>
      </c>
      <c r="AA402" s="234">
        <v>0</v>
      </c>
      <c r="AB402" s="242">
        <v>0</v>
      </c>
      <c r="AC402" s="234">
        <v>0</v>
      </c>
      <c r="AD402" s="234">
        <v>0.4</v>
      </c>
      <c r="AE402" s="234">
        <v>0</v>
      </c>
      <c r="AF402" s="234">
        <v>0</v>
      </c>
      <c r="AG402" s="234">
        <v>1.2</v>
      </c>
      <c r="AH402" s="234"/>
      <c r="AI402" s="234"/>
      <c r="AJ402" s="234"/>
      <c r="AK402" s="235"/>
      <c r="AL402" s="235"/>
      <c r="AM402" s="235"/>
      <c r="AN402" s="283"/>
      <c r="AO402" s="242"/>
      <c r="AP402" s="234"/>
      <c r="AQ402" s="234"/>
      <c r="AR402" s="234"/>
      <c r="AS402" s="234"/>
      <c r="AT402" s="234"/>
      <c r="AU402" s="234"/>
      <c r="AV402" s="234"/>
      <c r="AW402" s="234"/>
      <c r="AX402" s="235"/>
      <c r="AY402" s="235"/>
      <c r="AZ402" s="235"/>
      <c r="BA402" s="235"/>
      <c r="BB402" s="235"/>
      <c r="BC402" s="235"/>
      <c r="BD402" s="247"/>
      <c r="BE402" s="247"/>
      <c r="BF402" s="299"/>
    </row>
    <row r="403" spans="1:58" x14ac:dyDescent="0.25">
      <c r="A403" s="168">
        <v>-72.976083329999994</v>
      </c>
      <c r="B403" s="168">
        <v>5.6161666700000001</v>
      </c>
      <c r="C403" s="169">
        <v>2470</v>
      </c>
      <c r="D403" s="192">
        <v>24030230</v>
      </c>
      <c r="E403" s="192"/>
      <c r="F403" s="182" t="s">
        <v>680</v>
      </c>
      <c r="G403" s="183" t="s">
        <v>681</v>
      </c>
      <c r="H403" s="180" t="s">
        <v>512</v>
      </c>
      <c r="I403" s="247">
        <v>0</v>
      </c>
      <c r="J403" s="235">
        <v>0</v>
      </c>
      <c r="K403" s="235">
        <v>1.5</v>
      </c>
      <c r="L403" s="235">
        <v>6.4</v>
      </c>
      <c r="M403" s="235">
        <v>10</v>
      </c>
      <c r="N403" s="235">
        <v>18.100000000000001</v>
      </c>
      <c r="O403" s="235">
        <v>0</v>
      </c>
      <c r="P403" s="235">
        <v>0</v>
      </c>
      <c r="Q403" s="235">
        <v>0</v>
      </c>
      <c r="R403" s="235">
        <v>0</v>
      </c>
      <c r="S403" s="235">
        <v>9</v>
      </c>
      <c r="T403" s="235">
        <v>0</v>
      </c>
      <c r="U403" s="235">
        <v>0</v>
      </c>
      <c r="V403" s="235">
        <v>0</v>
      </c>
      <c r="W403" s="235">
        <v>0</v>
      </c>
      <c r="X403" s="247">
        <v>0</v>
      </c>
      <c r="Y403" s="235">
        <v>0</v>
      </c>
      <c r="Z403" s="235">
        <v>0</v>
      </c>
      <c r="AA403" s="235">
        <v>0</v>
      </c>
      <c r="AB403" s="247">
        <v>0</v>
      </c>
      <c r="AC403" s="235">
        <v>0</v>
      </c>
      <c r="AD403" s="235">
        <v>0</v>
      </c>
      <c r="AE403" s="235">
        <v>0</v>
      </c>
      <c r="AF403" s="235">
        <v>0</v>
      </c>
      <c r="AG403" s="235">
        <v>0</v>
      </c>
      <c r="AH403" s="235"/>
      <c r="AI403" s="235"/>
      <c r="AJ403" s="235"/>
      <c r="AK403" s="235"/>
      <c r="AL403" s="235"/>
      <c r="AM403" s="235"/>
      <c r="AN403" s="283"/>
      <c r="AO403" s="247"/>
      <c r="AP403" s="235"/>
      <c r="AQ403" s="235"/>
      <c r="AR403" s="235"/>
      <c r="AS403" s="235"/>
      <c r="AT403" s="235"/>
      <c r="AU403" s="235"/>
      <c r="AV403" s="235"/>
      <c r="AW403" s="235"/>
      <c r="AX403" s="235"/>
      <c r="AY403" s="235"/>
      <c r="AZ403" s="235"/>
      <c r="BA403" s="235"/>
      <c r="BB403" s="235"/>
      <c r="BC403" s="235"/>
      <c r="BD403" s="247"/>
      <c r="BE403" s="247"/>
      <c r="BF403" s="299"/>
    </row>
    <row r="404" spans="1:58" x14ac:dyDescent="0.25">
      <c r="A404" s="168">
        <v>-74.068722219999998</v>
      </c>
      <c r="B404" s="168">
        <v>5.6496388900000003</v>
      </c>
      <c r="C404" s="169">
        <v>681</v>
      </c>
      <c r="D404" s="192">
        <v>23120250</v>
      </c>
      <c r="E404" s="192"/>
      <c r="F404" s="182" t="s">
        <v>682</v>
      </c>
      <c r="G404" s="183" t="s">
        <v>683</v>
      </c>
      <c r="H404" s="180" t="s">
        <v>512</v>
      </c>
      <c r="I404" s="247">
        <v>0</v>
      </c>
      <c r="J404" s="235">
        <v>0</v>
      </c>
      <c r="K404" s="235">
        <v>5.6</v>
      </c>
      <c r="L404" s="235">
        <v>1.9</v>
      </c>
      <c r="M404" s="235">
        <v>4.9000000000000004</v>
      </c>
      <c r="N404" s="235">
        <v>31.7</v>
      </c>
      <c r="O404" s="235">
        <v>16.7</v>
      </c>
      <c r="P404" s="235">
        <v>0</v>
      </c>
      <c r="Q404" s="235">
        <v>6.9</v>
      </c>
      <c r="R404" s="235">
        <v>36.799999999999997</v>
      </c>
      <c r="S404" s="235">
        <v>15.8</v>
      </c>
      <c r="T404" s="235">
        <v>18.899999999999999</v>
      </c>
      <c r="U404" s="235">
        <v>16.8</v>
      </c>
      <c r="V404" s="235">
        <v>0</v>
      </c>
      <c r="W404" s="235">
        <v>9.8000000000000007</v>
      </c>
      <c r="X404" s="235">
        <v>0</v>
      </c>
      <c r="Y404" s="235">
        <v>0</v>
      </c>
      <c r="Z404" s="235">
        <v>0</v>
      </c>
      <c r="AA404" s="235">
        <v>0</v>
      </c>
      <c r="AB404" s="247">
        <v>0</v>
      </c>
      <c r="AC404" s="235">
        <v>0</v>
      </c>
      <c r="AD404" s="235">
        <v>0</v>
      </c>
      <c r="AE404" s="235">
        <v>0</v>
      </c>
      <c r="AF404" s="235">
        <v>1.9</v>
      </c>
      <c r="AG404" s="235">
        <v>12.3</v>
      </c>
      <c r="AH404" s="235"/>
      <c r="AI404" s="235"/>
      <c r="AJ404" s="235"/>
      <c r="AK404" s="235"/>
      <c r="AL404" s="235"/>
      <c r="AM404" s="235"/>
      <c r="AN404" s="283"/>
      <c r="AO404" s="247"/>
      <c r="AP404" s="235"/>
      <c r="AQ404" s="235"/>
      <c r="AR404" s="235"/>
      <c r="AS404" s="235"/>
      <c r="AT404" s="235"/>
      <c r="AU404" s="235"/>
      <c r="AV404" s="235"/>
      <c r="AW404" s="235"/>
      <c r="AX404" s="235"/>
      <c r="AY404" s="235"/>
      <c r="AZ404" s="235"/>
      <c r="BA404" s="235"/>
      <c r="BB404" s="235"/>
      <c r="BC404" s="235"/>
      <c r="BD404" s="235"/>
      <c r="BE404" s="247"/>
      <c r="BF404" s="299"/>
    </row>
    <row r="405" spans="1:58" x14ac:dyDescent="0.25">
      <c r="A405" s="168">
        <v>-74.182416669999995</v>
      </c>
      <c r="B405" s="168">
        <v>5.5208333300000003</v>
      </c>
      <c r="C405" s="169">
        <v>1250</v>
      </c>
      <c r="D405" s="192">
        <v>23125140</v>
      </c>
      <c r="E405" s="192"/>
      <c r="F405" s="182" t="s">
        <v>684</v>
      </c>
      <c r="G405" s="183" t="s">
        <v>685</v>
      </c>
      <c r="H405" s="180" t="s">
        <v>512</v>
      </c>
      <c r="I405" s="247">
        <v>0</v>
      </c>
      <c r="J405" s="235">
        <v>0</v>
      </c>
      <c r="K405" s="235">
        <v>0.3</v>
      </c>
      <c r="L405" s="235">
        <v>0.4</v>
      </c>
      <c r="M405" s="235">
        <v>11.2</v>
      </c>
      <c r="N405" s="235">
        <v>38.200000000000003</v>
      </c>
      <c r="O405" s="235">
        <v>13.2</v>
      </c>
      <c r="P405" s="235">
        <v>0.2</v>
      </c>
      <c r="Q405" s="235">
        <v>21.4</v>
      </c>
      <c r="R405" s="235">
        <v>2.4</v>
      </c>
      <c r="S405" s="235">
        <v>15.2</v>
      </c>
      <c r="T405" s="235">
        <v>1.5</v>
      </c>
      <c r="U405" s="235">
        <v>22.5</v>
      </c>
      <c r="V405" s="235">
        <v>0</v>
      </c>
      <c r="W405" s="235">
        <v>27.5</v>
      </c>
      <c r="X405" s="235">
        <v>0</v>
      </c>
      <c r="Y405" s="235">
        <v>2.2000000000000002</v>
      </c>
      <c r="Z405" s="235">
        <v>0</v>
      </c>
      <c r="AA405" s="235">
        <v>0</v>
      </c>
      <c r="AB405" s="247">
        <v>0</v>
      </c>
      <c r="AC405" s="235">
        <v>0</v>
      </c>
      <c r="AD405" s="235">
        <v>0</v>
      </c>
      <c r="AE405" s="235">
        <v>0</v>
      </c>
      <c r="AF405" s="235">
        <v>0</v>
      </c>
      <c r="AG405" s="235">
        <v>2.4</v>
      </c>
      <c r="AH405" s="235"/>
      <c r="AI405" s="235"/>
      <c r="AJ405" s="235"/>
      <c r="AK405" s="235"/>
      <c r="AL405" s="235"/>
      <c r="AM405" s="235"/>
      <c r="AN405" s="283"/>
      <c r="AO405" s="247"/>
      <c r="AP405" s="235"/>
      <c r="AQ405" s="235"/>
      <c r="AR405" s="235"/>
      <c r="AS405" s="235"/>
      <c r="AT405" s="235"/>
      <c r="AU405" s="235"/>
      <c r="AV405" s="235"/>
      <c r="AW405" s="235"/>
      <c r="AX405" s="235"/>
      <c r="AY405" s="235"/>
      <c r="AZ405" s="235"/>
      <c r="BA405" s="235"/>
      <c r="BB405" s="235"/>
      <c r="BC405" s="235"/>
      <c r="BD405" s="235"/>
      <c r="BE405" s="247"/>
      <c r="BF405" s="299"/>
    </row>
    <row r="406" spans="1:58" x14ac:dyDescent="0.25">
      <c r="A406" s="168">
        <v>-73.63136111</v>
      </c>
      <c r="B406" s="168">
        <v>5.5387777800000002</v>
      </c>
      <c r="C406" s="169">
        <v>2290</v>
      </c>
      <c r="D406" s="192">
        <v>24010180</v>
      </c>
      <c r="E406" s="192"/>
      <c r="F406" s="182" t="s">
        <v>686</v>
      </c>
      <c r="G406" s="183" t="s">
        <v>687</v>
      </c>
      <c r="H406" s="180" t="s">
        <v>512</v>
      </c>
      <c r="I406" s="247">
        <v>0</v>
      </c>
      <c r="J406" s="235">
        <v>0</v>
      </c>
      <c r="K406" s="235">
        <v>0</v>
      </c>
      <c r="L406" s="235">
        <v>0.7</v>
      </c>
      <c r="M406" s="235">
        <v>10</v>
      </c>
      <c r="N406" s="235">
        <v>7.5</v>
      </c>
      <c r="O406" s="235">
        <v>1.7</v>
      </c>
      <c r="P406" s="235">
        <v>0</v>
      </c>
      <c r="Q406" s="235">
        <v>0</v>
      </c>
      <c r="R406" s="235">
        <v>0</v>
      </c>
      <c r="S406" s="235">
        <v>12</v>
      </c>
      <c r="T406" s="235">
        <v>0</v>
      </c>
      <c r="U406" s="235">
        <v>0</v>
      </c>
      <c r="V406" s="235">
        <v>0</v>
      </c>
      <c r="W406" s="235">
        <v>0</v>
      </c>
      <c r="X406" s="235">
        <v>0</v>
      </c>
      <c r="Y406" s="235">
        <v>0</v>
      </c>
      <c r="Z406" s="235">
        <v>0</v>
      </c>
      <c r="AA406" s="235">
        <v>0</v>
      </c>
      <c r="AB406" s="247">
        <v>2.2000000000000002</v>
      </c>
      <c r="AC406" s="235">
        <v>0</v>
      </c>
      <c r="AD406" s="235">
        <v>0</v>
      </c>
      <c r="AE406" s="235">
        <v>0</v>
      </c>
      <c r="AF406" s="235">
        <v>0</v>
      </c>
      <c r="AG406" s="235">
        <v>0</v>
      </c>
      <c r="AH406" s="235"/>
      <c r="AI406" s="235"/>
      <c r="AJ406" s="235"/>
      <c r="AK406" s="235"/>
      <c r="AL406" s="235"/>
      <c r="AM406" s="235"/>
      <c r="AN406" s="283"/>
      <c r="AO406" s="247"/>
      <c r="AP406" s="235"/>
      <c r="AQ406" s="235"/>
      <c r="AR406" s="235"/>
      <c r="AS406" s="235"/>
      <c r="AT406" s="235"/>
      <c r="AU406" s="235"/>
      <c r="AV406" s="235"/>
      <c r="AW406" s="235"/>
      <c r="AX406" s="235"/>
      <c r="AY406" s="235"/>
      <c r="AZ406" s="235"/>
      <c r="BA406" s="235"/>
      <c r="BB406" s="235"/>
      <c r="BC406" s="235"/>
      <c r="BD406" s="235"/>
      <c r="BE406" s="247"/>
      <c r="BF406" s="299"/>
    </row>
    <row r="407" spans="1:58" x14ac:dyDescent="0.25">
      <c r="A407" s="168">
        <v>-72.444611109999997</v>
      </c>
      <c r="B407" s="168">
        <v>6.4068055599999996</v>
      </c>
      <c r="C407" s="169">
        <v>2749</v>
      </c>
      <c r="D407" s="192">
        <v>24030260</v>
      </c>
      <c r="E407" s="192"/>
      <c r="F407" s="182" t="s">
        <v>688</v>
      </c>
      <c r="G407" s="183" t="s">
        <v>689</v>
      </c>
      <c r="H407" s="180" t="s">
        <v>512</v>
      </c>
      <c r="I407" s="247">
        <v>3.7</v>
      </c>
      <c r="J407" s="235">
        <v>0.3</v>
      </c>
      <c r="K407" s="235">
        <v>12.7</v>
      </c>
      <c r="L407" s="235">
        <v>5</v>
      </c>
      <c r="M407" s="235">
        <v>4</v>
      </c>
      <c r="N407" s="235">
        <v>10</v>
      </c>
      <c r="O407" s="235">
        <v>2.5</v>
      </c>
      <c r="P407" s="235">
        <v>0.5</v>
      </c>
      <c r="Q407" s="235">
        <v>0</v>
      </c>
      <c r="R407" s="235">
        <v>0.3</v>
      </c>
      <c r="S407" s="235">
        <v>14.8</v>
      </c>
      <c r="T407" s="235">
        <v>2.5</v>
      </c>
      <c r="U407" s="235">
        <v>3.1</v>
      </c>
      <c r="V407" s="235">
        <v>0</v>
      </c>
      <c r="W407" s="235">
        <v>2.8</v>
      </c>
      <c r="X407" s="235">
        <v>1.8</v>
      </c>
      <c r="Y407" s="235" t="s">
        <v>1711</v>
      </c>
      <c r="Z407" s="235">
        <v>0</v>
      </c>
      <c r="AA407" s="235">
        <v>0</v>
      </c>
      <c r="AB407" s="247">
        <v>0</v>
      </c>
      <c r="AC407" s="235">
        <v>0</v>
      </c>
      <c r="AD407" s="235">
        <v>0</v>
      </c>
      <c r="AE407" s="235">
        <v>0</v>
      </c>
      <c r="AF407" s="235">
        <v>0</v>
      </c>
      <c r="AG407" s="235">
        <v>0</v>
      </c>
      <c r="AH407" s="235"/>
      <c r="AI407" s="235"/>
      <c r="AJ407" s="235"/>
      <c r="AK407" s="235"/>
      <c r="AL407" s="235"/>
      <c r="AM407" s="235"/>
      <c r="AN407" s="283"/>
      <c r="AO407" s="247"/>
      <c r="AP407" s="235"/>
      <c r="AQ407" s="235"/>
      <c r="AR407" s="235"/>
      <c r="AS407" s="235"/>
      <c r="AT407" s="235"/>
      <c r="AU407" s="235"/>
      <c r="AV407" s="235"/>
      <c r="AW407" s="235"/>
      <c r="AX407" s="235"/>
      <c r="AY407" s="235"/>
      <c r="AZ407" s="235"/>
      <c r="BA407" s="235"/>
      <c r="BB407" s="235"/>
      <c r="BC407" s="235"/>
      <c r="BD407" s="235"/>
      <c r="BE407" s="247"/>
      <c r="BF407" s="299"/>
    </row>
    <row r="408" spans="1:58" x14ac:dyDescent="0.25">
      <c r="A408" s="168">
        <v>-73.323999999999998</v>
      </c>
      <c r="B408" s="168">
        <v>5.6289166699999997</v>
      </c>
      <c r="C408" s="169">
        <v>2820</v>
      </c>
      <c r="D408" s="192">
        <v>24030310</v>
      </c>
      <c r="E408" s="192"/>
      <c r="F408" s="182" t="s">
        <v>690</v>
      </c>
      <c r="G408" s="183" t="s">
        <v>691</v>
      </c>
      <c r="H408" s="180" t="s">
        <v>512</v>
      </c>
      <c r="I408" s="247" t="s">
        <v>1711</v>
      </c>
      <c r="J408" s="235">
        <v>0</v>
      </c>
      <c r="K408" s="235">
        <v>2</v>
      </c>
      <c r="L408" s="235">
        <v>7</v>
      </c>
      <c r="M408" s="235">
        <v>0</v>
      </c>
      <c r="N408" s="247">
        <v>14</v>
      </c>
      <c r="O408" s="235">
        <v>0</v>
      </c>
      <c r="P408" s="235">
        <v>0</v>
      </c>
      <c r="Q408" s="235">
        <v>0</v>
      </c>
      <c r="R408" s="235">
        <v>0</v>
      </c>
      <c r="S408" s="235">
        <v>0</v>
      </c>
      <c r="T408" s="235">
        <v>3</v>
      </c>
      <c r="U408" s="235">
        <v>1</v>
      </c>
      <c r="V408" s="235">
        <v>0</v>
      </c>
      <c r="W408" s="235">
        <v>0</v>
      </c>
      <c r="X408" s="235">
        <v>0</v>
      </c>
      <c r="Y408" s="235">
        <v>0</v>
      </c>
      <c r="Z408" s="235">
        <v>0</v>
      </c>
      <c r="AA408" s="235">
        <v>0</v>
      </c>
      <c r="AB408" s="247">
        <v>0</v>
      </c>
      <c r="AC408" s="235">
        <v>0</v>
      </c>
      <c r="AD408" s="235">
        <v>0</v>
      </c>
      <c r="AE408" s="235">
        <v>0</v>
      </c>
      <c r="AF408" s="235">
        <v>0</v>
      </c>
      <c r="AG408" s="247">
        <v>0</v>
      </c>
      <c r="AH408" s="235"/>
      <c r="AI408" s="235"/>
      <c r="AJ408" s="235"/>
      <c r="AK408" s="235"/>
      <c r="AL408" s="235"/>
      <c r="AM408" s="235"/>
      <c r="AN408" s="283"/>
      <c r="AO408" s="247"/>
      <c r="AP408" s="235"/>
      <c r="AQ408" s="235"/>
      <c r="AR408" s="235"/>
      <c r="AS408" s="235"/>
      <c r="AT408" s="247"/>
      <c r="AU408" s="235"/>
      <c r="AV408" s="235"/>
      <c r="AW408" s="235"/>
      <c r="AX408" s="235"/>
      <c r="AY408" s="235"/>
      <c r="AZ408" s="235"/>
      <c r="BA408" s="235"/>
      <c r="BB408" s="235"/>
      <c r="BC408" s="235"/>
      <c r="BD408" s="235"/>
      <c r="BE408" s="247"/>
      <c r="BF408" s="299"/>
    </row>
    <row r="409" spans="1:58" x14ac:dyDescent="0.25">
      <c r="A409" s="168">
        <v>-73.933333333333337</v>
      </c>
      <c r="B409" s="168">
        <v>5.5</v>
      </c>
      <c r="C409" s="169">
        <v>2200</v>
      </c>
      <c r="D409" s="192">
        <v>23125100</v>
      </c>
      <c r="E409" s="192"/>
      <c r="F409" s="182" t="s">
        <v>692</v>
      </c>
      <c r="G409" s="183" t="s">
        <v>692</v>
      </c>
      <c r="H409" s="180" t="s">
        <v>512</v>
      </c>
      <c r="I409" s="247">
        <v>0</v>
      </c>
      <c r="J409" s="235">
        <v>0</v>
      </c>
      <c r="K409" s="234">
        <v>0</v>
      </c>
      <c r="L409" s="234">
        <v>0</v>
      </c>
      <c r="M409" s="234">
        <v>7</v>
      </c>
      <c r="N409" s="234">
        <v>7.5</v>
      </c>
      <c r="O409" s="235">
        <v>11</v>
      </c>
      <c r="P409" s="235">
        <v>0</v>
      </c>
      <c r="Q409" s="234">
        <v>0</v>
      </c>
      <c r="R409" s="234">
        <v>1.5</v>
      </c>
      <c r="S409" s="234">
        <v>46.5</v>
      </c>
      <c r="T409" s="234">
        <v>21</v>
      </c>
      <c r="U409" s="234">
        <v>40</v>
      </c>
      <c r="V409" s="234">
        <v>0</v>
      </c>
      <c r="W409" s="234">
        <v>2.5</v>
      </c>
      <c r="X409" s="234">
        <v>1</v>
      </c>
      <c r="Y409" s="234">
        <v>0</v>
      </c>
      <c r="Z409" s="235">
        <v>0</v>
      </c>
      <c r="AA409" s="235">
        <v>0</v>
      </c>
      <c r="AB409" s="247">
        <v>1</v>
      </c>
      <c r="AC409" s="235">
        <v>0</v>
      </c>
      <c r="AD409" s="234">
        <v>0</v>
      </c>
      <c r="AE409" s="234">
        <v>0</v>
      </c>
      <c r="AF409" s="234">
        <v>8</v>
      </c>
      <c r="AG409" s="234">
        <v>20</v>
      </c>
      <c r="AH409" s="235"/>
      <c r="AI409" s="235"/>
      <c r="AJ409" s="234"/>
      <c r="AK409" s="234"/>
      <c r="AL409" s="234"/>
      <c r="AM409" s="234"/>
      <c r="AN409" s="283"/>
      <c r="AO409" s="247"/>
      <c r="AP409" s="235"/>
      <c r="AQ409" s="234"/>
      <c r="AR409" s="234"/>
      <c r="AS409" s="234"/>
      <c r="AT409" s="234"/>
      <c r="AU409" s="235"/>
      <c r="AV409" s="235"/>
      <c r="AW409" s="234"/>
      <c r="AX409" s="234"/>
      <c r="AY409" s="234"/>
      <c r="AZ409" s="234"/>
      <c r="BA409" s="234"/>
      <c r="BB409" s="234"/>
      <c r="BC409" s="234"/>
      <c r="BD409" s="234"/>
      <c r="BE409" s="242"/>
      <c r="BF409" s="299"/>
    </row>
    <row r="410" spans="1:58" x14ac:dyDescent="0.25">
      <c r="A410" s="168">
        <v>-73.456500000000005</v>
      </c>
      <c r="B410" s="168">
        <v>5.3538055599999996</v>
      </c>
      <c r="C410" s="169">
        <v>2438</v>
      </c>
      <c r="D410" s="37">
        <v>35075010</v>
      </c>
      <c r="E410" s="37"/>
      <c r="F410" s="108" t="s">
        <v>693</v>
      </c>
      <c r="G410" s="194" t="s">
        <v>694</v>
      </c>
      <c r="H410" s="109" t="s">
        <v>512</v>
      </c>
      <c r="I410" s="247">
        <v>0</v>
      </c>
      <c r="J410" s="235">
        <v>0</v>
      </c>
      <c r="K410" s="235">
        <v>0</v>
      </c>
      <c r="L410" s="235">
        <v>0</v>
      </c>
      <c r="M410" s="235">
        <v>5</v>
      </c>
      <c r="N410" s="235">
        <v>11</v>
      </c>
      <c r="O410" s="235">
        <v>0</v>
      </c>
      <c r="P410" s="235">
        <v>0</v>
      </c>
      <c r="Q410" s="235">
        <v>0</v>
      </c>
      <c r="R410" s="235">
        <v>0</v>
      </c>
      <c r="S410" s="235" t="s">
        <v>1711</v>
      </c>
      <c r="T410" s="235">
        <v>0</v>
      </c>
      <c r="U410" s="235">
        <v>0</v>
      </c>
      <c r="V410" s="234">
        <v>0</v>
      </c>
      <c r="W410" s="235">
        <v>3</v>
      </c>
      <c r="X410" s="235">
        <v>0</v>
      </c>
      <c r="Y410" s="235">
        <v>0</v>
      </c>
      <c r="Z410" s="235">
        <v>0</v>
      </c>
      <c r="AA410" s="235">
        <v>0</v>
      </c>
      <c r="AB410" s="247">
        <v>0</v>
      </c>
      <c r="AC410" s="235" t="s">
        <v>1711</v>
      </c>
      <c r="AD410" s="235">
        <v>0</v>
      </c>
      <c r="AE410" s="235">
        <v>3</v>
      </c>
      <c r="AF410" s="235">
        <v>0</v>
      </c>
      <c r="AG410" s="235">
        <v>0</v>
      </c>
      <c r="AH410" s="235"/>
      <c r="AI410" s="235"/>
      <c r="AJ410" s="235"/>
      <c r="AK410" s="235"/>
      <c r="AL410" s="235"/>
      <c r="AM410" s="235"/>
      <c r="AN410" s="283"/>
      <c r="AO410" s="247"/>
      <c r="AP410" s="235"/>
      <c r="AQ410" s="235"/>
      <c r="AR410" s="235"/>
      <c r="AS410" s="235"/>
      <c r="AT410" s="235"/>
      <c r="AU410" s="235"/>
      <c r="AV410" s="235"/>
      <c r="AW410" s="235"/>
      <c r="AX410" s="235"/>
      <c r="AY410" s="235"/>
      <c r="AZ410" s="235"/>
      <c r="BA410" s="235"/>
      <c r="BB410" s="234"/>
      <c r="BC410" s="235"/>
      <c r="BD410" s="235"/>
      <c r="BE410" s="247"/>
      <c r="BF410" s="299"/>
    </row>
    <row r="411" spans="1:58" x14ac:dyDescent="0.25">
      <c r="A411" s="168">
        <v>-73.316694440000006</v>
      </c>
      <c r="B411" s="168">
        <v>4.9410555599999997</v>
      </c>
      <c r="C411" s="169">
        <v>1300</v>
      </c>
      <c r="D411" s="37">
        <v>35075040</v>
      </c>
      <c r="E411" s="37"/>
      <c r="F411" s="108" t="s">
        <v>695</v>
      </c>
      <c r="G411" s="194" t="s">
        <v>696</v>
      </c>
      <c r="H411" s="109" t="s">
        <v>512</v>
      </c>
      <c r="I411" s="247">
        <v>0.3</v>
      </c>
      <c r="J411" s="235">
        <v>0</v>
      </c>
      <c r="K411" s="235">
        <v>15.6</v>
      </c>
      <c r="L411" s="235">
        <v>0</v>
      </c>
      <c r="M411" s="235">
        <v>7.3</v>
      </c>
      <c r="N411" s="235">
        <v>0.8</v>
      </c>
      <c r="O411" s="235">
        <v>0</v>
      </c>
      <c r="P411" s="235">
        <v>3.7</v>
      </c>
      <c r="Q411" s="235">
        <v>0.2</v>
      </c>
      <c r="R411" s="235">
        <v>0.5</v>
      </c>
      <c r="S411" s="235">
        <v>2.5</v>
      </c>
      <c r="T411" s="235">
        <v>2.1</v>
      </c>
      <c r="U411" s="235">
        <v>0</v>
      </c>
      <c r="V411" s="234">
        <v>0.6</v>
      </c>
      <c r="W411" s="235">
        <v>5.4</v>
      </c>
      <c r="X411" s="235">
        <v>0.4</v>
      </c>
      <c r="Y411" s="235">
        <v>2.2000000000000002</v>
      </c>
      <c r="Z411" s="235">
        <v>0</v>
      </c>
      <c r="AA411" s="235">
        <v>0</v>
      </c>
      <c r="AB411" s="247">
        <v>0.3</v>
      </c>
      <c r="AC411" s="235">
        <v>0</v>
      </c>
      <c r="AD411" s="235">
        <v>0.5</v>
      </c>
      <c r="AE411" s="235">
        <v>0</v>
      </c>
      <c r="AF411" s="235">
        <v>0</v>
      </c>
      <c r="AG411" s="235">
        <v>0</v>
      </c>
      <c r="AH411" s="235"/>
      <c r="AI411" s="235"/>
      <c r="AJ411" s="235"/>
      <c r="AK411" s="235"/>
      <c r="AL411" s="235"/>
      <c r="AM411" s="235"/>
      <c r="AN411" s="283"/>
      <c r="AO411" s="247"/>
      <c r="AP411" s="235"/>
      <c r="AQ411" s="235"/>
      <c r="AR411" s="235"/>
      <c r="AS411" s="235"/>
      <c r="AT411" s="235"/>
      <c r="AU411" s="235"/>
      <c r="AV411" s="235"/>
      <c r="AW411" s="235"/>
      <c r="AX411" s="235"/>
      <c r="AY411" s="235"/>
      <c r="AZ411" s="235"/>
      <c r="BA411" s="235"/>
      <c r="BB411" s="234"/>
      <c r="BC411" s="235"/>
      <c r="BD411" s="235"/>
      <c r="BE411" s="247"/>
      <c r="BF411" s="299"/>
    </row>
    <row r="412" spans="1:58" x14ac:dyDescent="0.25">
      <c r="A412" s="168">
        <v>-72.75036111</v>
      </c>
      <c r="B412" s="168">
        <v>5.0208055600000003</v>
      </c>
      <c r="C412" s="169">
        <v>460</v>
      </c>
      <c r="D412" s="37">
        <v>35195020</v>
      </c>
      <c r="E412" s="37"/>
      <c r="F412" s="108" t="s">
        <v>697</v>
      </c>
      <c r="G412" s="194" t="s">
        <v>698</v>
      </c>
      <c r="H412" s="109" t="s">
        <v>671</v>
      </c>
      <c r="I412" s="247" t="s">
        <v>1711</v>
      </c>
      <c r="J412" s="235" t="s">
        <v>1711</v>
      </c>
      <c r="K412" s="235" t="s">
        <v>1711</v>
      </c>
      <c r="L412" s="235" t="s">
        <v>1711</v>
      </c>
      <c r="M412" s="235" t="s">
        <v>1711</v>
      </c>
      <c r="N412" s="235" t="s">
        <v>1711</v>
      </c>
      <c r="O412" s="235" t="s">
        <v>1711</v>
      </c>
      <c r="P412" s="235" t="s">
        <v>1711</v>
      </c>
      <c r="Q412" s="235" t="s">
        <v>1711</v>
      </c>
      <c r="R412" s="235" t="s">
        <v>1711</v>
      </c>
      <c r="S412" s="235" t="s">
        <v>1711</v>
      </c>
      <c r="T412" s="235" t="s">
        <v>1711</v>
      </c>
      <c r="U412" s="235" t="s">
        <v>1711</v>
      </c>
      <c r="V412" s="234" t="s">
        <v>1711</v>
      </c>
      <c r="W412" s="235" t="s">
        <v>1711</v>
      </c>
      <c r="X412" s="235" t="s">
        <v>1711</v>
      </c>
      <c r="Y412" s="235" t="s">
        <v>1711</v>
      </c>
      <c r="Z412" s="235" t="s">
        <v>1711</v>
      </c>
      <c r="AA412" s="235" t="s">
        <v>1711</v>
      </c>
      <c r="AB412" s="247" t="s">
        <v>1711</v>
      </c>
      <c r="AC412" s="235" t="s">
        <v>1711</v>
      </c>
      <c r="AD412" s="235" t="s">
        <v>1711</v>
      </c>
      <c r="AE412" s="235" t="s">
        <v>1711</v>
      </c>
      <c r="AF412" s="235" t="s">
        <v>1711</v>
      </c>
      <c r="AG412" s="235" t="s">
        <v>1711</v>
      </c>
      <c r="AH412" s="235"/>
      <c r="AI412" s="235"/>
      <c r="AJ412" s="235"/>
      <c r="AK412" s="235"/>
      <c r="AL412" s="235"/>
      <c r="AM412" s="235"/>
      <c r="AN412" s="283"/>
      <c r="AO412" s="247"/>
      <c r="AP412" s="235"/>
      <c r="AQ412" s="235"/>
      <c r="AR412" s="235"/>
      <c r="AS412" s="235"/>
      <c r="AT412" s="235"/>
      <c r="AU412" s="235"/>
      <c r="AV412" s="235"/>
      <c r="AW412" s="235"/>
      <c r="AX412" s="235"/>
      <c r="AY412" s="235"/>
      <c r="AZ412" s="235"/>
      <c r="BA412" s="235"/>
      <c r="BB412" s="234"/>
      <c r="BC412" s="235"/>
      <c r="BD412" s="235"/>
      <c r="BE412" s="247"/>
      <c r="BF412" s="299"/>
    </row>
    <row r="413" spans="1:58" x14ac:dyDescent="0.25">
      <c r="A413" s="168">
        <v>-72.550888889999996</v>
      </c>
      <c r="B413" s="168">
        <v>5.1793333300000004</v>
      </c>
      <c r="C413" s="169">
        <v>380</v>
      </c>
      <c r="D413" s="37"/>
      <c r="E413" s="37"/>
      <c r="F413" s="108" t="s">
        <v>699</v>
      </c>
      <c r="G413" s="194" t="s">
        <v>700</v>
      </c>
      <c r="H413" s="109" t="s">
        <v>671</v>
      </c>
      <c r="I413" s="247">
        <v>0</v>
      </c>
      <c r="J413" s="235">
        <v>6.8</v>
      </c>
      <c r="K413" s="235">
        <v>5.7</v>
      </c>
      <c r="L413" s="235">
        <v>19.3</v>
      </c>
      <c r="M413" s="235">
        <v>0</v>
      </c>
      <c r="N413" s="235">
        <v>0</v>
      </c>
      <c r="O413" s="235">
        <v>0</v>
      </c>
      <c r="P413" s="235">
        <v>0</v>
      </c>
      <c r="Q413" s="235">
        <v>0</v>
      </c>
      <c r="R413" s="235">
        <v>0</v>
      </c>
      <c r="S413" s="235">
        <v>0</v>
      </c>
      <c r="T413" s="235">
        <v>0</v>
      </c>
      <c r="U413" s="235">
        <v>0</v>
      </c>
      <c r="V413" s="234">
        <v>4.0999999999999996</v>
      </c>
      <c r="W413" s="235">
        <v>0</v>
      </c>
      <c r="X413" s="235">
        <v>0</v>
      </c>
      <c r="Y413" s="235">
        <v>0</v>
      </c>
      <c r="Z413" s="235">
        <v>0</v>
      </c>
      <c r="AA413" s="235">
        <v>0</v>
      </c>
      <c r="AB413" s="247">
        <v>0</v>
      </c>
      <c r="AC413" s="235">
        <v>0</v>
      </c>
      <c r="AD413" s="235">
        <v>0</v>
      </c>
      <c r="AE413" s="235">
        <v>0</v>
      </c>
      <c r="AF413" s="235">
        <v>0</v>
      </c>
      <c r="AG413" s="235">
        <v>0</v>
      </c>
      <c r="AH413" s="235"/>
      <c r="AI413" s="235"/>
      <c r="AJ413" s="235"/>
      <c r="AK413" s="235"/>
      <c r="AL413" s="235"/>
      <c r="AM413" s="235"/>
      <c r="AN413" s="283"/>
      <c r="AO413" s="247"/>
      <c r="AP413" s="235"/>
      <c r="AQ413" s="235"/>
      <c r="AR413" s="235"/>
      <c r="AS413" s="235"/>
      <c r="AT413" s="235"/>
      <c r="AU413" s="235"/>
      <c r="AV413" s="235"/>
      <c r="AW413" s="235"/>
      <c r="AX413" s="235"/>
      <c r="AY413" s="235"/>
      <c r="AZ413" s="235"/>
      <c r="BA413" s="235"/>
      <c r="BB413" s="234"/>
      <c r="BC413" s="235"/>
      <c r="BD413" s="235"/>
      <c r="BE413" s="247"/>
      <c r="BF413" s="299"/>
    </row>
    <row r="414" spans="1:58" x14ac:dyDescent="0.25">
      <c r="A414" s="168">
        <v>-72.225722219999994</v>
      </c>
      <c r="B414" s="168">
        <v>5.4926944400000002</v>
      </c>
      <c r="C414" s="169">
        <v>395</v>
      </c>
      <c r="D414" s="37">
        <v>35210050</v>
      </c>
      <c r="E414" s="37"/>
      <c r="F414" s="108" t="s">
        <v>701</v>
      </c>
      <c r="G414" s="194" t="s">
        <v>702</v>
      </c>
      <c r="H414" s="109" t="s">
        <v>671</v>
      </c>
      <c r="I414" s="247">
        <v>0</v>
      </c>
      <c r="J414" s="235">
        <v>0</v>
      </c>
      <c r="K414" s="235">
        <v>32</v>
      </c>
      <c r="L414" s="235">
        <v>0</v>
      </c>
      <c r="M414" s="235">
        <v>0</v>
      </c>
      <c r="N414" s="235">
        <v>0</v>
      </c>
      <c r="O414" s="235">
        <v>13</v>
      </c>
      <c r="P414" s="235">
        <v>0</v>
      </c>
      <c r="Q414" s="235">
        <v>0</v>
      </c>
      <c r="R414" s="235">
        <v>0</v>
      </c>
      <c r="S414" s="235">
        <v>0</v>
      </c>
      <c r="T414" s="235">
        <v>0</v>
      </c>
      <c r="U414" s="235">
        <v>0</v>
      </c>
      <c r="V414" s="234">
        <v>0</v>
      </c>
      <c r="W414" s="235">
        <v>0</v>
      </c>
      <c r="X414" s="235">
        <v>0</v>
      </c>
      <c r="Y414" s="235">
        <v>0</v>
      </c>
      <c r="Z414" s="235">
        <v>0</v>
      </c>
      <c r="AA414" s="235">
        <v>0</v>
      </c>
      <c r="AB414" s="247">
        <v>0</v>
      </c>
      <c r="AC414" s="235">
        <v>0</v>
      </c>
      <c r="AD414" s="235">
        <v>0</v>
      </c>
      <c r="AE414" s="235">
        <v>0</v>
      </c>
      <c r="AF414" s="235">
        <v>0</v>
      </c>
      <c r="AG414" s="235">
        <v>0</v>
      </c>
      <c r="AH414" s="235"/>
      <c r="AI414" s="235"/>
      <c r="AJ414" s="235"/>
      <c r="AK414" s="235"/>
      <c r="AL414" s="235"/>
      <c r="AM414" s="235"/>
      <c r="AN414" s="283"/>
      <c r="AO414" s="247"/>
      <c r="AP414" s="235"/>
      <c r="AQ414" s="235"/>
      <c r="AR414" s="235"/>
      <c r="AS414" s="235"/>
      <c r="AT414" s="235"/>
      <c r="AU414" s="235"/>
      <c r="AV414" s="235"/>
      <c r="AW414" s="235"/>
      <c r="AX414" s="235"/>
      <c r="AY414" s="235"/>
      <c r="AZ414" s="235"/>
      <c r="BA414" s="235"/>
      <c r="BB414" s="234"/>
      <c r="BC414" s="235"/>
      <c r="BD414" s="235"/>
      <c r="BE414" s="247"/>
      <c r="BF414" s="299"/>
    </row>
    <row r="415" spans="1:58" x14ac:dyDescent="0.25">
      <c r="A415" s="168">
        <v>-73.602277779999994</v>
      </c>
      <c r="B415" s="168">
        <v>5.7106666700000002</v>
      </c>
      <c r="C415" s="169">
        <v>2300</v>
      </c>
      <c r="D415" s="192">
        <v>24015090</v>
      </c>
      <c r="E415" s="192"/>
      <c r="F415" s="182" t="s">
        <v>703</v>
      </c>
      <c r="G415" s="183" t="s">
        <v>704</v>
      </c>
      <c r="H415" s="180" t="s">
        <v>512</v>
      </c>
      <c r="I415" s="247">
        <v>0</v>
      </c>
      <c r="J415" s="235">
        <v>0</v>
      </c>
      <c r="K415" s="235">
        <v>0</v>
      </c>
      <c r="L415" s="235">
        <v>2</v>
      </c>
      <c r="M415" s="235">
        <v>0</v>
      </c>
      <c r="N415" s="235">
        <v>25.8</v>
      </c>
      <c r="O415" s="235">
        <v>0</v>
      </c>
      <c r="P415" s="235">
        <v>0</v>
      </c>
      <c r="Q415" s="235">
        <v>0</v>
      </c>
      <c r="R415" s="235">
        <v>0</v>
      </c>
      <c r="S415" s="235">
        <v>8.5</v>
      </c>
      <c r="T415" s="235">
        <v>0</v>
      </c>
      <c r="U415" s="235">
        <v>0</v>
      </c>
      <c r="V415" s="235">
        <v>0</v>
      </c>
      <c r="W415" s="235">
        <v>4</v>
      </c>
      <c r="X415" s="235">
        <v>0</v>
      </c>
      <c r="Y415" s="235">
        <v>0</v>
      </c>
      <c r="Z415" s="235" t="s">
        <v>1711</v>
      </c>
      <c r="AA415" s="235">
        <v>0</v>
      </c>
      <c r="AB415" s="247">
        <v>0</v>
      </c>
      <c r="AC415" s="235">
        <v>0</v>
      </c>
      <c r="AD415" s="235">
        <v>0</v>
      </c>
      <c r="AE415" s="235">
        <v>0</v>
      </c>
      <c r="AF415" s="235">
        <v>0</v>
      </c>
      <c r="AG415" s="235" t="s">
        <v>1711</v>
      </c>
      <c r="AH415" s="235"/>
      <c r="AI415" s="235"/>
      <c r="AJ415" s="235"/>
      <c r="AK415" s="235"/>
      <c r="AL415" s="235"/>
      <c r="AM415" s="235"/>
      <c r="AN415" s="283"/>
      <c r="AO415" s="247"/>
      <c r="AP415" s="235"/>
      <c r="AQ415" s="235"/>
      <c r="AR415" s="235"/>
      <c r="AS415" s="235"/>
      <c r="AT415" s="235"/>
      <c r="AU415" s="235"/>
      <c r="AV415" s="235"/>
      <c r="AW415" s="235"/>
      <c r="AX415" s="235"/>
      <c r="AY415" s="235"/>
      <c r="AZ415" s="235"/>
      <c r="BA415" s="235"/>
      <c r="BB415" s="235"/>
      <c r="BC415" s="235"/>
      <c r="BD415" s="235"/>
      <c r="BE415" s="247"/>
      <c r="BF415" s="299"/>
    </row>
    <row r="416" spans="1:58" x14ac:dyDescent="0.25">
      <c r="A416" s="168">
        <v>-72.00263889</v>
      </c>
      <c r="B416" s="168">
        <v>5.6395555599999998</v>
      </c>
      <c r="C416" s="169">
        <v>320</v>
      </c>
      <c r="D416" s="37">
        <v>35230040</v>
      </c>
      <c r="E416" s="37"/>
      <c r="F416" s="108" t="s">
        <v>705</v>
      </c>
      <c r="G416" s="194" t="s">
        <v>706</v>
      </c>
      <c r="H416" s="109" t="s">
        <v>671</v>
      </c>
      <c r="I416" s="247">
        <v>0</v>
      </c>
      <c r="J416" s="235">
        <v>0</v>
      </c>
      <c r="K416" s="235">
        <v>3</v>
      </c>
      <c r="L416" s="235">
        <v>0</v>
      </c>
      <c r="M416" s="235">
        <v>0</v>
      </c>
      <c r="N416" s="235">
        <v>10</v>
      </c>
      <c r="O416" s="235">
        <v>0</v>
      </c>
      <c r="P416" s="235">
        <v>0</v>
      </c>
      <c r="Q416" s="235">
        <v>0</v>
      </c>
      <c r="R416" s="235">
        <v>0</v>
      </c>
      <c r="S416" s="235">
        <v>0</v>
      </c>
      <c r="T416" s="235">
        <v>0</v>
      </c>
      <c r="U416" s="235">
        <v>0</v>
      </c>
      <c r="V416" s="235" t="s">
        <v>1711</v>
      </c>
      <c r="W416" s="235">
        <v>0</v>
      </c>
      <c r="X416" s="235">
        <v>0</v>
      </c>
      <c r="Y416" s="235">
        <v>0</v>
      </c>
      <c r="Z416" s="235">
        <v>0</v>
      </c>
      <c r="AA416" s="235" t="s">
        <v>1711</v>
      </c>
      <c r="AB416" s="247">
        <v>0</v>
      </c>
      <c r="AC416" s="235">
        <v>0</v>
      </c>
      <c r="AD416" s="235">
        <v>0</v>
      </c>
      <c r="AE416" s="235">
        <v>0</v>
      </c>
      <c r="AF416" s="235">
        <v>0</v>
      </c>
      <c r="AG416" s="235" t="s">
        <v>1711</v>
      </c>
      <c r="AH416" s="235"/>
      <c r="AI416" s="235"/>
      <c r="AJ416" s="235"/>
      <c r="AK416" s="235"/>
      <c r="AL416" s="235"/>
      <c r="AM416" s="235"/>
      <c r="AN416" s="283"/>
      <c r="AO416" s="247"/>
      <c r="AP416" s="235"/>
      <c r="AQ416" s="235"/>
      <c r="AR416" s="235"/>
      <c r="AS416" s="235"/>
      <c r="AT416" s="235"/>
      <c r="AU416" s="235"/>
      <c r="AV416" s="235"/>
      <c r="AW416" s="235"/>
      <c r="AX416" s="235"/>
      <c r="AY416" s="235"/>
      <c r="AZ416" s="235"/>
      <c r="BA416" s="235"/>
      <c r="BB416" s="235"/>
      <c r="BC416" s="235"/>
      <c r="BD416" s="235"/>
      <c r="BE416" s="247"/>
      <c r="BF416" s="299"/>
    </row>
    <row r="417" spans="1:58" x14ac:dyDescent="0.25">
      <c r="A417" s="168">
        <v>-71.745027780000001</v>
      </c>
      <c r="B417" s="168">
        <v>6.45619444</v>
      </c>
      <c r="C417" s="169">
        <v>350</v>
      </c>
      <c r="D417" s="37">
        <v>36025010</v>
      </c>
      <c r="E417" s="37"/>
      <c r="F417" s="108" t="s">
        <v>707</v>
      </c>
      <c r="G417" s="194" t="s">
        <v>708</v>
      </c>
      <c r="H417" s="109" t="s">
        <v>82</v>
      </c>
      <c r="I417" s="247">
        <v>0</v>
      </c>
      <c r="J417" s="235">
        <v>0</v>
      </c>
      <c r="K417" s="235">
        <v>37.200000000000003</v>
      </c>
      <c r="L417" s="235">
        <v>0</v>
      </c>
      <c r="M417" s="235">
        <v>0</v>
      </c>
      <c r="N417" s="235">
        <v>17.899999999999999</v>
      </c>
      <c r="O417" s="235">
        <v>0</v>
      </c>
      <c r="P417" s="235">
        <v>0</v>
      </c>
      <c r="Q417" s="235">
        <v>0</v>
      </c>
      <c r="R417" s="235">
        <v>0</v>
      </c>
      <c r="S417" s="235">
        <v>0</v>
      </c>
      <c r="T417" s="235">
        <v>0</v>
      </c>
      <c r="U417" s="235">
        <v>3.4</v>
      </c>
      <c r="V417" s="235">
        <v>0</v>
      </c>
      <c r="W417" s="235">
        <v>2.4</v>
      </c>
      <c r="X417" s="235">
        <v>0</v>
      </c>
      <c r="Y417" s="235">
        <v>0</v>
      </c>
      <c r="Z417" s="235">
        <v>0</v>
      </c>
      <c r="AA417" s="235">
        <v>0</v>
      </c>
      <c r="AB417" s="247">
        <v>0</v>
      </c>
      <c r="AC417" s="235">
        <v>0</v>
      </c>
      <c r="AD417" s="235">
        <v>0</v>
      </c>
      <c r="AE417" s="235">
        <v>0</v>
      </c>
      <c r="AF417" s="235">
        <v>0</v>
      </c>
      <c r="AG417" s="235">
        <v>0</v>
      </c>
      <c r="AH417" s="235"/>
      <c r="AI417" s="235"/>
      <c r="AJ417" s="235"/>
      <c r="AK417" s="235"/>
      <c r="AL417" s="235"/>
      <c r="AM417" s="235"/>
      <c r="AN417" s="283"/>
      <c r="AO417" s="247"/>
      <c r="AP417" s="235"/>
      <c r="AQ417" s="235"/>
      <c r="AR417" s="235"/>
      <c r="AS417" s="235"/>
      <c r="AT417" s="235"/>
      <c r="AU417" s="235"/>
      <c r="AV417" s="235"/>
      <c r="AW417" s="235"/>
      <c r="AX417" s="235"/>
      <c r="AY417" s="235"/>
      <c r="AZ417" s="235"/>
      <c r="BA417" s="235"/>
      <c r="BB417" s="235"/>
      <c r="BC417" s="235"/>
      <c r="BD417" s="235"/>
      <c r="BE417" s="247"/>
      <c r="BF417" s="299"/>
    </row>
    <row r="418" spans="1:58" x14ac:dyDescent="0.25">
      <c r="A418" s="168">
        <v>-71.666166669999996</v>
      </c>
      <c r="B418" s="168">
        <v>5.4190277800000004</v>
      </c>
      <c r="C418" s="169">
        <v>265</v>
      </c>
      <c r="D418" s="37">
        <v>35235040</v>
      </c>
      <c r="E418" s="37"/>
      <c r="F418" s="108" t="s">
        <v>709</v>
      </c>
      <c r="G418" s="194" t="s">
        <v>710</v>
      </c>
      <c r="H418" s="109" t="s">
        <v>671</v>
      </c>
      <c r="I418" s="247">
        <v>0</v>
      </c>
      <c r="J418" s="235">
        <v>0</v>
      </c>
      <c r="K418" s="235">
        <v>29.5</v>
      </c>
      <c r="L418" s="235">
        <v>0</v>
      </c>
      <c r="M418" s="235">
        <v>0</v>
      </c>
      <c r="N418" s="235">
        <v>0</v>
      </c>
      <c r="O418" s="235">
        <v>0</v>
      </c>
      <c r="P418" s="235">
        <v>0</v>
      </c>
      <c r="Q418" s="235">
        <v>0</v>
      </c>
      <c r="R418" s="235">
        <v>0</v>
      </c>
      <c r="S418" s="235">
        <v>0</v>
      </c>
      <c r="T418" s="235">
        <v>0</v>
      </c>
      <c r="U418" s="235">
        <v>0</v>
      </c>
      <c r="V418" s="235">
        <v>0.5</v>
      </c>
      <c r="W418" s="235">
        <v>0</v>
      </c>
      <c r="X418" s="235">
        <v>0</v>
      </c>
      <c r="Y418" s="235">
        <v>0</v>
      </c>
      <c r="Z418" s="235">
        <v>0</v>
      </c>
      <c r="AA418" s="235">
        <v>0</v>
      </c>
      <c r="AB418" s="247">
        <v>0</v>
      </c>
      <c r="AC418" s="235">
        <v>0</v>
      </c>
      <c r="AD418" s="235">
        <v>0</v>
      </c>
      <c r="AE418" s="235">
        <v>0</v>
      </c>
      <c r="AF418" s="235">
        <v>0</v>
      </c>
      <c r="AG418" s="235">
        <v>0</v>
      </c>
      <c r="AH418" s="235"/>
      <c r="AI418" s="235"/>
      <c r="AJ418" s="235"/>
      <c r="AK418" s="235"/>
      <c r="AL418" s="235"/>
      <c r="AM418" s="235"/>
      <c r="AN418" s="283"/>
      <c r="AO418" s="247"/>
      <c r="AP418" s="235"/>
      <c r="AQ418" s="235"/>
      <c r="AR418" s="235"/>
      <c r="AS418" s="235"/>
      <c r="AT418" s="235"/>
      <c r="AU418" s="235"/>
      <c r="AV418" s="235"/>
      <c r="AW418" s="235"/>
      <c r="AX418" s="235"/>
      <c r="AY418" s="235"/>
      <c r="AZ418" s="235"/>
      <c r="BA418" s="235"/>
      <c r="BB418" s="235"/>
      <c r="BC418" s="235"/>
      <c r="BD418" s="235"/>
      <c r="BE418" s="247"/>
      <c r="BF418" s="299"/>
    </row>
    <row r="419" spans="1:58" x14ac:dyDescent="0.25">
      <c r="A419" s="168">
        <v>-72.166722219999997</v>
      </c>
      <c r="B419" s="168">
        <v>5.8217777799999997</v>
      </c>
      <c r="C419" s="169">
        <v>1200</v>
      </c>
      <c r="D419" s="192">
        <v>35235050</v>
      </c>
      <c r="E419" s="192"/>
      <c r="F419" s="182" t="s">
        <v>711</v>
      </c>
      <c r="G419" s="183" t="s">
        <v>712</v>
      </c>
      <c r="H419" s="180" t="s">
        <v>671</v>
      </c>
      <c r="I419" s="247">
        <v>0</v>
      </c>
      <c r="J419" s="235">
        <v>0</v>
      </c>
      <c r="K419" s="235">
        <v>4.7</v>
      </c>
      <c r="L419" s="235">
        <v>0</v>
      </c>
      <c r="M419" s="235">
        <v>11.5</v>
      </c>
      <c r="N419" s="235">
        <v>50.8</v>
      </c>
      <c r="O419" s="235">
        <v>0</v>
      </c>
      <c r="P419" s="235">
        <v>0</v>
      </c>
      <c r="Q419" s="235">
        <v>0</v>
      </c>
      <c r="R419" s="235">
        <v>0</v>
      </c>
      <c r="S419" s="235">
        <v>0</v>
      </c>
      <c r="T419" s="235">
        <v>1.8</v>
      </c>
      <c r="U419" s="235" t="s">
        <v>1711</v>
      </c>
      <c r="V419" s="235">
        <v>7.4</v>
      </c>
      <c r="W419" s="235">
        <v>2.5</v>
      </c>
      <c r="X419" s="235">
        <v>0.5</v>
      </c>
      <c r="Y419" s="235">
        <v>0</v>
      </c>
      <c r="Z419" s="235">
        <v>0</v>
      </c>
      <c r="AA419" s="235">
        <v>0</v>
      </c>
      <c r="AB419" s="247">
        <v>0</v>
      </c>
      <c r="AC419" s="235">
        <v>0</v>
      </c>
      <c r="AD419" s="235">
        <v>0</v>
      </c>
      <c r="AE419" s="235">
        <v>0</v>
      </c>
      <c r="AF419" s="235" t="s">
        <v>1711</v>
      </c>
      <c r="AG419" s="235" t="s">
        <v>1711</v>
      </c>
      <c r="AH419" s="235"/>
      <c r="AI419" s="235"/>
      <c r="AJ419" s="235"/>
      <c r="AK419" s="235"/>
      <c r="AL419" s="235"/>
      <c r="AM419" s="235"/>
      <c r="AN419" s="283"/>
      <c r="AO419" s="247"/>
      <c r="AP419" s="235"/>
      <c r="AQ419" s="235"/>
      <c r="AR419" s="235"/>
      <c r="AS419" s="235"/>
      <c r="AT419" s="235"/>
      <c r="AU419" s="235"/>
      <c r="AV419" s="235"/>
      <c r="AW419" s="235"/>
      <c r="AX419" s="235"/>
      <c r="AY419" s="235"/>
      <c r="AZ419" s="235"/>
      <c r="BA419" s="235"/>
      <c r="BB419" s="235"/>
      <c r="BC419" s="235"/>
      <c r="BD419" s="235"/>
      <c r="BE419" s="247"/>
      <c r="BF419" s="299"/>
    </row>
    <row r="420" spans="1:58" x14ac:dyDescent="0.25">
      <c r="A420" s="168">
        <v>-73.207944440000006</v>
      </c>
      <c r="B420" s="168">
        <v>5.5794444399999996</v>
      </c>
      <c r="C420" s="169">
        <v>2700</v>
      </c>
      <c r="D420" s="192">
        <v>24035040</v>
      </c>
      <c r="E420" s="192"/>
      <c r="F420" s="182" t="s">
        <v>713</v>
      </c>
      <c r="G420" s="183" t="s">
        <v>714</v>
      </c>
      <c r="H420" s="180" t="s">
        <v>512</v>
      </c>
      <c r="I420" s="247">
        <v>0</v>
      </c>
      <c r="J420" s="235">
        <v>1.1000000000000001</v>
      </c>
      <c r="K420" s="235">
        <v>0.4</v>
      </c>
      <c r="L420" s="235">
        <v>0</v>
      </c>
      <c r="M420" s="235">
        <v>11.2</v>
      </c>
      <c r="N420" s="235">
        <v>8.5</v>
      </c>
      <c r="O420" s="235">
        <v>0</v>
      </c>
      <c r="P420" s="235">
        <v>0</v>
      </c>
      <c r="Q420" s="235">
        <v>0</v>
      </c>
      <c r="R420" s="235">
        <v>0.3</v>
      </c>
      <c r="S420" s="235">
        <v>0</v>
      </c>
      <c r="T420" s="235">
        <v>0</v>
      </c>
      <c r="U420" s="235">
        <v>0</v>
      </c>
      <c r="V420" s="235">
        <v>0</v>
      </c>
      <c r="W420" s="235">
        <v>0</v>
      </c>
      <c r="X420" s="235">
        <v>0</v>
      </c>
      <c r="Y420" s="235">
        <v>0</v>
      </c>
      <c r="Z420" s="235">
        <v>0</v>
      </c>
      <c r="AA420" s="235">
        <v>0</v>
      </c>
      <c r="AB420" s="247">
        <v>0</v>
      </c>
      <c r="AC420" s="235">
        <v>0</v>
      </c>
      <c r="AD420" s="235">
        <v>0</v>
      </c>
      <c r="AE420" s="235">
        <v>2.6</v>
      </c>
      <c r="AF420" s="235">
        <v>0</v>
      </c>
      <c r="AG420" s="235">
        <v>0.5</v>
      </c>
      <c r="AH420" s="235"/>
      <c r="AI420" s="235"/>
      <c r="AJ420" s="235"/>
      <c r="AK420" s="235"/>
      <c r="AL420" s="235"/>
      <c r="AM420" s="235"/>
      <c r="AN420" s="283"/>
      <c r="AO420" s="247"/>
      <c r="AP420" s="235"/>
      <c r="AQ420" s="235"/>
      <c r="AR420" s="235"/>
      <c r="AS420" s="235"/>
      <c r="AT420" s="235"/>
      <c r="AU420" s="235"/>
      <c r="AV420" s="235"/>
      <c r="AW420" s="235"/>
      <c r="AX420" s="235"/>
      <c r="AY420" s="235"/>
      <c r="AZ420" s="235"/>
      <c r="BA420" s="235"/>
      <c r="BB420" s="235"/>
      <c r="BC420" s="235"/>
      <c r="BD420" s="235"/>
      <c r="BE420" s="247"/>
      <c r="BF420" s="299"/>
    </row>
    <row r="421" spans="1:58" x14ac:dyDescent="0.25">
      <c r="A421" s="168">
        <v>-73.368527779999994</v>
      </c>
      <c r="B421" s="168">
        <v>5.0788611100000001</v>
      </c>
      <c r="C421" s="169">
        <v>1700</v>
      </c>
      <c r="D421" s="37">
        <v>35070080</v>
      </c>
      <c r="E421" s="37"/>
      <c r="F421" s="108" t="s">
        <v>715</v>
      </c>
      <c r="G421" s="194" t="s">
        <v>716</v>
      </c>
      <c r="H421" s="109" t="s">
        <v>512</v>
      </c>
      <c r="I421" s="247">
        <v>0</v>
      </c>
      <c r="J421" s="235">
        <v>0</v>
      </c>
      <c r="K421" s="235">
        <v>1.5</v>
      </c>
      <c r="L421" s="235">
        <v>0</v>
      </c>
      <c r="M421" s="235">
        <v>0</v>
      </c>
      <c r="N421" s="235">
        <v>7</v>
      </c>
      <c r="O421" s="235">
        <v>0.7</v>
      </c>
      <c r="P421" s="235">
        <v>0.4</v>
      </c>
      <c r="Q421" s="235">
        <v>0</v>
      </c>
      <c r="R421" s="235">
        <v>0.8</v>
      </c>
      <c r="S421" s="235">
        <v>3.6</v>
      </c>
      <c r="T421" s="235">
        <v>1.1000000000000001</v>
      </c>
      <c r="U421" s="235">
        <v>7.1</v>
      </c>
      <c r="V421" s="235">
        <v>0.2</v>
      </c>
      <c r="W421" s="235">
        <v>1.5</v>
      </c>
      <c r="X421" s="235">
        <v>0</v>
      </c>
      <c r="Y421" s="235">
        <v>0</v>
      </c>
      <c r="Z421" s="235">
        <v>0</v>
      </c>
      <c r="AA421" s="235">
        <v>0</v>
      </c>
      <c r="AB421" s="247">
        <v>0</v>
      </c>
      <c r="AC421" s="235">
        <v>0</v>
      </c>
      <c r="AD421" s="235">
        <v>0</v>
      </c>
      <c r="AE421" s="235">
        <v>2</v>
      </c>
      <c r="AF421" s="235">
        <v>0</v>
      </c>
      <c r="AG421" s="235">
        <v>0</v>
      </c>
      <c r="AH421" s="235"/>
      <c r="AI421" s="235"/>
      <c r="AJ421" s="235"/>
      <c r="AK421" s="235"/>
      <c r="AL421" s="235"/>
      <c r="AM421" s="235"/>
      <c r="AN421" s="283"/>
      <c r="AO421" s="247"/>
      <c r="AP421" s="235"/>
      <c r="AQ421" s="235"/>
      <c r="AR421" s="235"/>
      <c r="AS421" s="235"/>
      <c r="AT421" s="235"/>
      <c r="AU421" s="235"/>
      <c r="AV421" s="235"/>
      <c r="AW421" s="235"/>
      <c r="AX421" s="235"/>
      <c r="AY421" s="235"/>
      <c r="AZ421" s="235"/>
      <c r="BA421" s="235"/>
      <c r="BB421" s="235"/>
      <c r="BC421" s="235"/>
      <c r="BD421" s="235"/>
      <c r="BE421" s="247"/>
      <c r="BF421" s="299"/>
    </row>
    <row r="422" spans="1:58" x14ac:dyDescent="0.25">
      <c r="A422" s="168">
        <v>-73.395944439999994</v>
      </c>
      <c r="B422" s="168">
        <v>5.3152777799999997</v>
      </c>
      <c r="C422" s="169">
        <v>2115</v>
      </c>
      <c r="D422" s="37">
        <v>35070040</v>
      </c>
      <c r="E422" s="37"/>
      <c r="F422" s="108" t="s">
        <v>717</v>
      </c>
      <c r="G422" s="194" t="s">
        <v>718</v>
      </c>
      <c r="H422" s="109" t="s">
        <v>512</v>
      </c>
      <c r="I422" s="247">
        <v>0</v>
      </c>
      <c r="J422" s="235">
        <v>0</v>
      </c>
      <c r="K422" s="235">
        <v>1</v>
      </c>
      <c r="L422" s="235">
        <v>0</v>
      </c>
      <c r="M422" s="235">
        <v>0.7</v>
      </c>
      <c r="N422" s="235">
        <v>2.1</v>
      </c>
      <c r="O422" s="235">
        <v>0</v>
      </c>
      <c r="P422" s="235">
        <v>0</v>
      </c>
      <c r="Q422" s="235">
        <v>0</v>
      </c>
      <c r="R422" s="235">
        <v>0</v>
      </c>
      <c r="S422" s="235">
        <v>0</v>
      </c>
      <c r="T422" s="235">
        <v>0</v>
      </c>
      <c r="U422" s="235">
        <v>0</v>
      </c>
      <c r="V422" s="235">
        <v>0</v>
      </c>
      <c r="W422" s="235">
        <v>1.6</v>
      </c>
      <c r="X422" s="235">
        <v>0</v>
      </c>
      <c r="Y422" s="235">
        <v>0</v>
      </c>
      <c r="Z422" s="235">
        <v>0</v>
      </c>
      <c r="AA422" s="235">
        <v>0</v>
      </c>
      <c r="AB422" s="247">
        <v>0</v>
      </c>
      <c r="AC422" s="235">
        <v>0</v>
      </c>
      <c r="AD422" s="235">
        <v>0</v>
      </c>
      <c r="AE422" s="235">
        <v>0.2</v>
      </c>
      <c r="AF422" s="235">
        <v>0</v>
      </c>
      <c r="AG422" s="235">
        <v>0</v>
      </c>
      <c r="AH422" s="235"/>
      <c r="AI422" s="235"/>
      <c r="AJ422" s="235"/>
      <c r="AK422" s="235"/>
      <c r="AL422" s="235"/>
      <c r="AM422" s="235"/>
      <c r="AN422" s="283"/>
      <c r="AO422" s="247"/>
      <c r="AP422" s="235"/>
      <c r="AQ422" s="235"/>
      <c r="AR422" s="235"/>
      <c r="AS422" s="235"/>
      <c r="AT422" s="235"/>
      <c r="AU422" s="235"/>
      <c r="AV422" s="235"/>
      <c r="AW422" s="235"/>
      <c r="AX422" s="235"/>
      <c r="AY422" s="235"/>
      <c r="AZ422" s="235"/>
      <c r="BA422" s="235"/>
      <c r="BB422" s="235"/>
      <c r="BC422" s="235"/>
      <c r="BD422" s="235"/>
      <c r="BE422" s="247"/>
      <c r="BF422" s="299"/>
    </row>
    <row r="423" spans="1:58" x14ac:dyDescent="0.25">
      <c r="A423" s="168">
        <v>-73.395638890000001</v>
      </c>
      <c r="B423" s="168">
        <v>5.1392499999999997</v>
      </c>
      <c r="C423" s="169">
        <v>2160</v>
      </c>
      <c r="D423" s="37">
        <v>35070210</v>
      </c>
      <c r="E423" s="37"/>
      <c r="F423" s="108" t="s">
        <v>719</v>
      </c>
      <c r="G423" s="194" t="s">
        <v>720</v>
      </c>
      <c r="H423" s="109" t="s">
        <v>512</v>
      </c>
      <c r="I423" s="247">
        <v>0</v>
      </c>
      <c r="J423" s="235">
        <v>0</v>
      </c>
      <c r="K423" s="235">
        <v>5</v>
      </c>
      <c r="L423" s="235">
        <v>0</v>
      </c>
      <c r="M423" s="235">
        <v>0.7</v>
      </c>
      <c r="N423" s="235">
        <v>10</v>
      </c>
      <c r="O423" s="235">
        <v>1</v>
      </c>
      <c r="P423" s="235">
        <v>0</v>
      </c>
      <c r="Q423" s="235">
        <v>0</v>
      </c>
      <c r="R423" s="235">
        <v>0.9</v>
      </c>
      <c r="S423" s="235">
        <v>3.2</v>
      </c>
      <c r="T423" s="235">
        <v>0.8</v>
      </c>
      <c r="U423" s="235">
        <v>0</v>
      </c>
      <c r="V423" s="235">
        <v>0</v>
      </c>
      <c r="W423" s="235">
        <v>0.5</v>
      </c>
      <c r="X423" s="235">
        <v>0</v>
      </c>
      <c r="Y423" s="235">
        <v>0</v>
      </c>
      <c r="Z423" s="235">
        <v>0</v>
      </c>
      <c r="AA423" s="235">
        <v>0</v>
      </c>
      <c r="AB423" s="247">
        <v>0</v>
      </c>
      <c r="AC423" s="235">
        <v>0</v>
      </c>
      <c r="AD423" s="235">
        <v>0</v>
      </c>
      <c r="AE423" s="235">
        <v>0.3</v>
      </c>
      <c r="AF423" s="235">
        <v>0</v>
      </c>
      <c r="AG423" s="235">
        <v>0.3</v>
      </c>
      <c r="AH423" s="235"/>
      <c r="AI423" s="235"/>
      <c r="AJ423" s="235"/>
      <c r="AK423" s="235"/>
      <c r="AL423" s="235"/>
      <c r="AM423" s="235"/>
      <c r="AN423" s="283"/>
      <c r="AO423" s="247"/>
      <c r="AP423" s="235"/>
      <c r="AQ423" s="235"/>
      <c r="AR423" s="235"/>
      <c r="AS423" s="235"/>
      <c r="AT423" s="235"/>
      <c r="AU423" s="235"/>
      <c r="AV423" s="235"/>
      <c r="AW423" s="235"/>
      <c r="AX423" s="235"/>
      <c r="AY423" s="235"/>
      <c r="AZ423" s="235"/>
      <c r="BA423" s="235"/>
      <c r="BB423" s="235"/>
      <c r="BC423" s="235"/>
      <c r="BD423" s="235"/>
      <c r="BE423" s="247"/>
      <c r="BF423" s="299"/>
    </row>
    <row r="424" spans="1:58" x14ac:dyDescent="0.25">
      <c r="A424" s="168">
        <v>-73.519888890000004</v>
      </c>
      <c r="B424" s="168">
        <v>5.3671666699999996</v>
      </c>
      <c r="C424" s="169">
        <v>2630</v>
      </c>
      <c r="D424" s="37">
        <v>35070020</v>
      </c>
      <c r="E424" s="37"/>
      <c r="F424" s="108" t="s">
        <v>721</v>
      </c>
      <c r="G424" s="194" t="s">
        <v>722</v>
      </c>
      <c r="H424" s="109" t="s">
        <v>512</v>
      </c>
      <c r="I424" s="247">
        <v>0</v>
      </c>
      <c r="J424" s="235">
        <v>0</v>
      </c>
      <c r="K424" s="235">
        <v>0</v>
      </c>
      <c r="L424" s="235">
        <v>0</v>
      </c>
      <c r="M424" s="235">
        <v>6.5</v>
      </c>
      <c r="N424" s="235">
        <v>2.6</v>
      </c>
      <c r="O424" s="235">
        <v>0</v>
      </c>
      <c r="P424" s="235">
        <v>0</v>
      </c>
      <c r="Q424" s="235">
        <v>0</v>
      </c>
      <c r="R424" s="235">
        <v>0</v>
      </c>
      <c r="S424" s="235">
        <v>1</v>
      </c>
      <c r="T424" s="235">
        <v>0</v>
      </c>
      <c r="U424" s="235">
        <v>1.5</v>
      </c>
      <c r="V424" s="235">
        <v>1.5</v>
      </c>
      <c r="W424" s="235">
        <v>2.7</v>
      </c>
      <c r="X424" s="235">
        <v>0</v>
      </c>
      <c r="Y424" s="235">
        <v>2.5</v>
      </c>
      <c r="Z424" s="235">
        <v>0</v>
      </c>
      <c r="AA424" s="235">
        <v>0</v>
      </c>
      <c r="AB424" s="247">
        <v>0</v>
      </c>
      <c r="AC424" s="235">
        <v>0</v>
      </c>
      <c r="AD424" s="235">
        <v>0</v>
      </c>
      <c r="AE424" s="235">
        <v>7.2</v>
      </c>
      <c r="AF424" s="235">
        <v>0</v>
      </c>
      <c r="AG424" s="235" t="s">
        <v>1711</v>
      </c>
      <c r="AH424" s="235"/>
      <c r="AI424" s="235"/>
      <c r="AJ424" s="235"/>
      <c r="AK424" s="235"/>
      <c r="AL424" s="235"/>
      <c r="AM424" s="235"/>
      <c r="AN424" s="283"/>
      <c r="AO424" s="247"/>
      <c r="AP424" s="235"/>
      <c r="AQ424" s="235"/>
      <c r="AR424" s="235"/>
      <c r="AS424" s="235"/>
      <c r="AT424" s="235"/>
      <c r="AU424" s="235"/>
      <c r="AV424" s="235"/>
      <c r="AW424" s="235"/>
      <c r="AX424" s="235"/>
      <c r="AY424" s="235"/>
      <c r="AZ424" s="235"/>
      <c r="BA424" s="235"/>
      <c r="BB424" s="235"/>
      <c r="BC424" s="235"/>
      <c r="BD424" s="235"/>
      <c r="BE424" s="247"/>
      <c r="BF424" s="299"/>
    </row>
    <row r="425" spans="1:58" x14ac:dyDescent="0.25">
      <c r="A425" s="168">
        <v>-73.203444439999998</v>
      </c>
      <c r="B425" s="168">
        <v>5.0136111100000003</v>
      </c>
      <c r="C425" s="169">
        <v>1600</v>
      </c>
      <c r="D425" s="37">
        <v>35080060</v>
      </c>
      <c r="E425" s="37"/>
      <c r="F425" s="108" t="s">
        <v>723</v>
      </c>
      <c r="G425" s="194" t="s">
        <v>675</v>
      </c>
      <c r="H425" s="109" t="s">
        <v>512</v>
      </c>
      <c r="I425" s="247">
        <v>0</v>
      </c>
      <c r="J425" s="235">
        <v>0</v>
      </c>
      <c r="K425" s="235">
        <v>12.4</v>
      </c>
      <c r="L425" s="235">
        <v>0.8</v>
      </c>
      <c r="M425" s="235">
        <v>1</v>
      </c>
      <c r="N425" s="235">
        <v>14.4</v>
      </c>
      <c r="O425" s="235">
        <v>0</v>
      </c>
      <c r="P425" s="235">
        <v>3.2</v>
      </c>
      <c r="Q425" s="235">
        <v>0</v>
      </c>
      <c r="R425" s="235">
        <v>0.4</v>
      </c>
      <c r="S425" s="235">
        <v>3.7</v>
      </c>
      <c r="T425" s="235">
        <v>23.2</v>
      </c>
      <c r="U425" s="235">
        <v>0</v>
      </c>
      <c r="V425" s="235">
        <v>1.1000000000000001</v>
      </c>
      <c r="W425" s="235">
        <v>13.5</v>
      </c>
      <c r="X425" s="235">
        <v>0</v>
      </c>
      <c r="Y425" s="235">
        <v>3.4</v>
      </c>
      <c r="Z425" s="235">
        <v>0</v>
      </c>
      <c r="AA425" s="235">
        <v>0</v>
      </c>
      <c r="AB425" s="247">
        <v>0</v>
      </c>
      <c r="AC425" s="235">
        <v>0.3</v>
      </c>
      <c r="AD425" s="235">
        <v>0</v>
      </c>
      <c r="AE425" s="235">
        <v>0</v>
      </c>
      <c r="AF425" s="235">
        <v>0</v>
      </c>
      <c r="AG425" s="235">
        <v>0</v>
      </c>
      <c r="AH425" s="235"/>
      <c r="AI425" s="235"/>
      <c r="AJ425" s="235"/>
      <c r="AK425" s="235"/>
      <c r="AL425" s="235"/>
      <c r="AM425" s="235"/>
      <c r="AN425" s="283"/>
      <c r="AO425" s="247"/>
      <c r="AP425" s="235"/>
      <c r="AQ425" s="235"/>
      <c r="AR425" s="235"/>
      <c r="AS425" s="235"/>
      <c r="AT425" s="235"/>
      <c r="AU425" s="235"/>
      <c r="AV425" s="235"/>
      <c r="AW425" s="235"/>
      <c r="AX425" s="235"/>
      <c r="AY425" s="235"/>
      <c r="AZ425" s="235"/>
      <c r="BA425" s="235"/>
      <c r="BB425" s="235"/>
      <c r="BC425" s="235"/>
      <c r="BD425" s="235"/>
      <c r="BE425" s="247"/>
      <c r="BF425" s="299"/>
    </row>
    <row r="426" spans="1:58" x14ac:dyDescent="0.25">
      <c r="A426" s="168">
        <v>-71.707638889999998</v>
      </c>
      <c r="B426" s="168">
        <v>6.5706388899999997</v>
      </c>
      <c r="C426" s="169">
        <v>300</v>
      </c>
      <c r="D426" s="37">
        <v>36030030</v>
      </c>
      <c r="E426" s="37"/>
      <c r="F426" s="108" t="s">
        <v>724</v>
      </c>
      <c r="G426" s="194" t="s">
        <v>708</v>
      </c>
      <c r="H426" s="109" t="s">
        <v>82</v>
      </c>
      <c r="I426" s="247">
        <v>0</v>
      </c>
      <c r="J426" s="235">
        <v>0.3</v>
      </c>
      <c r="K426" s="235">
        <v>70</v>
      </c>
      <c r="L426" s="235">
        <v>0</v>
      </c>
      <c r="M426" s="235">
        <v>0</v>
      </c>
      <c r="N426" s="235">
        <v>0</v>
      </c>
      <c r="O426" s="235">
        <v>0</v>
      </c>
      <c r="P426" s="235">
        <v>0</v>
      </c>
      <c r="Q426" s="235">
        <v>0</v>
      </c>
      <c r="R426" s="235">
        <v>0</v>
      </c>
      <c r="S426" s="235">
        <v>0</v>
      </c>
      <c r="T426" s="235">
        <v>0</v>
      </c>
      <c r="U426" s="235">
        <v>3.3</v>
      </c>
      <c r="V426" s="235">
        <v>0</v>
      </c>
      <c r="W426" s="235">
        <v>0.2</v>
      </c>
      <c r="X426" s="235">
        <v>0</v>
      </c>
      <c r="Y426" s="235">
        <v>0</v>
      </c>
      <c r="Z426" s="235">
        <v>23.3</v>
      </c>
      <c r="AA426" s="235">
        <v>0</v>
      </c>
      <c r="AB426" s="247">
        <v>0</v>
      </c>
      <c r="AC426" s="235">
        <v>0</v>
      </c>
      <c r="AD426" s="235">
        <v>0</v>
      </c>
      <c r="AE426" s="235">
        <v>0</v>
      </c>
      <c r="AF426" s="235">
        <v>0</v>
      </c>
      <c r="AG426" s="235">
        <v>0</v>
      </c>
      <c r="AH426" s="235"/>
      <c r="AI426" s="235"/>
      <c r="AJ426" s="235"/>
      <c r="AK426" s="235"/>
      <c r="AL426" s="235"/>
      <c r="AM426" s="235"/>
      <c r="AN426" s="283"/>
      <c r="AO426" s="247"/>
      <c r="AP426" s="235"/>
      <c r="AQ426" s="235"/>
      <c r="AR426" s="235"/>
      <c r="AS426" s="235"/>
      <c r="AT426" s="235"/>
      <c r="AU426" s="235"/>
      <c r="AV426" s="235"/>
      <c r="AW426" s="235"/>
      <c r="AX426" s="235"/>
      <c r="AY426" s="235"/>
      <c r="AZ426" s="235"/>
      <c r="BA426" s="235"/>
      <c r="BB426" s="235"/>
      <c r="BC426" s="235"/>
      <c r="BD426" s="235"/>
      <c r="BE426" s="247"/>
      <c r="BF426" s="299"/>
    </row>
    <row r="427" spans="1:58" x14ac:dyDescent="0.25">
      <c r="A427" s="168">
        <v>-73.379861109999993</v>
      </c>
      <c r="B427" s="168">
        <v>4.9708333299999996</v>
      </c>
      <c r="C427" s="169">
        <v>1954</v>
      </c>
      <c r="D427" s="37">
        <v>35070260</v>
      </c>
      <c r="E427" s="37"/>
      <c r="F427" s="108" t="s">
        <v>725</v>
      </c>
      <c r="G427" s="194" t="s">
        <v>726</v>
      </c>
      <c r="H427" s="109" t="s">
        <v>512</v>
      </c>
      <c r="I427" s="247">
        <v>0</v>
      </c>
      <c r="J427" s="235">
        <v>0</v>
      </c>
      <c r="K427" s="235">
        <v>4.5</v>
      </c>
      <c r="L427" s="235">
        <v>0</v>
      </c>
      <c r="M427" s="235">
        <v>0</v>
      </c>
      <c r="N427" s="235">
        <v>5.4</v>
      </c>
      <c r="O427" s="235">
        <v>2.6</v>
      </c>
      <c r="P427" s="235">
        <v>0</v>
      </c>
      <c r="Q427" s="235">
        <v>0</v>
      </c>
      <c r="R427" s="235">
        <v>0</v>
      </c>
      <c r="S427" s="235">
        <v>1.4</v>
      </c>
      <c r="T427" s="235">
        <v>0</v>
      </c>
      <c r="U427" s="235">
        <v>0</v>
      </c>
      <c r="V427" s="235">
        <v>1.4</v>
      </c>
      <c r="W427" s="235">
        <v>6</v>
      </c>
      <c r="X427" s="235">
        <v>0</v>
      </c>
      <c r="Y427" s="235">
        <v>0</v>
      </c>
      <c r="Z427" s="235">
        <v>0</v>
      </c>
      <c r="AA427" s="235">
        <v>0</v>
      </c>
      <c r="AB427" s="247">
        <v>0</v>
      </c>
      <c r="AC427" s="235">
        <v>0</v>
      </c>
      <c r="AD427" s="235">
        <v>0</v>
      </c>
      <c r="AE427" s="235">
        <v>0</v>
      </c>
      <c r="AF427" s="235">
        <v>0</v>
      </c>
      <c r="AG427" s="235">
        <v>0</v>
      </c>
      <c r="AH427" s="235"/>
      <c r="AI427" s="235"/>
      <c r="AJ427" s="235"/>
      <c r="AK427" s="235"/>
      <c r="AL427" s="235"/>
      <c r="AM427" s="235"/>
      <c r="AN427" s="283"/>
      <c r="AO427" s="247"/>
      <c r="AP427" s="235"/>
      <c r="AQ427" s="235"/>
      <c r="AR427" s="235"/>
      <c r="AS427" s="235"/>
      <c r="AT427" s="235"/>
      <c r="AU427" s="235"/>
      <c r="AV427" s="235"/>
      <c r="AW427" s="235"/>
      <c r="AX427" s="235"/>
      <c r="AY427" s="235"/>
      <c r="AZ427" s="235"/>
      <c r="BA427" s="235"/>
      <c r="BB427" s="235"/>
      <c r="BC427" s="235"/>
      <c r="BD427" s="235"/>
      <c r="BE427" s="247"/>
      <c r="BF427" s="299"/>
    </row>
    <row r="428" spans="1:58" x14ac:dyDescent="0.25">
      <c r="A428" s="168">
        <v>-73.350388890000005</v>
      </c>
      <c r="B428" s="168">
        <v>5.1647222199999998</v>
      </c>
      <c r="C428" s="169">
        <v>1900</v>
      </c>
      <c r="D428" s="37">
        <v>35070070</v>
      </c>
      <c r="E428" s="37"/>
      <c r="F428" s="108" t="s">
        <v>727</v>
      </c>
      <c r="G428" s="194" t="s">
        <v>728</v>
      </c>
      <c r="H428" s="109" t="s">
        <v>512</v>
      </c>
      <c r="I428" s="247">
        <v>0</v>
      </c>
      <c r="J428" s="235">
        <v>0</v>
      </c>
      <c r="K428" s="235">
        <v>75</v>
      </c>
      <c r="L428" s="235">
        <v>0</v>
      </c>
      <c r="M428" s="235">
        <v>0.9</v>
      </c>
      <c r="N428" s="235">
        <v>9.6</v>
      </c>
      <c r="O428" s="235">
        <v>1.1000000000000001</v>
      </c>
      <c r="P428" s="235">
        <v>0</v>
      </c>
      <c r="Q428" s="235">
        <v>0.5</v>
      </c>
      <c r="R428" s="235">
        <v>2.6</v>
      </c>
      <c r="S428" s="235">
        <v>2.2999999999999998</v>
      </c>
      <c r="T428" s="235">
        <v>0.9</v>
      </c>
      <c r="U428" s="235">
        <v>0.2</v>
      </c>
      <c r="V428" s="235">
        <v>0</v>
      </c>
      <c r="W428" s="235">
        <v>0.5</v>
      </c>
      <c r="X428" s="235">
        <v>0</v>
      </c>
      <c r="Y428" s="235">
        <v>0</v>
      </c>
      <c r="Z428" s="235">
        <v>0</v>
      </c>
      <c r="AA428" s="235">
        <v>0</v>
      </c>
      <c r="AB428" s="247">
        <v>0</v>
      </c>
      <c r="AC428" s="235">
        <v>0</v>
      </c>
      <c r="AD428" s="235">
        <v>0</v>
      </c>
      <c r="AE428" s="235">
        <v>0</v>
      </c>
      <c r="AF428" s="235">
        <v>0</v>
      </c>
      <c r="AG428" s="235">
        <v>0</v>
      </c>
      <c r="AH428" s="235"/>
      <c r="AI428" s="235"/>
      <c r="AJ428" s="235"/>
      <c r="AK428" s="235"/>
      <c r="AL428" s="235"/>
      <c r="AM428" s="235"/>
      <c r="AN428" s="283"/>
      <c r="AO428" s="247"/>
      <c r="AP428" s="235"/>
      <c r="AQ428" s="235"/>
      <c r="AR428" s="235"/>
      <c r="AS428" s="235"/>
      <c r="AT428" s="235"/>
      <c r="AU428" s="235"/>
      <c r="AV428" s="235"/>
      <c r="AW428" s="235"/>
      <c r="AX428" s="235"/>
      <c r="AY428" s="235"/>
      <c r="AZ428" s="235"/>
      <c r="BA428" s="235"/>
      <c r="BB428" s="235"/>
      <c r="BC428" s="235"/>
      <c r="BD428" s="235"/>
      <c r="BE428" s="247"/>
      <c r="BF428" s="299"/>
    </row>
    <row r="429" spans="1:58" x14ac:dyDescent="0.25">
      <c r="A429" s="168">
        <v>-73.433027780000003</v>
      </c>
      <c r="B429" s="168">
        <v>4.9829999999999997</v>
      </c>
      <c r="C429" s="169">
        <v>1600</v>
      </c>
      <c r="D429" s="37">
        <v>35070100</v>
      </c>
      <c r="E429" s="37"/>
      <c r="F429" s="108" t="s">
        <v>729</v>
      </c>
      <c r="G429" s="194" t="s">
        <v>730</v>
      </c>
      <c r="H429" s="109" t="s">
        <v>512</v>
      </c>
      <c r="I429" s="247">
        <v>0</v>
      </c>
      <c r="J429" s="235">
        <v>0</v>
      </c>
      <c r="K429" s="235">
        <v>3</v>
      </c>
      <c r="L429" s="235">
        <v>0</v>
      </c>
      <c r="M429" s="235">
        <v>0</v>
      </c>
      <c r="N429" s="235">
        <v>2</v>
      </c>
      <c r="O429" s="235">
        <v>0</v>
      </c>
      <c r="P429" s="235">
        <v>0</v>
      </c>
      <c r="Q429" s="235">
        <v>0</v>
      </c>
      <c r="R429" s="235">
        <v>0</v>
      </c>
      <c r="S429" s="235">
        <v>0</v>
      </c>
      <c r="T429" s="235">
        <v>0</v>
      </c>
      <c r="U429" s="235">
        <v>0</v>
      </c>
      <c r="V429" s="235">
        <v>0</v>
      </c>
      <c r="W429" s="235">
        <v>3</v>
      </c>
      <c r="X429" s="235">
        <v>0</v>
      </c>
      <c r="Y429" s="235">
        <v>0</v>
      </c>
      <c r="Z429" s="235">
        <v>0</v>
      </c>
      <c r="AA429" s="235">
        <v>0</v>
      </c>
      <c r="AB429" s="247">
        <v>0</v>
      </c>
      <c r="AC429" s="235">
        <v>0</v>
      </c>
      <c r="AD429" s="235">
        <v>0</v>
      </c>
      <c r="AE429" s="235">
        <v>0</v>
      </c>
      <c r="AF429" s="235">
        <v>0</v>
      </c>
      <c r="AG429" s="235">
        <v>2</v>
      </c>
      <c r="AH429" s="235"/>
      <c r="AI429" s="235"/>
      <c r="AJ429" s="235"/>
      <c r="AK429" s="235"/>
      <c r="AL429" s="235"/>
      <c r="AM429" s="235"/>
      <c r="AN429" s="283"/>
      <c r="AO429" s="247"/>
      <c r="AP429" s="235"/>
      <c r="AQ429" s="235"/>
      <c r="AR429" s="235"/>
      <c r="AS429" s="235"/>
      <c r="AT429" s="235"/>
      <c r="AU429" s="235"/>
      <c r="AV429" s="235"/>
      <c r="AW429" s="235"/>
      <c r="AX429" s="235"/>
      <c r="AY429" s="235"/>
      <c r="AZ429" s="235"/>
      <c r="BA429" s="235"/>
      <c r="BB429" s="235"/>
      <c r="BC429" s="235"/>
      <c r="BD429" s="235"/>
      <c r="BE429" s="247"/>
      <c r="BF429" s="299"/>
    </row>
    <row r="430" spans="1:58" x14ac:dyDescent="0.25">
      <c r="A430" s="168">
        <v>-73.170083329999997</v>
      </c>
      <c r="B430" s="168">
        <v>4.8210833300000004</v>
      </c>
      <c r="C430" s="169">
        <v>400</v>
      </c>
      <c r="D430" s="37">
        <v>35080070</v>
      </c>
      <c r="E430" s="37"/>
      <c r="F430" s="108" t="s">
        <v>731</v>
      </c>
      <c r="G430" s="194" t="s">
        <v>732</v>
      </c>
      <c r="H430" s="109" t="s">
        <v>512</v>
      </c>
      <c r="I430" s="247">
        <v>0</v>
      </c>
      <c r="J430" s="235">
        <v>0</v>
      </c>
      <c r="K430" s="235">
        <v>60.9</v>
      </c>
      <c r="L430" s="235">
        <v>0</v>
      </c>
      <c r="M430" s="235">
        <v>0</v>
      </c>
      <c r="N430" s="235">
        <v>0</v>
      </c>
      <c r="O430" s="235">
        <v>0</v>
      </c>
      <c r="P430" s="235">
        <v>11.4</v>
      </c>
      <c r="Q430" s="235">
        <v>0</v>
      </c>
      <c r="R430" s="235">
        <v>0.8</v>
      </c>
      <c r="S430" s="235" t="s">
        <v>1711</v>
      </c>
      <c r="T430" s="235">
        <v>0</v>
      </c>
      <c r="U430" s="235">
        <v>9.1999999999999993</v>
      </c>
      <c r="V430" s="235">
        <v>0</v>
      </c>
      <c r="W430" s="235">
        <v>17.899999999999999</v>
      </c>
      <c r="X430" s="235">
        <v>3.7</v>
      </c>
      <c r="Y430" s="235">
        <v>2.7</v>
      </c>
      <c r="Z430" s="235">
        <v>0</v>
      </c>
      <c r="AA430" s="235">
        <v>0</v>
      </c>
      <c r="AB430" s="247">
        <v>0</v>
      </c>
      <c r="AC430" s="235">
        <v>0</v>
      </c>
      <c r="AD430" s="235">
        <v>0</v>
      </c>
      <c r="AE430" s="235">
        <v>0</v>
      </c>
      <c r="AF430" s="235">
        <v>0</v>
      </c>
      <c r="AG430" s="235" t="s">
        <v>1711</v>
      </c>
      <c r="AH430" s="235"/>
      <c r="AI430" s="235"/>
      <c r="AJ430" s="235"/>
      <c r="AK430" s="235"/>
      <c r="AL430" s="235"/>
      <c r="AM430" s="235"/>
      <c r="AN430" s="283"/>
      <c r="AO430" s="247"/>
      <c r="AP430" s="235"/>
      <c r="AQ430" s="235"/>
      <c r="AR430" s="235"/>
      <c r="AS430" s="235"/>
      <c r="AT430" s="235"/>
      <c r="AU430" s="235"/>
      <c r="AV430" s="235"/>
      <c r="AW430" s="235"/>
      <c r="AX430" s="235"/>
      <c r="AY430" s="235"/>
      <c r="AZ430" s="235"/>
      <c r="BA430" s="235"/>
      <c r="BB430" s="235"/>
      <c r="BC430" s="235"/>
      <c r="BD430" s="235"/>
      <c r="BE430" s="247"/>
      <c r="BF430" s="299"/>
    </row>
    <row r="431" spans="1:58" x14ac:dyDescent="0.25">
      <c r="A431" s="168">
        <v>-72.689333329999997</v>
      </c>
      <c r="B431" s="168">
        <v>6.2317499999999999</v>
      </c>
      <c r="C431" s="169">
        <v>2550</v>
      </c>
      <c r="D431" s="192">
        <v>24030240</v>
      </c>
      <c r="E431" s="192"/>
      <c r="F431" s="182" t="s">
        <v>733</v>
      </c>
      <c r="G431" s="183" t="s">
        <v>734</v>
      </c>
      <c r="H431" s="180" t="s">
        <v>512</v>
      </c>
      <c r="I431" s="247">
        <v>1</v>
      </c>
      <c r="J431" s="235">
        <v>0</v>
      </c>
      <c r="K431" s="235">
        <v>1</v>
      </c>
      <c r="L431" s="235">
        <v>0</v>
      </c>
      <c r="M431" s="235">
        <v>0</v>
      </c>
      <c r="N431" s="235">
        <v>2.5</v>
      </c>
      <c r="O431" s="235">
        <v>1.5</v>
      </c>
      <c r="P431" s="235">
        <v>0</v>
      </c>
      <c r="Q431" s="235">
        <v>3</v>
      </c>
      <c r="R431" s="235">
        <v>4.5</v>
      </c>
      <c r="S431" s="235">
        <v>5.2</v>
      </c>
      <c r="T431" s="235">
        <v>4.3</v>
      </c>
      <c r="U431" s="235">
        <v>3.5</v>
      </c>
      <c r="V431" s="235">
        <v>0</v>
      </c>
      <c r="W431" s="235">
        <v>0</v>
      </c>
      <c r="X431" s="235">
        <v>0</v>
      </c>
      <c r="Y431" s="235">
        <v>0</v>
      </c>
      <c r="Z431" s="235">
        <v>0</v>
      </c>
      <c r="AA431" s="235">
        <v>0</v>
      </c>
      <c r="AB431" s="247">
        <v>0</v>
      </c>
      <c r="AC431" s="235">
        <v>0</v>
      </c>
      <c r="AD431" s="235">
        <v>0</v>
      </c>
      <c r="AE431" s="235">
        <v>0</v>
      </c>
      <c r="AF431" s="235">
        <v>0</v>
      </c>
      <c r="AG431" s="235">
        <v>2.5</v>
      </c>
      <c r="AH431" s="235"/>
      <c r="AI431" s="235"/>
      <c r="AJ431" s="235"/>
      <c r="AK431" s="235"/>
      <c r="AL431" s="235"/>
      <c r="AM431" s="235"/>
      <c r="AN431" s="283"/>
      <c r="AO431" s="247"/>
      <c r="AP431" s="235"/>
      <c r="AQ431" s="235"/>
      <c r="AR431" s="235"/>
      <c r="AS431" s="235"/>
      <c r="AT431" s="235"/>
      <c r="AU431" s="235"/>
      <c r="AV431" s="235"/>
      <c r="AW431" s="235"/>
      <c r="AX431" s="235"/>
      <c r="AY431" s="235"/>
      <c r="AZ431" s="235"/>
      <c r="BA431" s="235"/>
      <c r="BB431" s="235"/>
      <c r="BC431" s="235"/>
      <c r="BD431" s="235"/>
      <c r="BE431" s="247"/>
      <c r="BF431" s="299"/>
    </row>
    <row r="432" spans="1:58" x14ac:dyDescent="0.25">
      <c r="A432" s="168">
        <v>-73.450444439999998</v>
      </c>
      <c r="B432" s="168">
        <v>5.64</v>
      </c>
      <c r="C432" s="169">
        <v>2985</v>
      </c>
      <c r="D432" s="192">
        <v>24010830</v>
      </c>
      <c r="E432" s="192"/>
      <c r="F432" s="182" t="s">
        <v>735</v>
      </c>
      <c r="G432" s="183" t="s">
        <v>736</v>
      </c>
      <c r="H432" s="180" t="s">
        <v>512</v>
      </c>
      <c r="I432" s="247">
        <v>0</v>
      </c>
      <c r="J432" s="235">
        <v>0</v>
      </c>
      <c r="K432" s="235">
        <v>0</v>
      </c>
      <c r="L432" s="235">
        <v>0</v>
      </c>
      <c r="M432" s="235">
        <v>7.5</v>
      </c>
      <c r="N432" s="235">
        <v>8.5</v>
      </c>
      <c r="O432" s="235">
        <v>0</v>
      </c>
      <c r="P432" s="235">
        <v>0</v>
      </c>
      <c r="Q432" s="235">
        <v>0</v>
      </c>
      <c r="R432" s="235">
        <v>0</v>
      </c>
      <c r="S432" s="235">
        <v>0</v>
      </c>
      <c r="T432" s="235">
        <v>1.5</v>
      </c>
      <c r="U432" s="235">
        <v>1</v>
      </c>
      <c r="V432" s="235">
        <v>0</v>
      </c>
      <c r="W432" s="235">
        <v>0.5</v>
      </c>
      <c r="X432" s="235">
        <v>0</v>
      </c>
      <c r="Y432" s="235">
        <v>0</v>
      </c>
      <c r="Z432" s="235">
        <v>0</v>
      </c>
      <c r="AA432" s="235">
        <v>0</v>
      </c>
      <c r="AB432" s="247">
        <v>0</v>
      </c>
      <c r="AC432" s="235">
        <v>0</v>
      </c>
      <c r="AD432" s="235">
        <v>0</v>
      </c>
      <c r="AE432" s="235">
        <v>0</v>
      </c>
      <c r="AF432" s="235">
        <v>6.5</v>
      </c>
      <c r="AG432" s="235">
        <v>5.5</v>
      </c>
      <c r="AH432" s="235"/>
      <c r="AI432" s="235"/>
      <c r="AJ432" s="235"/>
      <c r="AK432" s="235"/>
      <c r="AL432" s="235"/>
      <c r="AM432" s="235"/>
      <c r="AN432" s="283"/>
      <c r="AO432" s="247"/>
      <c r="AP432" s="235"/>
      <c r="AQ432" s="235"/>
      <c r="AR432" s="235"/>
      <c r="AS432" s="235"/>
      <c r="AT432" s="235"/>
      <c r="AU432" s="235"/>
      <c r="AV432" s="235"/>
      <c r="AW432" s="235"/>
      <c r="AX432" s="235"/>
      <c r="AY432" s="235"/>
      <c r="AZ432" s="235"/>
      <c r="BA432" s="235"/>
      <c r="BB432" s="235"/>
      <c r="BC432" s="235"/>
      <c r="BD432" s="235"/>
      <c r="BE432" s="247"/>
      <c r="BF432" s="299"/>
    </row>
    <row r="433" spans="1:58" x14ac:dyDescent="0.25">
      <c r="A433" s="168">
        <v>-73.549583330000004</v>
      </c>
      <c r="B433" s="168">
        <v>5.7510555600000002</v>
      </c>
      <c r="C433" s="169">
        <v>2375</v>
      </c>
      <c r="D433" s="192">
        <v>24010810</v>
      </c>
      <c r="E433" s="192"/>
      <c r="F433" s="182" t="s">
        <v>737</v>
      </c>
      <c r="G433" s="183" t="s">
        <v>738</v>
      </c>
      <c r="H433" s="180" t="s">
        <v>512</v>
      </c>
      <c r="I433" s="247">
        <v>0</v>
      </c>
      <c r="J433" s="235">
        <v>0</v>
      </c>
      <c r="K433" s="235">
        <v>0</v>
      </c>
      <c r="L433" s="235">
        <v>2</v>
      </c>
      <c r="M433" s="235">
        <v>21.5</v>
      </c>
      <c r="N433" s="235">
        <v>1.2</v>
      </c>
      <c r="O433" s="235">
        <v>5</v>
      </c>
      <c r="P433" s="235">
        <v>0</v>
      </c>
      <c r="Q433" s="235">
        <v>9.1999999999999993</v>
      </c>
      <c r="R433" s="235">
        <v>27.6</v>
      </c>
      <c r="S433" s="235">
        <v>9.5</v>
      </c>
      <c r="T433" s="235">
        <v>0</v>
      </c>
      <c r="U433" s="235">
        <v>5</v>
      </c>
      <c r="V433" s="235">
        <v>0</v>
      </c>
      <c r="W433" s="235">
        <v>4</v>
      </c>
      <c r="X433" s="235">
        <v>3</v>
      </c>
      <c r="Y433" s="235">
        <v>0</v>
      </c>
      <c r="Z433" s="235">
        <v>0</v>
      </c>
      <c r="AA433" s="235">
        <v>0</v>
      </c>
      <c r="AB433" s="247">
        <v>0</v>
      </c>
      <c r="AC433" s="235">
        <v>0</v>
      </c>
      <c r="AD433" s="235">
        <v>0</v>
      </c>
      <c r="AE433" s="235">
        <v>0</v>
      </c>
      <c r="AF433" s="235">
        <v>0</v>
      </c>
      <c r="AG433" s="235">
        <v>21</v>
      </c>
      <c r="AH433" s="235"/>
      <c r="AI433" s="235"/>
      <c r="AJ433" s="235"/>
      <c r="AK433" s="235"/>
      <c r="AL433" s="235"/>
      <c r="AM433" s="235"/>
      <c r="AN433" s="283"/>
      <c r="AO433" s="247"/>
      <c r="AP433" s="235"/>
      <c r="AQ433" s="235"/>
      <c r="AR433" s="235"/>
      <c r="AS433" s="235"/>
      <c r="AT433" s="235"/>
      <c r="AU433" s="235"/>
      <c r="AV433" s="235"/>
      <c r="AW433" s="235"/>
      <c r="AX433" s="235"/>
      <c r="AY433" s="235"/>
      <c r="AZ433" s="235"/>
      <c r="BA433" s="235"/>
      <c r="BB433" s="235"/>
      <c r="BC433" s="235"/>
      <c r="BD433" s="235"/>
      <c r="BE433" s="247"/>
      <c r="BF433" s="299"/>
    </row>
    <row r="434" spans="1:58" x14ac:dyDescent="0.25">
      <c r="A434" s="168">
        <v>-73.981027780000005</v>
      </c>
      <c r="B434" s="168">
        <v>5.6494722199999998</v>
      </c>
      <c r="C434" s="169">
        <v>1225</v>
      </c>
      <c r="D434" s="192">
        <v>23125090</v>
      </c>
      <c r="E434" s="192"/>
      <c r="F434" s="182" t="s">
        <v>739</v>
      </c>
      <c r="G434" s="183" t="s">
        <v>740</v>
      </c>
      <c r="H434" s="180" t="s">
        <v>512</v>
      </c>
      <c r="I434" s="247">
        <v>0.3</v>
      </c>
      <c r="J434" s="235">
        <v>0</v>
      </c>
      <c r="K434" s="235">
        <v>2.5</v>
      </c>
      <c r="L434" s="235">
        <v>9.3000000000000007</v>
      </c>
      <c r="M434" s="235">
        <v>1.2</v>
      </c>
      <c r="N434" s="235">
        <v>0.5</v>
      </c>
      <c r="O434" s="235">
        <v>1.9</v>
      </c>
      <c r="P434" s="235">
        <v>0.9</v>
      </c>
      <c r="Q434" s="235">
        <v>4.5</v>
      </c>
      <c r="R434" s="235">
        <v>7.2</v>
      </c>
      <c r="S434" s="235">
        <v>28.4</v>
      </c>
      <c r="T434" s="235">
        <v>31</v>
      </c>
      <c r="U434" s="235">
        <v>7.5</v>
      </c>
      <c r="V434" s="235">
        <v>0</v>
      </c>
      <c r="W434" s="235">
        <v>7.1</v>
      </c>
      <c r="X434" s="235">
        <v>0</v>
      </c>
      <c r="Y434" s="235">
        <v>0</v>
      </c>
      <c r="Z434" s="235">
        <v>0</v>
      </c>
      <c r="AA434" s="235">
        <v>1</v>
      </c>
      <c r="AB434" s="247" t="s">
        <v>1711</v>
      </c>
      <c r="AC434" s="235">
        <v>0</v>
      </c>
      <c r="AD434" s="235">
        <v>0</v>
      </c>
      <c r="AE434" s="235">
        <v>0</v>
      </c>
      <c r="AF434" s="235">
        <v>9.3000000000000007</v>
      </c>
      <c r="AG434" s="235">
        <v>13</v>
      </c>
      <c r="AH434" s="235"/>
      <c r="AI434" s="235"/>
      <c r="AJ434" s="235"/>
      <c r="AK434" s="235"/>
      <c r="AL434" s="235"/>
      <c r="AM434" s="235"/>
      <c r="AN434" s="283"/>
      <c r="AO434" s="247"/>
      <c r="AP434" s="235"/>
      <c r="AQ434" s="235"/>
      <c r="AR434" s="235"/>
      <c r="AS434" s="235"/>
      <c r="AT434" s="235"/>
      <c r="AU434" s="235"/>
      <c r="AV434" s="235"/>
      <c r="AW434" s="235"/>
      <c r="AX434" s="235"/>
      <c r="AY434" s="235"/>
      <c r="AZ434" s="235"/>
      <c r="BA434" s="235"/>
      <c r="BB434" s="235"/>
      <c r="BC434" s="235"/>
      <c r="BD434" s="235"/>
      <c r="BE434" s="247"/>
      <c r="BF434" s="299"/>
    </row>
    <row r="435" spans="1:58" x14ac:dyDescent="0.25">
      <c r="A435" s="168">
        <v>-73.332583330000006</v>
      </c>
      <c r="B435" s="168">
        <v>5.3993333300000002</v>
      </c>
      <c r="C435" s="169">
        <v>2360</v>
      </c>
      <c r="D435" s="37">
        <v>35070010</v>
      </c>
      <c r="E435" s="37"/>
      <c r="F435" s="108" t="s">
        <v>741</v>
      </c>
      <c r="G435" s="194" t="s">
        <v>742</v>
      </c>
      <c r="H435" s="109" t="s">
        <v>512</v>
      </c>
      <c r="I435" s="247">
        <v>0</v>
      </c>
      <c r="J435" s="235">
        <v>0</v>
      </c>
      <c r="K435" s="235">
        <v>8.1</v>
      </c>
      <c r="L435" s="235">
        <v>0.9</v>
      </c>
      <c r="M435" s="235">
        <v>0</v>
      </c>
      <c r="N435" s="235">
        <v>10.5</v>
      </c>
      <c r="O435" s="235">
        <v>0</v>
      </c>
      <c r="P435" s="235">
        <v>0</v>
      </c>
      <c r="Q435" s="235">
        <v>0</v>
      </c>
      <c r="R435" s="235">
        <v>0</v>
      </c>
      <c r="S435" s="235">
        <v>0</v>
      </c>
      <c r="T435" s="235">
        <v>0</v>
      </c>
      <c r="U435" s="235">
        <v>0</v>
      </c>
      <c r="V435" s="235">
        <v>1.1000000000000001</v>
      </c>
      <c r="W435" s="235">
        <v>3.1</v>
      </c>
      <c r="X435" s="235">
        <v>0</v>
      </c>
      <c r="Y435" s="235">
        <v>0</v>
      </c>
      <c r="Z435" s="235">
        <v>0</v>
      </c>
      <c r="AA435" s="235">
        <v>0</v>
      </c>
      <c r="AB435" s="247">
        <v>0</v>
      </c>
      <c r="AC435" s="235">
        <v>0</v>
      </c>
      <c r="AD435" s="235">
        <v>0</v>
      </c>
      <c r="AE435" s="235">
        <v>0</v>
      </c>
      <c r="AF435" s="235">
        <v>0</v>
      </c>
      <c r="AG435" s="235">
        <v>0</v>
      </c>
      <c r="AH435" s="235"/>
      <c r="AI435" s="235"/>
      <c r="AJ435" s="235"/>
      <c r="AK435" s="235"/>
      <c r="AL435" s="235"/>
      <c r="AM435" s="235"/>
      <c r="AN435" s="283"/>
      <c r="AO435" s="247"/>
      <c r="AP435" s="235"/>
      <c r="AQ435" s="235"/>
      <c r="AR435" s="235"/>
      <c r="AS435" s="235"/>
      <c r="AT435" s="235"/>
      <c r="AU435" s="235"/>
      <c r="AV435" s="235"/>
      <c r="AW435" s="235"/>
      <c r="AX435" s="235"/>
      <c r="AY435" s="235"/>
      <c r="AZ435" s="235"/>
      <c r="BA435" s="235"/>
      <c r="BB435" s="235"/>
      <c r="BC435" s="235"/>
      <c r="BD435" s="235"/>
      <c r="BE435" s="247"/>
      <c r="BF435" s="299"/>
    </row>
    <row r="436" spans="1:58" x14ac:dyDescent="0.25">
      <c r="A436" s="168">
        <v>-73.256749999999997</v>
      </c>
      <c r="B436" s="168">
        <v>4.8607777777779999</v>
      </c>
      <c r="C436" s="169">
        <v>850</v>
      </c>
      <c r="D436" s="192">
        <v>35070180</v>
      </c>
      <c r="E436" s="192"/>
      <c r="F436" s="182" t="s">
        <v>743</v>
      </c>
      <c r="G436" s="183" t="s">
        <v>744</v>
      </c>
      <c r="H436" s="180" t="s">
        <v>512</v>
      </c>
      <c r="I436" s="247">
        <v>1</v>
      </c>
      <c r="J436" s="235">
        <v>5.5</v>
      </c>
      <c r="K436" s="235">
        <v>33.299999999999997</v>
      </c>
      <c r="L436" s="235">
        <v>0</v>
      </c>
      <c r="M436" s="235">
        <v>0</v>
      </c>
      <c r="N436" s="235">
        <v>0</v>
      </c>
      <c r="O436" s="235">
        <v>14.5</v>
      </c>
      <c r="P436" s="235">
        <v>2.6</v>
      </c>
      <c r="Q436" s="235">
        <v>0</v>
      </c>
      <c r="R436" s="235">
        <v>0</v>
      </c>
      <c r="S436" s="235">
        <v>28.7</v>
      </c>
      <c r="T436" s="235">
        <v>0</v>
      </c>
      <c r="U436" s="235">
        <v>3</v>
      </c>
      <c r="V436" s="235">
        <v>0.5</v>
      </c>
      <c r="W436" s="235">
        <v>7.8</v>
      </c>
      <c r="X436" s="235">
        <v>43.5</v>
      </c>
      <c r="Y436" s="235">
        <v>17.5</v>
      </c>
      <c r="Z436" s="235">
        <v>0</v>
      </c>
      <c r="AA436" s="235">
        <v>0</v>
      </c>
      <c r="AB436" s="247">
        <v>0</v>
      </c>
      <c r="AC436" s="235">
        <v>0.5</v>
      </c>
      <c r="AD436" s="235">
        <v>1.5</v>
      </c>
      <c r="AE436" s="235">
        <v>11</v>
      </c>
      <c r="AF436" s="235">
        <v>0</v>
      </c>
      <c r="AG436" s="235">
        <v>0</v>
      </c>
      <c r="AH436" s="235"/>
      <c r="AI436" s="235"/>
      <c r="AJ436" s="235"/>
      <c r="AK436" s="235"/>
      <c r="AL436" s="235"/>
      <c r="AM436" s="235"/>
      <c r="AN436" s="283"/>
      <c r="AO436" s="247"/>
      <c r="AP436" s="235"/>
      <c r="AQ436" s="235"/>
      <c r="AR436" s="235"/>
      <c r="AS436" s="235"/>
      <c r="AT436" s="235"/>
      <c r="AU436" s="235"/>
      <c r="AV436" s="235"/>
      <c r="AW436" s="235"/>
      <c r="AX436" s="235"/>
      <c r="AY436" s="235"/>
      <c r="AZ436" s="235"/>
      <c r="BA436" s="235"/>
      <c r="BB436" s="235"/>
      <c r="BC436" s="235"/>
      <c r="BD436" s="235"/>
      <c r="BE436" s="247"/>
      <c r="BF436" s="299"/>
    </row>
    <row r="437" spans="1:58" x14ac:dyDescent="0.25">
      <c r="A437" s="168">
        <v>-74.100888889999993</v>
      </c>
      <c r="B437" s="168">
        <v>5.5357500000000002</v>
      </c>
      <c r="C437" s="169">
        <v>850</v>
      </c>
      <c r="D437" s="192">
        <v>23120050</v>
      </c>
      <c r="E437" s="192"/>
      <c r="F437" s="182" t="s">
        <v>745</v>
      </c>
      <c r="G437" s="183" t="s">
        <v>746</v>
      </c>
      <c r="H437" s="180" t="s">
        <v>512</v>
      </c>
      <c r="I437" s="247">
        <v>0</v>
      </c>
      <c r="J437" s="235">
        <v>0</v>
      </c>
      <c r="K437" s="235">
        <v>0</v>
      </c>
      <c r="L437" s="235">
        <v>0</v>
      </c>
      <c r="M437" s="235">
        <v>0</v>
      </c>
      <c r="N437" s="235" t="s">
        <v>1711</v>
      </c>
      <c r="O437" s="235" t="s">
        <v>1711</v>
      </c>
      <c r="P437" s="235" t="s">
        <v>1711</v>
      </c>
      <c r="Q437" s="235" t="s">
        <v>1711</v>
      </c>
      <c r="R437" s="235" t="s">
        <v>1711</v>
      </c>
      <c r="S437" s="235" t="s">
        <v>1711</v>
      </c>
      <c r="T437" s="235" t="s">
        <v>1711</v>
      </c>
      <c r="U437" s="235" t="s">
        <v>1711</v>
      </c>
      <c r="V437" s="235" t="s">
        <v>1711</v>
      </c>
      <c r="W437" s="235" t="s">
        <v>1711</v>
      </c>
      <c r="X437" s="235" t="s">
        <v>1711</v>
      </c>
      <c r="Y437" s="235" t="s">
        <v>1711</v>
      </c>
      <c r="Z437" s="235" t="s">
        <v>1711</v>
      </c>
      <c r="AA437" s="235" t="s">
        <v>1711</v>
      </c>
      <c r="AB437" s="247" t="s">
        <v>1711</v>
      </c>
      <c r="AC437" s="235" t="s">
        <v>1711</v>
      </c>
      <c r="AD437" s="235" t="s">
        <v>1711</v>
      </c>
      <c r="AE437" s="235" t="s">
        <v>1711</v>
      </c>
      <c r="AF437" s="235" t="s">
        <v>1711</v>
      </c>
      <c r="AG437" s="235" t="s">
        <v>1711</v>
      </c>
      <c r="AH437" s="235"/>
      <c r="AI437" s="235"/>
      <c r="AJ437" s="235"/>
      <c r="AK437" s="235"/>
      <c r="AL437" s="235"/>
      <c r="AM437" s="235"/>
      <c r="AN437" s="283"/>
      <c r="AO437" s="247"/>
      <c r="AP437" s="235"/>
      <c r="AQ437" s="235"/>
      <c r="AR437" s="235"/>
      <c r="AS437" s="235"/>
      <c r="AT437" s="235"/>
      <c r="AU437" s="235"/>
      <c r="AV437" s="235"/>
      <c r="AW437" s="235"/>
      <c r="AX437" s="235"/>
      <c r="AY437" s="235"/>
      <c r="AZ437" s="235"/>
      <c r="BA437" s="235"/>
      <c r="BB437" s="235"/>
      <c r="BC437" s="235"/>
      <c r="BD437" s="235"/>
      <c r="BE437" s="247"/>
      <c r="BF437" s="299"/>
    </row>
    <row r="438" spans="1:58" x14ac:dyDescent="0.25">
      <c r="A438" s="168">
        <v>-73.163499999999999</v>
      </c>
      <c r="B438" s="168">
        <v>5.5338055600000002</v>
      </c>
      <c r="C438" s="169">
        <v>3200</v>
      </c>
      <c r="D438" s="192">
        <v>24030800</v>
      </c>
      <c r="E438" s="192"/>
      <c r="F438" s="182" t="s">
        <v>747</v>
      </c>
      <c r="G438" s="183" t="s">
        <v>714</v>
      </c>
      <c r="H438" s="180" t="s">
        <v>512</v>
      </c>
      <c r="I438" s="247">
        <v>0</v>
      </c>
      <c r="J438" s="235">
        <v>0</v>
      </c>
      <c r="K438" s="235">
        <v>0.7</v>
      </c>
      <c r="L438" s="235">
        <v>4</v>
      </c>
      <c r="M438" s="235">
        <v>5.2</v>
      </c>
      <c r="N438" s="235">
        <v>27</v>
      </c>
      <c r="O438" s="235">
        <v>0</v>
      </c>
      <c r="P438" s="235">
        <v>0</v>
      </c>
      <c r="Q438" s="235">
        <v>0</v>
      </c>
      <c r="R438" s="235">
        <v>0</v>
      </c>
      <c r="S438" s="235">
        <v>0.4</v>
      </c>
      <c r="T438" s="235">
        <v>0.5</v>
      </c>
      <c r="U438" s="235">
        <v>0</v>
      </c>
      <c r="V438" s="235">
        <v>0</v>
      </c>
      <c r="W438" s="235">
        <v>1</v>
      </c>
      <c r="X438" s="235">
        <v>0</v>
      </c>
      <c r="Y438" s="235">
        <v>0</v>
      </c>
      <c r="Z438" s="235">
        <v>0</v>
      </c>
      <c r="AA438" s="235">
        <v>0</v>
      </c>
      <c r="AB438" s="247">
        <v>0</v>
      </c>
      <c r="AC438" s="235">
        <v>0</v>
      </c>
      <c r="AD438" s="235">
        <v>0</v>
      </c>
      <c r="AE438" s="235">
        <v>0</v>
      </c>
      <c r="AF438" s="235">
        <v>0.2</v>
      </c>
      <c r="AG438" s="235">
        <v>0</v>
      </c>
      <c r="AH438" s="235"/>
      <c r="AI438" s="235"/>
      <c r="AJ438" s="235"/>
      <c r="AK438" s="235"/>
      <c r="AL438" s="235"/>
      <c r="AM438" s="235"/>
      <c r="AN438" s="283"/>
      <c r="AO438" s="247"/>
      <c r="AP438" s="235"/>
      <c r="AQ438" s="235"/>
      <c r="AR438" s="235"/>
      <c r="AS438" s="235"/>
      <c r="AT438" s="235"/>
      <c r="AU438" s="235"/>
      <c r="AV438" s="235"/>
      <c r="AW438" s="235"/>
      <c r="AX438" s="235"/>
      <c r="AY438" s="235"/>
      <c r="AZ438" s="235"/>
      <c r="BA438" s="235"/>
      <c r="BB438" s="235"/>
      <c r="BC438" s="235"/>
      <c r="BD438" s="235"/>
      <c r="BE438" s="247"/>
      <c r="BF438" s="299"/>
    </row>
    <row r="439" spans="1:58" x14ac:dyDescent="0.25">
      <c r="A439" s="168">
        <v>-73.444138890000005</v>
      </c>
      <c r="B439" s="168">
        <v>5.7605833300000002</v>
      </c>
      <c r="C439" s="169">
        <v>2600</v>
      </c>
      <c r="D439" s="192">
        <v>24010630</v>
      </c>
      <c r="E439" s="192"/>
      <c r="F439" s="182" t="s">
        <v>748</v>
      </c>
      <c r="G439" s="183" t="s">
        <v>749</v>
      </c>
      <c r="H439" s="180" t="s">
        <v>512</v>
      </c>
      <c r="I439" s="247">
        <v>1</v>
      </c>
      <c r="J439" s="235">
        <v>0.4</v>
      </c>
      <c r="K439" s="235">
        <v>2.1</v>
      </c>
      <c r="L439" s="235">
        <v>1.4</v>
      </c>
      <c r="M439" s="235">
        <v>19.2</v>
      </c>
      <c r="N439" s="235">
        <v>66.7</v>
      </c>
      <c r="O439" s="235">
        <v>1.3</v>
      </c>
      <c r="P439" s="235">
        <v>0</v>
      </c>
      <c r="Q439" s="235">
        <v>0</v>
      </c>
      <c r="R439" s="235">
        <v>10.8</v>
      </c>
      <c r="S439" s="235">
        <v>4.3</v>
      </c>
      <c r="T439" s="235">
        <v>2.2999999999999998</v>
      </c>
      <c r="U439" s="235" t="s">
        <v>1711</v>
      </c>
      <c r="V439" s="235">
        <v>0</v>
      </c>
      <c r="W439" s="235">
        <v>0.3</v>
      </c>
      <c r="X439" s="235">
        <v>0.2</v>
      </c>
      <c r="Y439" s="235">
        <v>0</v>
      </c>
      <c r="Z439" s="235">
        <v>0</v>
      </c>
      <c r="AA439" s="235">
        <v>44.8</v>
      </c>
      <c r="AB439" s="247">
        <v>8.5</v>
      </c>
      <c r="AC439" s="235">
        <v>0</v>
      </c>
      <c r="AD439" s="235">
        <v>0</v>
      </c>
      <c r="AE439" s="235">
        <v>0.4</v>
      </c>
      <c r="AF439" s="235">
        <v>0.1</v>
      </c>
      <c r="AG439" s="235">
        <v>13.5</v>
      </c>
      <c r="AH439" s="235"/>
      <c r="AI439" s="235"/>
      <c r="AJ439" s="235"/>
      <c r="AK439" s="235"/>
      <c r="AL439" s="235"/>
      <c r="AM439" s="235"/>
      <c r="AN439" s="283"/>
      <c r="AO439" s="247"/>
      <c r="AP439" s="235"/>
      <c r="AQ439" s="235"/>
      <c r="AR439" s="235"/>
      <c r="AS439" s="235"/>
      <c r="AT439" s="235"/>
      <c r="AU439" s="235"/>
      <c r="AV439" s="235"/>
      <c r="AW439" s="235"/>
      <c r="AX439" s="235"/>
      <c r="AY439" s="235"/>
      <c r="AZ439" s="235"/>
      <c r="BA439" s="235"/>
      <c r="BB439" s="235"/>
      <c r="BC439" s="235"/>
      <c r="BD439" s="235"/>
      <c r="BE439" s="247"/>
      <c r="BF439" s="299"/>
    </row>
    <row r="440" spans="1:58" ht="14.65" customHeight="1" x14ac:dyDescent="0.25">
      <c r="A440" s="168">
        <v>-72.985777780000006</v>
      </c>
      <c r="B440" s="168">
        <v>5.8687222200000004</v>
      </c>
      <c r="C440" s="169">
        <v>2690</v>
      </c>
      <c r="D440" s="192">
        <v>24030400</v>
      </c>
      <c r="E440" s="192"/>
      <c r="F440" s="182" t="s">
        <v>750</v>
      </c>
      <c r="G440" s="183" t="s">
        <v>751</v>
      </c>
      <c r="H440" s="180" t="s">
        <v>512</v>
      </c>
      <c r="I440" s="247">
        <v>0.5</v>
      </c>
      <c r="J440" s="235">
        <v>0</v>
      </c>
      <c r="K440" s="235">
        <v>5.6</v>
      </c>
      <c r="L440" s="235">
        <v>5</v>
      </c>
      <c r="M440" s="235">
        <v>5.6</v>
      </c>
      <c r="N440" s="235">
        <v>10.7</v>
      </c>
      <c r="O440" s="235">
        <v>18.100000000000001</v>
      </c>
      <c r="P440" s="235">
        <v>0.2</v>
      </c>
      <c r="Q440" s="235">
        <v>9.4</v>
      </c>
      <c r="R440" s="235">
        <v>2.5</v>
      </c>
      <c r="S440" s="235">
        <v>5.5</v>
      </c>
      <c r="T440" s="235">
        <v>17.7</v>
      </c>
      <c r="U440" s="235">
        <v>2.5</v>
      </c>
      <c r="V440" s="235">
        <v>0</v>
      </c>
      <c r="W440" s="235">
        <v>0</v>
      </c>
      <c r="X440" s="235">
        <v>0</v>
      </c>
      <c r="Y440" s="235">
        <v>0</v>
      </c>
      <c r="Z440" s="235">
        <v>0</v>
      </c>
      <c r="AA440" s="235">
        <v>0</v>
      </c>
      <c r="AB440" s="247">
        <v>4.3</v>
      </c>
      <c r="AC440" s="235">
        <v>0</v>
      </c>
      <c r="AD440" s="235">
        <v>0</v>
      </c>
      <c r="AE440" s="235">
        <v>0</v>
      </c>
      <c r="AF440" s="235">
        <v>0</v>
      </c>
      <c r="AG440" s="235">
        <v>0.3</v>
      </c>
      <c r="AH440" s="235"/>
      <c r="AI440" s="235"/>
      <c r="AJ440" s="235"/>
      <c r="AK440" s="235"/>
      <c r="AL440" s="235"/>
      <c r="AM440" s="235"/>
      <c r="AN440" s="283"/>
      <c r="AO440" s="247"/>
      <c r="AP440" s="235"/>
      <c r="AQ440" s="235"/>
      <c r="AR440" s="235"/>
      <c r="AS440" s="235"/>
      <c r="AT440" s="235"/>
      <c r="AU440" s="235"/>
      <c r="AV440" s="235"/>
      <c r="AW440" s="235"/>
      <c r="AX440" s="235"/>
      <c r="AY440" s="235"/>
      <c r="AZ440" s="235"/>
      <c r="BA440" s="235"/>
      <c r="BB440" s="235"/>
      <c r="BC440" s="235"/>
      <c r="BD440" s="235"/>
      <c r="BE440" s="247"/>
      <c r="BF440" s="299"/>
    </row>
    <row r="441" spans="1:58" x14ac:dyDescent="0.25">
      <c r="A441" s="168">
        <v>-73.169277780000002</v>
      </c>
      <c r="B441" s="168">
        <v>5.2829722200000004</v>
      </c>
      <c r="C441" s="169">
        <v>1720</v>
      </c>
      <c r="D441" s="37">
        <v>35080010</v>
      </c>
      <c r="E441" s="37"/>
      <c r="F441" s="108" t="s">
        <v>752</v>
      </c>
      <c r="G441" s="194" t="s">
        <v>753</v>
      </c>
      <c r="H441" s="109" t="s">
        <v>512</v>
      </c>
      <c r="I441" s="247">
        <v>0</v>
      </c>
      <c r="J441" s="235">
        <v>0</v>
      </c>
      <c r="K441" s="235">
        <v>8</v>
      </c>
      <c r="L441" s="235">
        <v>0</v>
      </c>
      <c r="M441" s="235">
        <v>4.5</v>
      </c>
      <c r="N441" s="235">
        <v>8.6</v>
      </c>
      <c r="O441" s="235">
        <v>0</v>
      </c>
      <c r="P441" s="235">
        <v>5</v>
      </c>
      <c r="Q441" s="235">
        <v>0</v>
      </c>
      <c r="R441" s="235">
        <v>5.5</v>
      </c>
      <c r="S441" s="235">
        <v>9.8000000000000007</v>
      </c>
      <c r="T441" s="235">
        <v>7.3</v>
      </c>
      <c r="U441" s="235">
        <v>0.5</v>
      </c>
      <c r="V441" s="235">
        <v>1</v>
      </c>
      <c r="W441" s="235">
        <v>5.3</v>
      </c>
      <c r="X441" s="235">
        <v>0.5</v>
      </c>
      <c r="Y441" s="235">
        <v>4.2</v>
      </c>
      <c r="Z441" s="235">
        <v>0</v>
      </c>
      <c r="AA441" s="235">
        <v>0</v>
      </c>
      <c r="AB441" s="247">
        <v>0</v>
      </c>
      <c r="AC441" s="235">
        <v>0</v>
      </c>
      <c r="AD441" s="235">
        <v>0</v>
      </c>
      <c r="AE441" s="235">
        <v>0</v>
      </c>
      <c r="AF441" s="235">
        <v>0</v>
      </c>
      <c r="AG441" s="235">
        <v>0</v>
      </c>
      <c r="AH441" s="235"/>
      <c r="AI441" s="235"/>
      <c r="AJ441" s="235"/>
      <c r="AK441" s="235"/>
      <c r="AL441" s="235"/>
      <c r="AM441" s="235"/>
      <c r="AN441" s="283"/>
      <c r="AO441" s="247"/>
      <c r="AP441" s="235"/>
      <c r="AQ441" s="235"/>
      <c r="AR441" s="235"/>
      <c r="AS441" s="235"/>
      <c r="AT441" s="235"/>
      <c r="AU441" s="235"/>
      <c r="AV441" s="235"/>
      <c r="AW441" s="235"/>
      <c r="AX441" s="235"/>
      <c r="AY441" s="235"/>
      <c r="AZ441" s="235"/>
      <c r="BA441" s="235"/>
      <c r="BB441" s="235"/>
      <c r="BC441" s="235"/>
      <c r="BD441" s="235"/>
      <c r="BE441" s="247"/>
      <c r="BF441" s="299"/>
    </row>
    <row r="442" spans="1:58" x14ac:dyDescent="0.25">
      <c r="A442" s="168">
        <v>-72.458611110000007</v>
      </c>
      <c r="B442" s="168">
        <v>5.0976666699999997</v>
      </c>
      <c r="C442" s="169">
        <v>190</v>
      </c>
      <c r="D442" s="37">
        <v>35190070</v>
      </c>
      <c r="E442" s="37"/>
      <c r="F442" s="108" t="s">
        <v>291</v>
      </c>
      <c r="G442" s="194" t="s">
        <v>700</v>
      </c>
      <c r="H442" s="109" t="s">
        <v>671</v>
      </c>
      <c r="I442" s="247">
        <v>0</v>
      </c>
      <c r="J442" s="235">
        <v>15</v>
      </c>
      <c r="K442" s="235">
        <v>26</v>
      </c>
      <c r="L442" s="235">
        <v>0</v>
      </c>
      <c r="M442" s="235">
        <v>0</v>
      </c>
      <c r="N442" s="235">
        <v>0</v>
      </c>
      <c r="O442" s="235">
        <v>0</v>
      </c>
      <c r="P442" s="235" t="s">
        <v>1711</v>
      </c>
      <c r="Q442" s="235">
        <v>0</v>
      </c>
      <c r="R442" s="235">
        <v>0</v>
      </c>
      <c r="S442" s="235">
        <v>0</v>
      </c>
      <c r="T442" s="235">
        <v>0</v>
      </c>
      <c r="U442" s="235">
        <v>0</v>
      </c>
      <c r="V442" s="235">
        <v>2</v>
      </c>
      <c r="W442" s="235">
        <v>0</v>
      </c>
      <c r="X442" s="235">
        <v>0</v>
      </c>
      <c r="Y442" s="235">
        <v>0</v>
      </c>
      <c r="Z442" s="235" t="s">
        <v>1711</v>
      </c>
      <c r="AA442" s="235">
        <v>0</v>
      </c>
      <c r="AB442" s="247">
        <v>0</v>
      </c>
      <c r="AC442" s="235">
        <v>0</v>
      </c>
      <c r="AD442" s="235">
        <v>0</v>
      </c>
      <c r="AE442" s="235">
        <v>0</v>
      </c>
      <c r="AF442" s="235" t="s">
        <v>1711</v>
      </c>
      <c r="AG442" s="235" t="s">
        <v>1711</v>
      </c>
      <c r="AH442" s="235"/>
      <c r="AI442" s="235"/>
      <c r="AJ442" s="235"/>
      <c r="AK442" s="235"/>
      <c r="AL442" s="235"/>
      <c r="AM442" s="235"/>
      <c r="AN442" s="283"/>
      <c r="AO442" s="247"/>
      <c r="AP442" s="235"/>
      <c r="AQ442" s="235"/>
      <c r="AR442" s="235"/>
      <c r="AS442" s="235"/>
      <c r="AT442" s="235"/>
      <c r="AU442" s="235"/>
      <c r="AV442" s="235"/>
      <c r="AW442" s="235"/>
      <c r="AX442" s="235"/>
      <c r="AY442" s="235"/>
      <c r="AZ442" s="235"/>
      <c r="BA442" s="235"/>
      <c r="BB442" s="235"/>
      <c r="BC442" s="235"/>
      <c r="BD442" s="235"/>
      <c r="BE442" s="247"/>
      <c r="BF442" s="299"/>
    </row>
    <row r="443" spans="1:58" x14ac:dyDescent="0.25">
      <c r="A443" s="168">
        <v>-73.144777779999998</v>
      </c>
      <c r="B443" s="168">
        <v>5.1925555599999997</v>
      </c>
      <c r="C443" s="169">
        <v>1640</v>
      </c>
      <c r="D443" s="192">
        <v>35085040</v>
      </c>
      <c r="E443" s="192"/>
      <c r="F443" s="182" t="s">
        <v>754</v>
      </c>
      <c r="G443" s="183" t="s">
        <v>755</v>
      </c>
      <c r="H443" s="180" t="s">
        <v>512</v>
      </c>
      <c r="I443" s="247">
        <v>0.1</v>
      </c>
      <c r="J443" s="235">
        <v>0</v>
      </c>
      <c r="K443" s="235">
        <v>11.3</v>
      </c>
      <c r="L443" s="235">
        <v>0</v>
      </c>
      <c r="M443" s="235">
        <v>0.2</v>
      </c>
      <c r="N443" s="235">
        <v>5.5</v>
      </c>
      <c r="O443" s="235">
        <v>0</v>
      </c>
      <c r="P443" s="235">
        <v>13.3</v>
      </c>
      <c r="Q443" s="235">
        <v>0</v>
      </c>
      <c r="R443" s="235">
        <v>0</v>
      </c>
      <c r="S443" s="235">
        <v>3.9</v>
      </c>
      <c r="T443" s="235">
        <v>7.5</v>
      </c>
      <c r="U443" s="235">
        <v>0</v>
      </c>
      <c r="V443" s="235">
        <v>0.4</v>
      </c>
      <c r="W443" s="235">
        <v>3.9</v>
      </c>
      <c r="X443" s="235">
        <v>0</v>
      </c>
      <c r="Y443" s="235">
        <v>4.0999999999999996</v>
      </c>
      <c r="Z443" s="235">
        <v>0</v>
      </c>
      <c r="AA443" s="235">
        <v>0</v>
      </c>
      <c r="AB443" s="247">
        <v>2.5</v>
      </c>
      <c r="AC443" s="235">
        <v>0</v>
      </c>
      <c r="AD443" s="235">
        <v>0</v>
      </c>
      <c r="AE443" s="235">
        <v>0</v>
      </c>
      <c r="AF443" s="235">
        <v>0</v>
      </c>
      <c r="AG443" s="235">
        <v>0</v>
      </c>
      <c r="AH443" s="235"/>
      <c r="AI443" s="235"/>
      <c r="AJ443" s="235"/>
      <c r="AK443" s="235"/>
      <c r="AL443" s="235"/>
      <c r="AM443" s="235"/>
      <c r="AN443" s="283"/>
      <c r="AO443" s="247"/>
      <c r="AP443" s="235"/>
      <c r="AQ443" s="235"/>
      <c r="AR443" s="235"/>
      <c r="AS443" s="235"/>
      <c r="AT443" s="235"/>
      <c r="AU443" s="235"/>
      <c r="AV443" s="235"/>
      <c r="AW443" s="235"/>
      <c r="AX443" s="235"/>
      <c r="AY443" s="235"/>
      <c r="AZ443" s="235"/>
      <c r="BA443" s="235"/>
      <c r="BB443" s="235"/>
      <c r="BC443" s="235"/>
      <c r="BD443" s="235"/>
      <c r="BE443" s="247"/>
      <c r="BF443" s="299"/>
    </row>
    <row r="444" spans="1:58" x14ac:dyDescent="0.25">
      <c r="A444" s="168">
        <v>-72.504722220000005</v>
      </c>
      <c r="B444" s="168">
        <v>6.54952778</v>
      </c>
      <c r="C444" s="169">
        <v>2350</v>
      </c>
      <c r="D444" s="192">
        <v>24035310</v>
      </c>
      <c r="E444" s="192"/>
      <c r="F444" s="182" t="s">
        <v>756</v>
      </c>
      <c r="G444" s="183" t="s">
        <v>757</v>
      </c>
      <c r="H444" s="180" t="s">
        <v>512</v>
      </c>
      <c r="I444" s="247">
        <v>0.5</v>
      </c>
      <c r="J444" s="235">
        <v>0</v>
      </c>
      <c r="K444" s="235">
        <v>3</v>
      </c>
      <c r="L444" s="235">
        <v>15</v>
      </c>
      <c r="M444" s="234">
        <v>3.5</v>
      </c>
      <c r="N444" s="234">
        <v>2.2000000000000002</v>
      </c>
      <c r="O444" s="234">
        <v>2.7</v>
      </c>
      <c r="P444" s="234">
        <v>4</v>
      </c>
      <c r="Q444" s="234">
        <v>5.5</v>
      </c>
      <c r="R444" s="234">
        <v>2.2999999999999998</v>
      </c>
      <c r="S444" s="235" t="s">
        <v>1711</v>
      </c>
      <c r="T444" s="235">
        <v>17.5</v>
      </c>
      <c r="U444" s="235">
        <v>9.3000000000000007</v>
      </c>
      <c r="V444" s="235">
        <v>2.2000000000000002</v>
      </c>
      <c r="W444" s="235">
        <v>0</v>
      </c>
      <c r="X444" s="235">
        <v>0</v>
      </c>
      <c r="Y444" s="235">
        <v>0</v>
      </c>
      <c r="Z444" s="235">
        <v>0</v>
      </c>
      <c r="AA444" s="235">
        <v>0</v>
      </c>
      <c r="AB444" s="247">
        <v>0</v>
      </c>
      <c r="AC444" s="235">
        <v>0</v>
      </c>
      <c r="AD444" s="235">
        <v>0</v>
      </c>
      <c r="AE444" s="235">
        <v>0</v>
      </c>
      <c r="AF444" s="234">
        <v>0</v>
      </c>
      <c r="AG444" s="234">
        <v>0</v>
      </c>
      <c r="AH444" s="234"/>
      <c r="AI444" s="234"/>
      <c r="AJ444" s="234"/>
      <c r="AK444" s="234"/>
      <c r="AL444" s="235"/>
      <c r="AM444" s="235"/>
      <c r="AN444" s="283"/>
      <c r="AO444" s="247"/>
      <c r="AP444" s="235"/>
      <c r="AQ444" s="235"/>
      <c r="AR444" s="235"/>
      <c r="AS444" s="234"/>
      <c r="AT444" s="234"/>
      <c r="AU444" s="234"/>
      <c r="AV444" s="234"/>
      <c r="AW444" s="234"/>
      <c r="AX444" s="234"/>
      <c r="AY444" s="235"/>
      <c r="AZ444" s="235"/>
      <c r="BA444" s="235"/>
      <c r="BB444" s="235"/>
      <c r="BC444" s="235"/>
      <c r="BD444" s="235"/>
      <c r="BE444" s="247"/>
      <c r="BF444" s="299"/>
    </row>
    <row r="445" spans="1:58" x14ac:dyDescent="0.25">
      <c r="A445" s="168">
        <v>-72.466333329999998</v>
      </c>
      <c r="B445" s="168">
        <v>6.1883333299999999</v>
      </c>
      <c r="C445" s="169">
        <v>2888</v>
      </c>
      <c r="D445" s="192">
        <v>24035250</v>
      </c>
      <c r="E445" s="192"/>
      <c r="F445" s="182" t="s">
        <v>758</v>
      </c>
      <c r="G445" s="183" t="s">
        <v>759</v>
      </c>
      <c r="H445" s="180" t="s">
        <v>512</v>
      </c>
      <c r="I445" s="242">
        <v>0</v>
      </c>
      <c r="J445" s="234">
        <v>0</v>
      </c>
      <c r="K445" s="234">
        <v>0</v>
      </c>
      <c r="L445" s="234">
        <v>1.2</v>
      </c>
      <c r="M445" s="234">
        <v>5</v>
      </c>
      <c r="N445" s="234">
        <v>5.4</v>
      </c>
      <c r="O445" s="234">
        <v>0</v>
      </c>
      <c r="P445" s="234">
        <v>0</v>
      </c>
      <c r="Q445" s="234">
        <v>0</v>
      </c>
      <c r="R445" s="234">
        <v>0</v>
      </c>
      <c r="S445" s="234">
        <v>1.5</v>
      </c>
      <c r="T445" s="234">
        <v>0</v>
      </c>
      <c r="U445" s="234">
        <v>0</v>
      </c>
      <c r="V445" s="234">
        <v>0</v>
      </c>
      <c r="W445" s="234">
        <v>1</v>
      </c>
      <c r="X445" s="234">
        <v>0</v>
      </c>
      <c r="Y445" s="234">
        <v>0</v>
      </c>
      <c r="Z445" s="234">
        <v>0</v>
      </c>
      <c r="AA445" s="234">
        <v>0</v>
      </c>
      <c r="AB445" s="242">
        <v>0</v>
      </c>
      <c r="AC445" s="234">
        <v>0</v>
      </c>
      <c r="AD445" s="234">
        <v>0</v>
      </c>
      <c r="AE445" s="234">
        <v>0</v>
      </c>
      <c r="AF445" s="234">
        <v>0</v>
      </c>
      <c r="AG445" s="234">
        <v>0</v>
      </c>
      <c r="AH445" s="234"/>
      <c r="AI445" s="234"/>
      <c r="AJ445" s="234"/>
      <c r="AK445" s="234"/>
      <c r="AL445" s="234"/>
      <c r="AM445" s="234"/>
      <c r="AN445" s="283"/>
      <c r="AO445" s="242"/>
      <c r="AP445" s="234"/>
      <c r="AQ445" s="234"/>
      <c r="AR445" s="234"/>
      <c r="AS445" s="234"/>
      <c r="AT445" s="234"/>
      <c r="AU445" s="234"/>
      <c r="AV445" s="234"/>
      <c r="AW445" s="234"/>
      <c r="AX445" s="234"/>
      <c r="AY445" s="234"/>
      <c r="AZ445" s="234"/>
      <c r="BA445" s="234"/>
      <c r="BB445" s="234"/>
      <c r="BC445" s="234"/>
      <c r="BD445" s="234"/>
      <c r="BE445" s="242"/>
      <c r="BF445" s="299"/>
    </row>
    <row r="446" spans="1:58" x14ac:dyDescent="0.25">
      <c r="A446" s="168">
        <v>-72.45</v>
      </c>
      <c r="B446" s="168">
        <v>5.45</v>
      </c>
      <c r="C446" s="169">
        <v>656</v>
      </c>
      <c r="D446" s="192">
        <v>35210010</v>
      </c>
      <c r="E446" s="192"/>
      <c r="F446" s="182" t="s">
        <v>760</v>
      </c>
      <c r="G446" s="183" t="s">
        <v>761</v>
      </c>
      <c r="H446" s="180" t="s">
        <v>671</v>
      </c>
      <c r="I446" s="247">
        <v>0</v>
      </c>
      <c r="J446" s="235">
        <v>0</v>
      </c>
      <c r="K446" s="235">
        <v>95.6</v>
      </c>
      <c r="L446" s="235">
        <v>8</v>
      </c>
      <c r="M446" s="235">
        <v>0</v>
      </c>
      <c r="N446" s="235">
        <v>0</v>
      </c>
      <c r="O446" s="235">
        <v>3</v>
      </c>
      <c r="P446" s="235">
        <v>0</v>
      </c>
      <c r="Q446" s="235">
        <v>0</v>
      </c>
      <c r="R446" s="235">
        <v>0</v>
      </c>
      <c r="S446" s="235">
        <v>0</v>
      </c>
      <c r="T446" s="235">
        <v>0</v>
      </c>
      <c r="U446" s="235">
        <v>0</v>
      </c>
      <c r="V446" s="235">
        <v>2</v>
      </c>
      <c r="W446" s="235">
        <v>0</v>
      </c>
      <c r="X446" s="235">
        <v>0</v>
      </c>
      <c r="Y446" s="235">
        <v>0</v>
      </c>
      <c r="Z446" s="235">
        <v>0</v>
      </c>
      <c r="AA446" s="235">
        <v>0</v>
      </c>
      <c r="AB446" s="247">
        <v>0</v>
      </c>
      <c r="AC446" s="235">
        <v>0</v>
      </c>
      <c r="AD446" s="235">
        <v>0</v>
      </c>
      <c r="AE446" s="235" t="s">
        <v>1711</v>
      </c>
      <c r="AF446" s="235" t="s">
        <v>1711</v>
      </c>
      <c r="AG446" s="235">
        <v>0</v>
      </c>
      <c r="AH446" s="235"/>
      <c r="AI446" s="235"/>
      <c r="AJ446" s="235"/>
      <c r="AK446" s="235"/>
      <c r="AL446" s="235"/>
      <c r="AM446" s="235"/>
      <c r="AN446" s="283"/>
      <c r="AO446" s="247"/>
      <c r="AP446" s="235"/>
      <c r="AQ446" s="235"/>
      <c r="AR446" s="235"/>
      <c r="AS446" s="235"/>
      <c r="AT446" s="235"/>
      <c r="AU446" s="235"/>
      <c r="AV446" s="235"/>
      <c r="AW446" s="235"/>
      <c r="AX446" s="235"/>
      <c r="AY446" s="235"/>
      <c r="AZ446" s="235"/>
      <c r="BA446" s="235"/>
      <c r="BB446" s="235"/>
      <c r="BC446" s="235"/>
      <c r="BD446" s="235"/>
      <c r="BE446" s="247"/>
      <c r="BF446" s="299"/>
    </row>
    <row r="447" spans="1:58" x14ac:dyDescent="0.25">
      <c r="A447" s="168">
        <v>-72.95</v>
      </c>
      <c r="B447" s="168">
        <v>5.9666666666666668</v>
      </c>
      <c r="C447" s="169">
        <v>2643</v>
      </c>
      <c r="D447" s="192">
        <v>24035420</v>
      </c>
      <c r="E447" s="192"/>
      <c r="F447" s="182" t="s">
        <v>762</v>
      </c>
      <c r="G447" s="183" t="s">
        <v>763</v>
      </c>
      <c r="H447" s="180" t="s">
        <v>512</v>
      </c>
      <c r="I447" s="247" t="s">
        <v>1711</v>
      </c>
      <c r="J447" s="235">
        <v>0</v>
      </c>
      <c r="K447" s="235">
        <v>14.3</v>
      </c>
      <c r="L447" s="235">
        <v>2.1</v>
      </c>
      <c r="M447" s="235">
        <v>0.8</v>
      </c>
      <c r="N447" s="235">
        <v>15.5</v>
      </c>
      <c r="O447" s="235">
        <v>3.5</v>
      </c>
      <c r="P447" s="235">
        <v>0</v>
      </c>
      <c r="Q447" s="235">
        <v>3.6</v>
      </c>
      <c r="R447" s="235" t="s">
        <v>1711</v>
      </c>
      <c r="S447" s="235">
        <v>23.5</v>
      </c>
      <c r="T447" s="235">
        <v>5</v>
      </c>
      <c r="U447" s="235">
        <v>4.4000000000000004</v>
      </c>
      <c r="V447" s="235">
        <v>0</v>
      </c>
      <c r="W447" s="235">
        <v>0</v>
      </c>
      <c r="X447" s="235" t="s">
        <v>1711</v>
      </c>
      <c r="Y447" s="235">
        <v>0</v>
      </c>
      <c r="Z447" s="235">
        <v>0</v>
      </c>
      <c r="AA447" s="235" t="s">
        <v>1711</v>
      </c>
      <c r="AB447" s="247" t="s">
        <v>1711</v>
      </c>
      <c r="AC447" s="235">
        <v>0</v>
      </c>
      <c r="AD447" s="235">
        <v>0</v>
      </c>
      <c r="AE447" s="235">
        <v>0</v>
      </c>
      <c r="AF447" s="235">
        <v>7.6</v>
      </c>
      <c r="AG447" s="235">
        <v>0</v>
      </c>
      <c r="AH447" s="235"/>
      <c r="AI447" s="235"/>
      <c r="AJ447" s="235"/>
      <c r="AK447" s="235"/>
      <c r="AL447" s="235"/>
      <c r="AM447" s="235"/>
      <c r="AN447" s="283"/>
      <c r="AO447" s="247"/>
      <c r="AP447" s="235"/>
      <c r="AQ447" s="235"/>
      <c r="AR447" s="235"/>
      <c r="AS447" s="235"/>
      <c r="AT447" s="235"/>
      <c r="AU447" s="235"/>
      <c r="AV447" s="235"/>
      <c r="AW447" s="235"/>
      <c r="AX447" s="235"/>
      <c r="AY447" s="235"/>
      <c r="AZ447" s="235"/>
      <c r="BA447" s="235"/>
      <c r="BB447" s="235"/>
      <c r="BC447" s="235"/>
      <c r="BD447" s="235"/>
      <c r="BE447" s="247"/>
      <c r="BF447" s="299"/>
    </row>
    <row r="448" spans="1:58" x14ac:dyDescent="0.25">
      <c r="A448" s="168">
        <v>-73.216667000000001</v>
      </c>
      <c r="B448" s="168">
        <v>5.35</v>
      </c>
      <c r="C448" s="169">
        <v>2120</v>
      </c>
      <c r="D448" s="192">
        <v>35085020</v>
      </c>
      <c r="E448" s="192"/>
      <c r="F448" s="182" t="s">
        <v>764</v>
      </c>
      <c r="G448" s="183" t="s">
        <v>765</v>
      </c>
      <c r="H448" s="180" t="s">
        <v>512</v>
      </c>
      <c r="I448" s="247">
        <v>0</v>
      </c>
      <c r="J448" s="235">
        <v>0</v>
      </c>
      <c r="K448" s="235">
        <v>6.2</v>
      </c>
      <c r="L448" s="235">
        <v>0</v>
      </c>
      <c r="M448" s="235">
        <v>10.3</v>
      </c>
      <c r="N448" s="235">
        <v>1.4</v>
      </c>
      <c r="O448" s="235">
        <v>1.5</v>
      </c>
      <c r="P448" s="235">
        <v>0.3</v>
      </c>
      <c r="Q448" s="235">
        <v>1.6</v>
      </c>
      <c r="R448" s="235">
        <v>6.8</v>
      </c>
      <c r="S448" s="235">
        <v>0.2</v>
      </c>
      <c r="T448" s="235">
        <v>4.9000000000000004</v>
      </c>
      <c r="U448" s="235">
        <v>3.1</v>
      </c>
      <c r="V448" s="235">
        <v>2.1</v>
      </c>
      <c r="W448" s="235">
        <v>4.5</v>
      </c>
      <c r="X448" s="235">
        <v>0.2</v>
      </c>
      <c r="Y448" s="235">
        <v>1.3</v>
      </c>
      <c r="Z448" s="235">
        <v>0</v>
      </c>
      <c r="AA448" s="235">
        <v>0</v>
      </c>
      <c r="AB448" s="247">
        <v>0</v>
      </c>
      <c r="AC448" s="235">
        <v>0.1</v>
      </c>
      <c r="AD448" s="235">
        <v>2.2999999999999998</v>
      </c>
      <c r="AE448" s="235">
        <v>0</v>
      </c>
      <c r="AF448" s="235">
        <v>0</v>
      </c>
      <c r="AG448" s="235">
        <v>0.6</v>
      </c>
      <c r="AH448" s="235"/>
      <c r="AI448" s="235"/>
      <c r="AJ448" s="235"/>
      <c r="AK448" s="235"/>
      <c r="AL448" s="235"/>
      <c r="AM448" s="235"/>
      <c r="AN448" s="283"/>
      <c r="AO448" s="247"/>
      <c r="AP448" s="235"/>
      <c r="AQ448" s="235"/>
      <c r="AR448" s="235"/>
      <c r="AS448" s="235"/>
      <c r="AT448" s="235"/>
      <c r="AU448" s="235"/>
      <c r="AV448" s="235"/>
      <c r="AW448" s="235"/>
      <c r="AX448" s="235"/>
      <c r="AY448" s="235"/>
      <c r="AZ448" s="235"/>
      <c r="BA448" s="235"/>
      <c r="BB448" s="235"/>
      <c r="BC448" s="235"/>
      <c r="BD448" s="235"/>
      <c r="BE448" s="247"/>
      <c r="BF448" s="299"/>
    </row>
    <row r="449" spans="1:58" x14ac:dyDescent="0.25">
      <c r="A449" s="168">
        <v>-72.716667000000001</v>
      </c>
      <c r="B449" s="168">
        <v>5.4166670000000003</v>
      </c>
      <c r="C449" s="169">
        <v>1550</v>
      </c>
      <c r="D449" s="192">
        <v>35195050</v>
      </c>
      <c r="E449" s="192"/>
      <c r="F449" s="182" t="s">
        <v>766</v>
      </c>
      <c r="G449" s="183" t="s">
        <v>117</v>
      </c>
      <c r="H449" s="180" t="s">
        <v>512</v>
      </c>
      <c r="I449" s="247">
        <v>1</v>
      </c>
      <c r="J449" s="235">
        <v>2.4</v>
      </c>
      <c r="K449" s="235">
        <v>12.5</v>
      </c>
      <c r="L449" s="235">
        <v>0</v>
      </c>
      <c r="M449" s="235">
        <v>23.5</v>
      </c>
      <c r="N449" s="235">
        <v>27.5</v>
      </c>
      <c r="O449" s="235">
        <v>19.7</v>
      </c>
      <c r="P449" s="235">
        <v>11</v>
      </c>
      <c r="Q449" s="235">
        <v>6.9</v>
      </c>
      <c r="R449" s="235">
        <v>29.5</v>
      </c>
      <c r="S449" s="235">
        <v>13.6</v>
      </c>
      <c r="T449" s="235">
        <v>13</v>
      </c>
      <c r="U449" s="235">
        <v>5.5</v>
      </c>
      <c r="V449" s="235">
        <v>5.4</v>
      </c>
      <c r="W449" s="235">
        <v>23</v>
      </c>
      <c r="X449" s="235">
        <v>0</v>
      </c>
      <c r="Y449" s="235">
        <v>1</v>
      </c>
      <c r="Z449" s="235">
        <v>13.5</v>
      </c>
      <c r="AA449" s="235">
        <v>0</v>
      </c>
      <c r="AB449" s="247">
        <v>0</v>
      </c>
      <c r="AC449" s="235">
        <v>25</v>
      </c>
      <c r="AD449" s="235">
        <v>13.5</v>
      </c>
      <c r="AE449" s="235">
        <v>1.8</v>
      </c>
      <c r="AF449" s="235">
        <v>1.2</v>
      </c>
      <c r="AG449" s="235">
        <v>1</v>
      </c>
      <c r="AH449" s="235"/>
      <c r="AI449" s="235"/>
      <c r="AJ449" s="235"/>
      <c r="AK449" s="235"/>
      <c r="AL449" s="235"/>
      <c r="AM449" s="235"/>
      <c r="AN449" s="283"/>
      <c r="AO449" s="247"/>
      <c r="AP449" s="235"/>
      <c r="AQ449" s="235"/>
      <c r="AR449" s="235"/>
      <c r="AS449" s="235"/>
      <c r="AT449" s="235"/>
      <c r="AU449" s="235"/>
      <c r="AV449" s="235"/>
      <c r="AW449" s="235"/>
      <c r="AX449" s="235"/>
      <c r="AY449" s="235"/>
      <c r="AZ449" s="235"/>
      <c r="BA449" s="235"/>
      <c r="BB449" s="235"/>
      <c r="BC449" s="235"/>
      <c r="BD449" s="235"/>
      <c r="BE449" s="247"/>
      <c r="BF449" s="299"/>
    </row>
    <row r="450" spans="1:58" x14ac:dyDescent="0.25">
      <c r="A450" s="168">
        <v>-72.900000000000006</v>
      </c>
      <c r="B450" s="168">
        <v>5.2</v>
      </c>
      <c r="C450" s="169">
        <v>1080</v>
      </c>
      <c r="D450" s="192">
        <v>35190030</v>
      </c>
      <c r="E450" s="192"/>
      <c r="F450" s="182" t="s">
        <v>767</v>
      </c>
      <c r="G450" s="183" t="s">
        <v>768</v>
      </c>
      <c r="H450" s="180" t="s">
        <v>671</v>
      </c>
      <c r="I450" s="247">
        <v>1.4</v>
      </c>
      <c r="J450" s="235">
        <v>2.2999999999999998</v>
      </c>
      <c r="K450" s="235">
        <v>3.6</v>
      </c>
      <c r="L450" s="235">
        <v>16.8</v>
      </c>
      <c r="M450" s="235">
        <v>0</v>
      </c>
      <c r="N450" s="235">
        <v>0</v>
      </c>
      <c r="O450" s="235">
        <v>5.4</v>
      </c>
      <c r="P450" s="235">
        <v>2.6</v>
      </c>
      <c r="Q450" s="235">
        <v>0</v>
      </c>
      <c r="R450" s="235">
        <v>6.6</v>
      </c>
      <c r="S450" s="235">
        <v>1.9</v>
      </c>
      <c r="T450" s="235">
        <v>0</v>
      </c>
      <c r="U450" s="235">
        <v>0</v>
      </c>
      <c r="V450" s="235">
        <v>0</v>
      </c>
      <c r="W450" s="235">
        <v>7.8</v>
      </c>
      <c r="X450" s="235">
        <v>0</v>
      </c>
      <c r="Y450" s="235">
        <v>0</v>
      </c>
      <c r="Z450" s="235">
        <v>0</v>
      </c>
      <c r="AA450" s="235">
        <v>0</v>
      </c>
      <c r="AB450" s="247">
        <v>0</v>
      </c>
      <c r="AC450" s="235">
        <v>2.7</v>
      </c>
      <c r="AD450" s="235">
        <v>0</v>
      </c>
      <c r="AE450" s="235">
        <v>3.6</v>
      </c>
      <c r="AF450" s="235">
        <v>0</v>
      </c>
      <c r="AG450" s="235">
        <v>0</v>
      </c>
      <c r="AH450" s="235"/>
      <c r="AI450" s="235"/>
      <c r="AJ450" s="235"/>
      <c r="AK450" s="235"/>
      <c r="AL450" s="235"/>
      <c r="AM450" s="235"/>
      <c r="AN450" s="283"/>
      <c r="AO450" s="247"/>
      <c r="AP450" s="235"/>
      <c r="AQ450" s="235"/>
      <c r="AR450" s="235"/>
      <c r="AS450" s="235"/>
      <c r="AT450" s="235"/>
      <c r="AU450" s="235"/>
      <c r="AV450" s="235"/>
      <c r="AW450" s="235"/>
      <c r="AX450" s="235"/>
      <c r="AY450" s="235"/>
      <c r="AZ450" s="235"/>
      <c r="BA450" s="235"/>
      <c r="BB450" s="235"/>
      <c r="BC450" s="235"/>
      <c r="BD450" s="235"/>
      <c r="BE450" s="247"/>
      <c r="BF450" s="299"/>
    </row>
    <row r="451" spans="1:58" x14ac:dyDescent="0.25">
      <c r="A451" s="168">
        <v>-73.783333333333331</v>
      </c>
      <c r="B451" s="168">
        <v>5.6833333333333336</v>
      </c>
      <c r="C451" s="169">
        <v>2550</v>
      </c>
      <c r="D451" s="192">
        <v>24015360</v>
      </c>
      <c r="E451" s="192"/>
      <c r="F451" s="182" t="s">
        <v>769</v>
      </c>
      <c r="G451" s="183" t="s">
        <v>770</v>
      </c>
      <c r="H451" s="180" t="s">
        <v>512</v>
      </c>
      <c r="I451" s="247" t="s">
        <v>1711</v>
      </c>
      <c r="J451" s="235" t="s">
        <v>1711</v>
      </c>
      <c r="K451" s="235" t="s">
        <v>1711</v>
      </c>
      <c r="L451" s="235" t="s">
        <v>1711</v>
      </c>
      <c r="M451" s="235" t="s">
        <v>1711</v>
      </c>
      <c r="N451" s="235" t="s">
        <v>1711</v>
      </c>
      <c r="O451" s="235" t="s">
        <v>1711</v>
      </c>
      <c r="P451" s="235" t="s">
        <v>1711</v>
      </c>
      <c r="Q451" s="235" t="s">
        <v>1711</v>
      </c>
      <c r="R451" s="235" t="s">
        <v>1711</v>
      </c>
      <c r="S451" s="235" t="s">
        <v>1711</v>
      </c>
      <c r="T451" s="235" t="s">
        <v>1711</v>
      </c>
      <c r="U451" s="235" t="s">
        <v>1711</v>
      </c>
      <c r="V451" s="235" t="s">
        <v>1711</v>
      </c>
      <c r="W451" s="235" t="s">
        <v>1711</v>
      </c>
      <c r="X451" s="235" t="s">
        <v>1711</v>
      </c>
      <c r="Y451" s="235" t="s">
        <v>1711</v>
      </c>
      <c r="Z451" s="235" t="s">
        <v>1711</v>
      </c>
      <c r="AA451" s="235" t="s">
        <v>1711</v>
      </c>
      <c r="AB451" s="247" t="s">
        <v>1711</v>
      </c>
      <c r="AC451" s="235" t="s">
        <v>1711</v>
      </c>
      <c r="AD451" s="235" t="s">
        <v>1711</v>
      </c>
      <c r="AE451" s="235" t="s">
        <v>1711</v>
      </c>
      <c r="AF451" s="235" t="s">
        <v>1711</v>
      </c>
      <c r="AG451" s="235" t="s">
        <v>1711</v>
      </c>
      <c r="AH451" s="235"/>
      <c r="AI451" s="235"/>
      <c r="AJ451" s="235"/>
      <c r="AK451" s="235"/>
      <c r="AL451" s="235"/>
      <c r="AM451" s="235"/>
      <c r="AN451" s="283"/>
      <c r="AO451" s="247"/>
      <c r="AP451" s="235"/>
      <c r="AQ451" s="235"/>
      <c r="AR451" s="235"/>
      <c r="AS451" s="235"/>
      <c r="AT451" s="235"/>
      <c r="AU451" s="235"/>
      <c r="AV451" s="235"/>
      <c r="AW451" s="235"/>
      <c r="AX451" s="235"/>
      <c r="AY451" s="235"/>
      <c r="AZ451" s="235"/>
      <c r="BA451" s="235"/>
      <c r="BB451" s="235"/>
      <c r="BC451" s="235"/>
      <c r="BD451" s="235"/>
      <c r="BE451" s="247"/>
      <c r="BF451" s="299"/>
    </row>
    <row r="452" spans="1:58" x14ac:dyDescent="0.25">
      <c r="A452" s="168">
        <v>-72.810611111111001</v>
      </c>
      <c r="B452" s="168">
        <v>5.9072777777779999</v>
      </c>
      <c r="C452" s="169">
        <v>2575</v>
      </c>
      <c r="D452" s="192">
        <v>24035020</v>
      </c>
      <c r="E452" s="192"/>
      <c r="F452" s="182" t="s">
        <v>771</v>
      </c>
      <c r="G452" s="183" t="s">
        <v>772</v>
      </c>
      <c r="H452" s="180" t="s">
        <v>512</v>
      </c>
      <c r="I452" s="247">
        <v>0</v>
      </c>
      <c r="J452" s="235">
        <v>0</v>
      </c>
      <c r="K452" s="235">
        <v>5.0999999999999996</v>
      </c>
      <c r="L452" s="235">
        <v>0.5</v>
      </c>
      <c r="M452" s="235">
        <v>17.7</v>
      </c>
      <c r="N452" s="235">
        <v>7.7</v>
      </c>
      <c r="O452" s="235">
        <v>0</v>
      </c>
      <c r="P452" s="235">
        <v>0</v>
      </c>
      <c r="Q452" s="235">
        <v>8.8000000000000007</v>
      </c>
      <c r="R452" s="235">
        <v>12.2</v>
      </c>
      <c r="S452" s="235">
        <v>4.7</v>
      </c>
      <c r="T452" s="235">
        <v>0</v>
      </c>
      <c r="U452" s="235">
        <v>0</v>
      </c>
      <c r="V452" s="235">
        <v>0</v>
      </c>
      <c r="W452" s="235">
        <v>0</v>
      </c>
      <c r="X452" s="235">
        <v>0</v>
      </c>
      <c r="Y452" s="235">
        <v>0</v>
      </c>
      <c r="Z452" s="235">
        <v>0</v>
      </c>
      <c r="AA452" s="235">
        <v>0</v>
      </c>
      <c r="AB452" s="247">
        <v>0.7</v>
      </c>
      <c r="AC452" s="235">
        <v>0</v>
      </c>
      <c r="AD452" s="235">
        <v>0</v>
      </c>
      <c r="AE452" s="235">
        <v>0</v>
      </c>
      <c r="AF452" s="235">
        <v>0</v>
      </c>
      <c r="AG452" s="235">
        <v>3.3</v>
      </c>
      <c r="AH452" s="235"/>
      <c r="AI452" s="235"/>
      <c r="AJ452" s="235"/>
      <c r="AK452" s="235"/>
      <c r="AL452" s="235"/>
      <c r="AM452" s="235"/>
      <c r="AN452" s="283"/>
      <c r="AO452" s="247"/>
      <c r="AP452" s="235"/>
      <c r="AQ452" s="235"/>
      <c r="AR452" s="235"/>
      <c r="AS452" s="235"/>
      <c r="AT452" s="235"/>
      <c r="AU452" s="235"/>
      <c r="AV452" s="235"/>
      <c r="AW452" s="235"/>
      <c r="AX452" s="235"/>
      <c r="AY452" s="235"/>
      <c r="AZ452" s="235"/>
      <c r="BA452" s="235"/>
      <c r="BB452" s="235"/>
      <c r="BC452" s="235"/>
      <c r="BD452" s="235"/>
      <c r="BE452" s="247"/>
      <c r="BF452" s="299"/>
    </row>
    <row r="453" spans="1:58" x14ac:dyDescent="0.25">
      <c r="A453" s="168">
        <v>-73.349416666666997</v>
      </c>
      <c r="B453" s="168">
        <v>5.4222222222219996</v>
      </c>
      <c r="C453" s="169">
        <v>2200</v>
      </c>
      <c r="D453" s="192">
        <v>35075030</v>
      </c>
      <c r="E453" s="192"/>
      <c r="F453" s="182" t="s">
        <v>773</v>
      </c>
      <c r="G453" s="183" t="s">
        <v>774</v>
      </c>
      <c r="H453" s="180" t="s">
        <v>512</v>
      </c>
      <c r="I453" s="247">
        <v>0</v>
      </c>
      <c r="J453" s="235">
        <v>0</v>
      </c>
      <c r="K453" s="235">
        <v>7.7</v>
      </c>
      <c r="L453" s="235">
        <v>0.1</v>
      </c>
      <c r="M453" s="235">
        <v>0.4</v>
      </c>
      <c r="N453" s="235">
        <v>9.9</v>
      </c>
      <c r="O453" s="235">
        <v>0</v>
      </c>
      <c r="P453" s="235">
        <v>0</v>
      </c>
      <c r="Q453" s="235">
        <v>0</v>
      </c>
      <c r="R453" s="235">
        <v>0</v>
      </c>
      <c r="S453" s="235">
        <v>0</v>
      </c>
      <c r="T453" s="235">
        <v>0</v>
      </c>
      <c r="U453" s="235">
        <v>0</v>
      </c>
      <c r="V453" s="235">
        <v>0.6</v>
      </c>
      <c r="W453" s="235">
        <v>1</v>
      </c>
      <c r="X453" s="235">
        <v>0</v>
      </c>
      <c r="Y453" s="235">
        <v>0.4</v>
      </c>
      <c r="Z453" s="235">
        <v>0</v>
      </c>
      <c r="AA453" s="235">
        <v>0</v>
      </c>
      <c r="AB453" s="247">
        <v>0</v>
      </c>
      <c r="AC453" s="235">
        <v>0</v>
      </c>
      <c r="AD453" s="235">
        <v>0</v>
      </c>
      <c r="AE453" s="235">
        <v>0</v>
      </c>
      <c r="AF453" s="235">
        <v>0</v>
      </c>
      <c r="AG453" s="235">
        <v>0</v>
      </c>
      <c r="AH453" s="235"/>
      <c r="AI453" s="235"/>
      <c r="AJ453" s="235"/>
      <c r="AK453" s="235"/>
      <c r="AL453" s="235"/>
      <c r="AM453" s="235"/>
      <c r="AN453" s="283"/>
      <c r="AO453" s="247"/>
      <c r="AP453" s="235"/>
      <c r="AQ453" s="235"/>
      <c r="AR453" s="235"/>
      <c r="AS453" s="235"/>
      <c r="AT453" s="235"/>
      <c r="AU453" s="235"/>
      <c r="AV453" s="235"/>
      <c r="AW453" s="235"/>
      <c r="AX453" s="235"/>
      <c r="AY453" s="235"/>
      <c r="AZ453" s="235"/>
      <c r="BA453" s="235"/>
      <c r="BB453" s="235"/>
      <c r="BC453" s="235"/>
      <c r="BD453" s="235"/>
      <c r="BE453" s="247"/>
      <c r="BF453" s="299"/>
    </row>
    <row r="454" spans="1:58" x14ac:dyDescent="0.25">
      <c r="A454" s="48"/>
      <c r="B454" s="48"/>
      <c r="C454" s="12"/>
      <c r="D454" s="11"/>
      <c r="E454" s="11"/>
      <c r="F454" s="256" t="s">
        <v>775</v>
      </c>
      <c r="G454" s="166"/>
      <c r="H454" s="82"/>
      <c r="I454" s="164"/>
      <c r="J454" s="236"/>
      <c r="K454" s="236"/>
      <c r="L454" s="236"/>
      <c r="M454" s="236"/>
      <c r="N454" s="236"/>
      <c r="O454" s="236"/>
      <c r="P454" s="236"/>
      <c r="Q454" s="236"/>
      <c r="R454" s="236"/>
      <c r="S454" s="236"/>
      <c r="T454" s="236"/>
      <c r="U454" s="236"/>
      <c r="V454" s="236"/>
      <c r="W454" s="236"/>
      <c r="X454" s="236"/>
      <c r="Y454" s="236"/>
      <c r="Z454" s="236"/>
      <c r="AA454" s="236"/>
      <c r="AB454" s="164"/>
      <c r="AC454" s="236"/>
      <c r="AD454" s="236"/>
      <c r="AE454" s="236"/>
      <c r="AF454" s="236"/>
      <c r="AG454" s="236"/>
      <c r="AH454" s="236"/>
      <c r="AI454" s="236"/>
      <c r="AJ454" s="236"/>
      <c r="AK454" s="236"/>
      <c r="AL454" s="236"/>
      <c r="AM454" s="236"/>
      <c r="AN454" s="283"/>
      <c r="AO454" s="164"/>
      <c r="AP454" s="236"/>
      <c r="AQ454" s="236"/>
      <c r="AR454" s="236"/>
      <c r="AS454" s="236"/>
      <c r="AT454" s="236"/>
      <c r="AU454" s="236"/>
      <c r="AV454" s="236"/>
      <c r="AW454" s="236"/>
      <c r="AX454" s="236"/>
      <c r="AY454" s="236"/>
      <c r="AZ454" s="236"/>
      <c r="BA454" s="236"/>
      <c r="BB454" s="236"/>
      <c r="BC454" s="236"/>
      <c r="BD454" s="236"/>
      <c r="BE454" s="236"/>
      <c r="BF454" s="299"/>
    </row>
    <row r="455" spans="1:58" x14ac:dyDescent="0.25">
      <c r="A455" s="168">
        <v>-76.360833333333005</v>
      </c>
      <c r="B455" s="168">
        <v>1.8643888888889999</v>
      </c>
      <c r="C455" s="169">
        <v>1940</v>
      </c>
      <c r="D455" s="37">
        <v>21010140</v>
      </c>
      <c r="E455" s="37"/>
      <c r="F455" s="108" t="s">
        <v>776</v>
      </c>
      <c r="G455" s="194" t="s">
        <v>777</v>
      </c>
      <c r="H455" s="109" t="s">
        <v>64</v>
      </c>
      <c r="I455" s="247">
        <v>1</v>
      </c>
      <c r="J455" s="257">
        <v>0</v>
      </c>
      <c r="K455" s="257">
        <v>0</v>
      </c>
      <c r="L455" s="257">
        <v>0</v>
      </c>
      <c r="M455" s="257">
        <v>11</v>
      </c>
      <c r="N455" s="257">
        <v>10</v>
      </c>
      <c r="O455" s="257">
        <v>2</v>
      </c>
      <c r="P455" s="257">
        <v>0</v>
      </c>
      <c r="Q455" s="257">
        <v>0</v>
      </c>
      <c r="R455" s="257">
        <v>2</v>
      </c>
      <c r="S455" s="257">
        <v>3</v>
      </c>
      <c r="T455" s="257">
        <v>20</v>
      </c>
      <c r="U455" s="257">
        <v>2</v>
      </c>
      <c r="V455" s="257">
        <v>3</v>
      </c>
      <c r="W455" s="257">
        <v>1</v>
      </c>
      <c r="X455" s="257">
        <v>15</v>
      </c>
      <c r="Y455" s="257">
        <v>10</v>
      </c>
      <c r="Z455" s="257">
        <v>3</v>
      </c>
      <c r="AA455" s="257">
        <v>0</v>
      </c>
      <c r="AB455" s="247" t="s">
        <v>1711</v>
      </c>
      <c r="AC455" s="257" t="s">
        <v>1711</v>
      </c>
      <c r="AD455" s="257">
        <v>0</v>
      </c>
      <c r="AE455" s="257">
        <v>4</v>
      </c>
      <c r="AF455" s="257">
        <v>6</v>
      </c>
      <c r="AG455" s="257">
        <v>20</v>
      </c>
      <c r="AH455" s="257"/>
      <c r="AI455" s="257"/>
      <c r="AJ455" s="257"/>
      <c r="AK455" s="257"/>
      <c r="AL455" s="257"/>
      <c r="AM455" s="257"/>
      <c r="AN455" s="283"/>
      <c r="AO455" s="247"/>
      <c r="AP455" s="257"/>
      <c r="AQ455" s="257"/>
      <c r="AR455" s="257"/>
      <c r="AS455" s="257"/>
      <c r="AT455" s="257"/>
      <c r="AU455" s="257"/>
      <c r="AV455" s="257"/>
      <c r="AW455" s="257"/>
      <c r="AX455" s="257"/>
      <c r="AY455" s="257"/>
      <c r="AZ455" s="257"/>
      <c r="BA455" s="257"/>
      <c r="BB455" s="257"/>
      <c r="BC455" s="257"/>
      <c r="BD455" s="257"/>
      <c r="BE455" s="295"/>
      <c r="BF455" s="299"/>
    </row>
    <row r="456" spans="1:58" x14ac:dyDescent="0.25">
      <c r="A456" s="168">
        <v>-76.013750000000002</v>
      </c>
      <c r="B456" s="168">
        <v>1.9842222222220001</v>
      </c>
      <c r="C456" s="169">
        <v>1046</v>
      </c>
      <c r="D456" s="192">
        <v>21020050</v>
      </c>
      <c r="E456" s="192"/>
      <c r="F456" s="107" t="s">
        <v>778</v>
      </c>
      <c r="G456" s="183" t="s">
        <v>779</v>
      </c>
      <c r="H456" s="180" t="s">
        <v>64</v>
      </c>
      <c r="I456" s="247">
        <v>0</v>
      </c>
      <c r="J456" s="257">
        <v>18</v>
      </c>
      <c r="K456" s="257">
        <v>0</v>
      </c>
      <c r="L456" s="257">
        <v>0</v>
      </c>
      <c r="M456" s="257">
        <v>68</v>
      </c>
      <c r="N456" s="257">
        <v>4</v>
      </c>
      <c r="O456" s="257">
        <v>2</v>
      </c>
      <c r="P456" s="257">
        <v>0</v>
      </c>
      <c r="Q456" s="257">
        <v>0</v>
      </c>
      <c r="R456" s="257">
        <v>5</v>
      </c>
      <c r="S456" s="257">
        <v>5</v>
      </c>
      <c r="T456" s="257">
        <v>30</v>
      </c>
      <c r="U456" s="257">
        <v>3</v>
      </c>
      <c r="V456" s="257">
        <v>0</v>
      </c>
      <c r="W456" s="257">
        <v>1</v>
      </c>
      <c r="X456" s="257">
        <v>13</v>
      </c>
      <c r="Y456" s="257">
        <v>7</v>
      </c>
      <c r="Z456" s="257">
        <v>1</v>
      </c>
      <c r="AA456" s="257">
        <v>0</v>
      </c>
      <c r="AB456" s="247">
        <v>25</v>
      </c>
      <c r="AC456" s="257" t="s">
        <v>1711</v>
      </c>
      <c r="AD456" s="257">
        <v>3</v>
      </c>
      <c r="AE456" s="257">
        <v>15</v>
      </c>
      <c r="AF456" s="257">
        <v>26.7</v>
      </c>
      <c r="AG456" s="257">
        <v>105</v>
      </c>
      <c r="AH456" s="257"/>
      <c r="AI456" s="257"/>
      <c r="AJ456" s="257"/>
      <c r="AK456" s="257"/>
      <c r="AL456" s="257"/>
      <c r="AM456" s="257"/>
      <c r="AN456" s="283"/>
      <c r="AO456" s="247"/>
      <c r="AP456" s="257"/>
      <c r="AQ456" s="257"/>
      <c r="AR456" s="257"/>
      <c r="AS456" s="257"/>
      <c r="AT456" s="257"/>
      <c r="AU456" s="257"/>
      <c r="AV456" s="257"/>
      <c r="AW456" s="257"/>
      <c r="AX456" s="257"/>
      <c r="AY456" s="257"/>
      <c r="AZ456" s="257"/>
      <c r="BA456" s="257"/>
      <c r="BB456" s="257"/>
      <c r="BC456" s="257"/>
      <c r="BD456" s="257"/>
      <c r="BE456" s="295"/>
      <c r="BF456" s="299"/>
    </row>
    <row r="457" spans="1:58" x14ac:dyDescent="0.25">
      <c r="A457" s="168">
        <v>-75.538083330000006</v>
      </c>
      <c r="B457" s="168">
        <v>2.38891667</v>
      </c>
      <c r="C457" s="169">
        <v>850</v>
      </c>
      <c r="D457" s="37">
        <v>21060070</v>
      </c>
      <c r="E457" s="37"/>
      <c r="F457" s="258" t="s">
        <v>780</v>
      </c>
      <c r="G457" s="194" t="s">
        <v>781</v>
      </c>
      <c r="H457" s="180" t="s">
        <v>64</v>
      </c>
      <c r="I457" s="247">
        <v>0</v>
      </c>
      <c r="J457" s="257">
        <v>18</v>
      </c>
      <c r="K457" s="257">
        <v>0</v>
      </c>
      <c r="L457" s="257">
        <v>0</v>
      </c>
      <c r="M457" s="257">
        <v>20</v>
      </c>
      <c r="N457" s="257">
        <v>2</v>
      </c>
      <c r="O457" s="257">
        <v>0</v>
      </c>
      <c r="P457" s="257">
        <v>0</v>
      </c>
      <c r="Q457" s="257">
        <v>0</v>
      </c>
      <c r="R457" s="257">
        <v>2</v>
      </c>
      <c r="S457" s="257">
        <v>6</v>
      </c>
      <c r="T457" s="257">
        <v>4</v>
      </c>
      <c r="U457" s="257">
        <v>0</v>
      </c>
      <c r="V457" s="257">
        <v>0</v>
      </c>
      <c r="W457" s="257">
        <v>0</v>
      </c>
      <c r="X457" s="257">
        <v>12</v>
      </c>
      <c r="Y457" s="257">
        <v>0</v>
      </c>
      <c r="Z457" s="257">
        <v>0</v>
      </c>
      <c r="AA457" s="257">
        <v>0</v>
      </c>
      <c r="AB457" s="247">
        <v>2</v>
      </c>
      <c r="AC457" s="257">
        <v>0</v>
      </c>
      <c r="AD457" s="257">
        <v>3</v>
      </c>
      <c r="AE457" s="257">
        <v>56</v>
      </c>
      <c r="AF457" s="257">
        <v>0</v>
      </c>
      <c r="AG457" s="257">
        <v>0</v>
      </c>
      <c r="AH457" s="257"/>
      <c r="AI457" s="257"/>
      <c r="AJ457" s="257"/>
      <c r="AK457" s="257"/>
      <c r="AL457" s="257"/>
      <c r="AM457" s="257"/>
      <c r="AN457" s="283"/>
      <c r="AO457" s="247"/>
      <c r="AP457" s="257"/>
      <c r="AQ457" s="257"/>
      <c r="AR457" s="257"/>
      <c r="AS457" s="257"/>
      <c r="AT457" s="257"/>
      <c r="AU457" s="257"/>
      <c r="AV457" s="257"/>
      <c r="AW457" s="257"/>
      <c r="AX457" s="257"/>
      <c r="AY457" s="257"/>
      <c r="AZ457" s="257"/>
      <c r="BA457" s="257"/>
      <c r="BB457" s="257"/>
      <c r="BC457" s="257"/>
      <c r="BD457" s="257"/>
      <c r="BE457" s="295"/>
      <c r="BF457" s="299"/>
    </row>
    <row r="458" spans="1:58" x14ac:dyDescent="0.25">
      <c r="A458" s="168">
        <v>-75.168416669999999</v>
      </c>
      <c r="B458" s="168">
        <v>3.07488889</v>
      </c>
      <c r="C458" s="169">
        <v>548</v>
      </c>
      <c r="D458" s="37">
        <v>21110040</v>
      </c>
      <c r="E458" s="37"/>
      <c r="F458" s="258" t="s">
        <v>782</v>
      </c>
      <c r="G458" s="194" t="s">
        <v>783</v>
      </c>
      <c r="H458" s="109" t="s">
        <v>64</v>
      </c>
      <c r="I458" s="247">
        <v>0</v>
      </c>
      <c r="J458" s="257">
        <v>0</v>
      </c>
      <c r="K458" s="257">
        <v>2</v>
      </c>
      <c r="L458" s="257">
        <v>1</v>
      </c>
      <c r="M458" s="257">
        <v>60</v>
      </c>
      <c r="N458" s="257">
        <v>0</v>
      </c>
      <c r="O458" s="257">
        <v>0</v>
      </c>
      <c r="P458" s="257">
        <v>0</v>
      </c>
      <c r="Q458" s="257">
        <v>0</v>
      </c>
      <c r="R458" s="257">
        <v>0</v>
      </c>
      <c r="S458" s="257">
        <v>0</v>
      </c>
      <c r="T458" s="257">
        <v>4</v>
      </c>
      <c r="U458" s="257">
        <v>0</v>
      </c>
      <c r="V458" s="257">
        <v>0</v>
      </c>
      <c r="W458" s="257">
        <v>0</v>
      </c>
      <c r="X458" s="257">
        <v>1</v>
      </c>
      <c r="Y458" s="257">
        <v>1</v>
      </c>
      <c r="Z458" s="257">
        <v>0</v>
      </c>
      <c r="AA458" s="257">
        <v>0</v>
      </c>
      <c r="AB458" s="247">
        <v>0</v>
      </c>
      <c r="AC458" s="257">
        <v>0</v>
      </c>
      <c r="AD458" s="257">
        <v>0</v>
      </c>
      <c r="AE458" s="257">
        <v>20</v>
      </c>
      <c r="AF458" s="257">
        <v>5</v>
      </c>
      <c r="AG458" s="257">
        <v>0</v>
      </c>
      <c r="AH458" s="257"/>
      <c r="AI458" s="257"/>
      <c r="AJ458" s="257"/>
      <c r="AK458" s="257"/>
      <c r="AL458" s="257"/>
      <c r="AM458" s="257"/>
      <c r="AN458" s="283"/>
      <c r="AO458" s="247"/>
      <c r="AP458" s="257"/>
      <c r="AQ458" s="257"/>
      <c r="AR458" s="257"/>
      <c r="AS458" s="257"/>
      <c r="AT458" s="257"/>
      <c r="AU458" s="257"/>
      <c r="AV458" s="257"/>
      <c r="AW458" s="257"/>
      <c r="AX458" s="257"/>
      <c r="AY458" s="257"/>
      <c r="AZ458" s="257"/>
      <c r="BA458" s="257"/>
      <c r="BB458" s="257"/>
      <c r="BC458" s="257"/>
      <c r="BD458" s="257"/>
      <c r="BE458" s="295"/>
      <c r="BF458" s="299"/>
    </row>
    <row r="459" spans="1:58" x14ac:dyDescent="0.25">
      <c r="A459" s="168">
        <v>-75.615666666666996</v>
      </c>
      <c r="B459" s="168">
        <v>2.5107777777779998</v>
      </c>
      <c r="C459" s="169">
        <v>900</v>
      </c>
      <c r="D459" s="192">
        <v>21050140</v>
      </c>
      <c r="E459" s="192"/>
      <c r="F459" s="167" t="s">
        <v>784</v>
      </c>
      <c r="G459" s="183" t="s">
        <v>785</v>
      </c>
      <c r="H459" s="180" t="s">
        <v>64</v>
      </c>
      <c r="I459" s="247">
        <v>0</v>
      </c>
      <c r="J459" s="257">
        <v>0</v>
      </c>
      <c r="K459" s="257">
        <v>0</v>
      </c>
      <c r="L459" s="257">
        <v>2</v>
      </c>
      <c r="M459" s="257">
        <v>60</v>
      </c>
      <c r="N459" s="257">
        <v>13</v>
      </c>
      <c r="O459" s="257">
        <v>0</v>
      </c>
      <c r="P459" s="257">
        <v>0</v>
      </c>
      <c r="Q459" s="257">
        <v>0</v>
      </c>
      <c r="R459" s="257">
        <v>15</v>
      </c>
      <c r="S459" s="257">
        <v>31</v>
      </c>
      <c r="T459" s="257">
        <v>2</v>
      </c>
      <c r="U459" s="257">
        <v>0</v>
      </c>
      <c r="V459" s="257">
        <v>0</v>
      </c>
      <c r="W459" s="257">
        <v>0</v>
      </c>
      <c r="X459" s="257">
        <v>6</v>
      </c>
      <c r="Y459" s="257">
        <v>0</v>
      </c>
      <c r="Z459" s="257">
        <v>0</v>
      </c>
      <c r="AA459" s="257">
        <v>0</v>
      </c>
      <c r="AB459" s="247">
        <v>19</v>
      </c>
      <c r="AC459" s="257">
        <v>3</v>
      </c>
      <c r="AD459" s="257">
        <v>35</v>
      </c>
      <c r="AE459" s="257">
        <v>34</v>
      </c>
      <c r="AF459" s="257">
        <v>1</v>
      </c>
      <c r="AG459" s="257">
        <v>2</v>
      </c>
      <c r="AH459" s="257"/>
      <c r="AI459" s="257"/>
      <c r="AJ459" s="257"/>
      <c r="AK459" s="257"/>
      <c r="AL459" s="257"/>
      <c r="AM459" s="257"/>
      <c r="AN459" s="283"/>
      <c r="AO459" s="247"/>
      <c r="AP459" s="257"/>
      <c r="AQ459" s="257"/>
      <c r="AR459" s="257"/>
      <c r="AS459" s="257"/>
      <c r="AT459" s="257"/>
      <c r="AU459" s="257"/>
      <c r="AV459" s="257"/>
      <c r="AW459" s="257"/>
      <c r="AX459" s="257"/>
      <c r="AY459" s="257"/>
      <c r="AZ459" s="257"/>
      <c r="BA459" s="257"/>
      <c r="BB459" s="257"/>
      <c r="BC459" s="257"/>
      <c r="BD459" s="257"/>
      <c r="BE459" s="295"/>
      <c r="BF459" s="299"/>
    </row>
    <row r="460" spans="1:58" x14ac:dyDescent="0.25">
      <c r="A460" s="168">
        <v>-75.70447222</v>
      </c>
      <c r="B460" s="168">
        <v>1.1952499999999999</v>
      </c>
      <c r="C460" s="169">
        <v>270</v>
      </c>
      <c r="D460" s="37">
        <v>44045020</v>
      </c>
      <c r="E460" s="37"/>
      <c r="F460" s="110" t="s">
        <v>786</v>
      </c>
      <c r="G460" s="194" t="s">
        <v>787</v>
      </c>
      <c r="H460" s="109" t="s">
        <v>788</v>
      </c>
      <c r="I460" s="247">
        <v>0</v>
      </c>
      <c r="J460" s="257">
        <v>48</v>
      </c>
      <c r="K460" s="257">
        <v>0</v>
      </c>
      <c r="L460" s="257">
        <v>0</v>
      </c>
      <c r="M460" s="257">
        <v>25</v>
      </c>
      <c r="N460" s="257">
        <v>0</v>
      </c>
      <c r="O460" s="257">
        <v>0</v>
      </c>
      <c r="P460" s="257">
        <v>0</v>
      </c>
      <c r="Q460" s="257">
        <v>0</v>
      </c>
      <c r="R460" s="257">
        <v>5.5</v>
      </c>
      <c r="S460" s="257">
        <v>16.5</v>
      </c>
      <c r="T460" s="257">
        <v>0</v>
      </c>
      <c r="U460" s="257">
        <v>3</v>
      </c>
      <c r="V460" s="257">
        <v>1.3</v>
      </c>
      <c r="W460" s="257">
        <v>0</v>
      </c>
      <c r="X460" s="257">
        <v>10</v>
      </c>
      <c r="Y460" s="257">
        <v>30</v>
      </c>
      <c r="Z460" s="257">
        <v>12</v>
      </c>
      <c r="AA460" s="257">
        <v>0</v>
      </c>
      <c r="AB460" s="247">
        <v>0</v>
      </c>
      <c r="AC460" s="257">
        <v>0</v>
      </c>
      <c r="AD460" s="257">
        <v>0</v>
      </c>
      <c r="AE460" s="257">
        <v>0</v>
      </c>
      <c r="AF460" s="257">
        <v>0</v>
      </c>
      <c r="AG460" s="257">
        <v>0</v>
      </c>
      <c r="AH460" s="257"/>
      <c r="AI460" s="257"/>
      <c r="AJ460" s="257"/>
      <c r="AK460" s="257"/>
      <c r="AL460" s="257"/>
      <c r="AM460" s="257"/>
      <c r="AN460" s="283"/>
      <c r="AO460" s="247"/>
      <c r="AP460" s="257"/>
      <c r="AQ460" s="257"/>
      <c r="AR460" s="257"/>
      <c r="AS460" s="257"/>
      <c r="AT460" s="257"/>
      <c r="AU460" s="257"/>
      <c r="AV460" s="257"/>
      <c r="AW460" s="257"/>
      <c r="AX460" s="257"/>
      <c r="AY460" s="257"/>
      <c r="AZ460" s="257"/>
      <c r="BA460" s="257"/>
      <c r="BB460" s="257"/>
      <c r="BC460" s="257"/>
      <c r="BD460" s="257"/>
      <c r="BE460" s="295"/>
      <c r="BF460" s="299"/>
    </row>
    <row r="461" spans="1:58" x14ac:dyDescent="0.25">
      <c r="A461" s="168">
        <v>-75.108999999999995</v>
      </c>
      <c r="B461" s="168">
        <v>3.5738333299999998</v>
      </c>
      <c r="C461" s="169">
        <v>415</v>
      </c>
      <c r="D461" s="37">
        <v>21135030</v>
      </c>
      <c r="E461" s="37"/>
      <c r="F461" s="110" t="s">
        <v>789</v>
      </c>
      <c r="G461" s="194" t="s">
        <v>790</v>
      </c>
      <c r="H461" s="109" t="s">
        <v>53</v>
      </c>
      <c r="I461" s="247" t="s">
        <v>1711</v>
      </c>
      <c r="J461" s="257" t="s">
        <v>1711</v>
      </c>
      <c r="K461" s="257" t="s">
        <v>1711</v>
      </c>
      <c r="L461" s="257" t="s">
        <v>1711</v>
      </c>
      <c r="M461" s="257" t="s">
        <v>1711</v>
      </c>
      <c r="N461" s="257" t="s">
        <v>1711</v>
      </c>
      <c r="O461" s="257" t="s">
        <v>1711</v>
      </c>
      <c r="P461" s="257" t="s">
        <v>1711</v>
      </c>
      <c r="Q461" s="257" t="s">
        <v>1711</v>
      </c>
      <c r="R461" s="257" t="s">
        <v>1711</v>
      </c>
      <c r="S461" s="257" t="s">
        <v>1711</v>
      </c>
      <c r="T461" s="257">
        <v>0</v>
      </c>
      <c r="U461" s="257">
        <v>0</v>
      </c>
      <c r="V461" s="257">
        <v>0</v>
      </c>
      <c r="W461" s="257">
        <v>0</v>
      </c>
      <c r="X461" s="257">
        <v>0</v>
      </c>
      <c r="Y461" s="257">
        <v>0</v>
      </c>
      <c r="Z461" s="257">
        <v>0</v>
      </c>
      <c r="AA461" s="257">
        <v>0</v>
      </c>
      <c r="AB461" s="247">
        <v>0</v>
      </c>
      <c r="AC461" s="257">
        <v>0</v>
      </c>
      <c r="AD461" s="257">
        <v>112</v>
      </c>
      <c r="AE461" s="257">
        <v>0</v>
      </c>
      <c r="AF461" s="257">
        <v>8</v>
      </c>
      <c r="AG461" s="257">
        <v>26.5</v>
      </c>
      <c r="AH461" s="257"/>
      <c r="AI461" s="257"/>
      <c r="AJ461" s="257"/>
      <c r="AK461" s="257"/>
      <c r="AL461" s="257"/>
      <c r="AM461" s="257"/>
      <c r="AN461" s="283"/>
      <c r="AO461" s="247"/>
      <c r="AP461" s="257"/>
      <c r="AQ461" s="257"/>
      <c r="AR461" s="257"/>
      <c r="AS461" s="257"/>
      <c r="AT461" s="257"/>
      <c r="AU461" s="257"/>
      <c r="AV461" s="257"/>
      <c r="AW461" s="257"/>
      <c r="AX461" s="257"/>
      <c r="AY461" s="257"/>
      <c r="AZ461" s="257"/>
      <c r="BA461" s="257"/>
      <c r="BB461" s="257"/>
      <c r="BC461" s="257"/>
      <c r="BD461" s="257"/>
      <c r="BE461" s="295"/>
      <c r="BF461" s="299"/>
    </row>
    <row r="462" spans="1:58" x14ac:dyDescent="0.25">
      <c r="A462" s="168">
        <v>-75.110111110000005</v>
      </c>
      <c r="B462" s="168">
        <v>3.3733611099999998</v>
      </c>
      <c r="C462" s="169">
        <v>440</v>
      </c>
      <c r="D462" s="37">
        <v>21145040</v>
      </c>
      <c r="E462" s="37"/>
      <c r="F462" s="110" t="s">
        <v>791</v>
      </c>
      <c r="G462" s="194" t="s">
        <v>792</v>
      </c>
      <c r="H462" s="109" t="s">
        <v>64</v>
      </c>
      <c r="I462" s="247">
        <v>0</v>
      </c>
      <c r="J462" s="257">
        <v>0</v>
      </c>
      <c r="K462" s="257">
        <v>0</v>
      </c>
      <c r="L462" s="257">
        <v>0</v>
      </c>
      <c r="M462" s="257">
        <v>25</v>
      </c>
      <c r="N462" s="257">
        <v>0</v>
      </c>
      <c r="O462" s="257">
        <v>6.2</v>
      </c>
      <c r="P462" s="257">
        <v>0</v>
      </c>
      <c r="Q462" s="257">
        <v>0</v>
      </c>
      <c r="R462" s="257">
        <v>0.5</v>
      </c>
      <c r="S462" s="257">
        <v>3.5</v>
      </c>
      <c r="T462" s="257">
        <v>0.6</v>
      </c>
      <c r="U462" s="257">
        <v>0</v>
      </c>
      <c r="V462" s="257">
        <v>0</v>
      </c>
      <c r="W462" s="257">
        <v>0</v>
      </c>
      <c r="X462" s="257">
        <v>25</v>
      </c>
      <c r="Y462" s="257">
        <v>0</v>
      </c>
      <c r="Z462" s="257">
        <v>0</v>
      </c>
      <c r="AA462" s="257">
        <v>0</v>
      </c>
      <c r="AB462" s="247" t="s">
        <v>1711</v>
      </c>
      <c r="AC462" s="257">
        <v>0</v>
      </c>
      <c r="AD462" s="257">
        <v>1</v>
      </c>
      <c r="AE462" s="257">
        <v>41.7</v>
      </c>
      <c r="AF462" s="257">
        <v>0</v>
      </c>
      <c r="AG462" s="257">
        <v>0</v>
      </c>
      <c r="AH462" s="257"/>
      <c r="AI462" s="257"/>
      <c r="AJ462" s="257"/>
      <c r="AK462" s="257"/>
      <c r="AL462" s="257"/>
      <c r="AM462" s="257"/>
      <c r="AN462" s="283"/>
      <c r="AO462" s="247"/>
      <c r="AP462" s="257"/>
      <c r="AQ462" s="257"/>
      <c r="AR462" s="257"/>
      <c r="AS462" s="257"/>
      <c r="AT462" s="257"/>
      <c r="AU462" s="257"/>
      <c r="AV462" s="257"/>
      <c r="AW462" s="257"/>
      <c r="AX462" s="257"/>
      <c r="AY462" s="257"/>
      <c r="AZ462" s="257"/>
      <c r="BA462" s="257"/>
      <c r="BB462" s="257"/>
      <c r="BC462" s="257"/>
      <c r="BD462" s="257"/>
      <c r="BE462" s="295"/>
      <c r="BF462" s="299"/>
    </row>
    <row r="463" spans="1:58" x14ac:dyDescent="0.25">
      <c r="A463" s="168">
        <v>-75.218416669999996</v>
      </c>
      <c r="B463" s="168">
        <v>3.1873888899999998</v>
      </c>
      <c r="C463" s="169">
        <v>429</v>
      </c>
      <c r="D463" s="192">
        <v>21110330</v>
      </c>
      <c r="E463" s="192"/>
      <c r="F463" s="255" t="s">
        <v>793</v>
      </c>
      <c r="G463" s="183" t="s">
        <v>792</v>
      </c>
      <c r="H463" s="180" t="s">
        <v>64</v>
      </c>
      <c r="I463" s="247">
        <v>0</v>
      </c>
      <c r="J463" s="257">
        <v>0</v>
      </c>
      <c r="K463" s="257">
        <v>0</v>
      </c>
      <c r="L463" s="257">
        <v>0</v>
      </c>
      <c r="M463" s="257">
        <v>0</v>
      </c>
      <c r="N463" s="257">
        <v>0</v>
      </c>
      <c r="O463" s="257">
        <v>0</v>
      </c>
      <c r="P463" s="257">
        <v>0</v>
      </c>
      <c r="Q463" s="257">
        <v>0</v>
      </c>
      <c r="R463" s="257">
        <v>0</v>
      </c>
      <c r="S463" s="257">
        <v>27</v>
      </c>
      <c r="T463" s="257">
        <v>10</v>
      </c>
      <c r="U463" s="257">
        <v>0</v>
      </c>
      <c r="V463" s="257">
        <v>0</v>
      </c>
      <c r="W463" s="257">
        <v>0</v>
      </c>
      <c r="X463" s="257">
        <v>16</v>
      </c>
      <c r="Y463" s="257">
        <v>0</v>
      </c>
      <c r="Z463" s="257">
        <v>0</v>
      </c>
      <c r="AA463" s="257">
        <v>0</v>
      </c>
      <c r="AB463" s="247">
        <v>14</v>
      </c>
      <c r="AC463" s="257">
        <v>0</v>
      </c>
      <c r="AD463" s="257">
        <v>63</v>
      </c>
      <c r="AE463" s="257">
        <v>14</v>
      </c>
      <c r="AF463" s="257">
        <v>0</v>
      </c>
      <c r="AG463" s="257">
        <v>0</v>
      </c>
      <c r="AH463" s="257"/>
      <c r="AI463" s="257"/>
      <c r="AJ463" s="257"/>
      <c r="AK463" s="257"/>
      <c r="AL463" s="257"/>
      <c r="AM463" s="257"/>
      <c r="AN463" s="283"/>
      <c r="AO463" s="247"/>
      <c r="AP463" s="257"/>
      <c r="AQ463" s="257"/>
      <c r="AR463" s="257"/>
      <c r="AS463" s="257"/>
      <c r="AT463" s="257"/>
      <c r="AU463" s="257"/>
      <c r="AV463" s="257"/>
      <c r="AW463" s="257"/>
      <c r="AX463" s="257"/>
      <c r="AY463" s="257"/>
      <c r="AZ463" s="257"/>
      <c r="BA463" s="257"/>
      <c r="BB463" s="257"/>
      <c r="BC463" s="257"/>
      <c r="BD463" s="257"/>
      <c r="BE463" s="295"/>
      <c r="BF463" s="299"/>
    </row>
    <row r="464" spans="1:58" x14ac:dyDescent="0.25">
      <c r="A464" s="168">
        <v>-75.057333330000006</v>
      </c>
      <c r="B464" s="168">
        <v>3.15033333</v>
      </c>
      <c r="C464" s="169">
        <v>615</v>
      </c>
      <c r="D464" s="192">
        <v>21110070</v>
      </c>
      <c r="E464" s="192"/>
      <c r="F464" s="255" t="s">
        <v>794</v>
      </c>
      <c r="G464" s="183" t="s">
        <v>795</v>
      </c>
      <c r="H464" s="180" t="s">
        <v>64</v>
      </c>
      <c r="I464" s="247">
        <v>0</v>
      </c>
      <c r="J464" s="257">
        <v>0</v>
      </c>
      <c r="K464" s="257">
        <v>1</v>
      </c>
      <c r="L464" s="257">
        <v>0</v>
      </c>
      <c r="M464" s="257">
        <v>40</v>
      </c>
      <c r="N464" s="257">
        <v>1</v>
      </c>
      <c r="O464" s="257">
        <v>0</v>
      </c>
      <c r="P464" s="257">
        <v>0</v>
      </c>
      <c r="Q464" s="257">
        <v>0</v>
      </c>
      <c r="R464" s="257">
        <v>0</v>
      </c>
      <c r="S464" s="257">
        <v>0</v>
      </c>
      <c r="T464" s="257">
        <v>0</v>
      </c>
      <c r="U464" s="257">
        <v>0</v>
      </c>
      <c r="V464" s="257">
        <v>0</v>
      </c>
      <c r="W464" s="257">
        <v>0</v>
      </c>
      <c r="X464" s="257">
        <v>2</v>
      </c>
      <c r="Y464" s="257">
        <v>0</v>
      </c>
      <c r="Z464" s="257">
        <v>0</v>
      </c>
      <c r="AA464" s="257">
        <v>0</v>
      </c>
      <c r="AB464" s="247">
        <v>0</v>
      </c>
      <c r="AC464" s="257">
        <v>0</v>
      </c>
      <c r="AD464" s="257">
        <v>3</v>
      </c>
      <c r="AE464" s="257">
        <v>44</v>
      </c>
      <c r="AF464" s="257">
        <v>1</v>
      </c>
      <c r="AG464" s="257">
        <v>0</v>
      </c>
      <c r="AH464" s="257"/>
      <c r="AI464" s="257"/>
      <c r="AJ464" s="257"/>
      <c r="AK464" s="257"/>
      <c r="AL464" s="257"/>
      <c r="AM464" s="257"/>
      <c r="AN464" s="283"/>
      <c r="AO464" s="247"/>
      <c r="AP464" s="257"/>
      <c r="AQ464" s="257"/>
      <c r="AR464" s="257"/>
      <c r="AS464" s="257"/>
      <c r="AT464" s="257"/>
      <c r="AU464" s="257"/>
      <c r="AV464" s="257"/>
      <c r="AW464" s="257"/>
      <c r="AX464" s="257"/>
      <c r="AY464" s="257"/>
      <c r="AZ464" s="257"/>
      <c r="BA464" s="257"/>
      <c r="BB464" s="257"/>
      <c r="BC464" s="257"/>
      <c r="BD464" s="257"/>
      <c r="BE464" s="295"/>
      <c r="BF464" s="299"/>
    </row>
    <row r="465" spans="1:58" x14ac:dyDescent="0.25">
      <c r="A465" s="168">
        <v>-75.159722220000006</v>
      </c>
      <c r="B465" s="168">
        <v>3.03602778</v>
      </c>
      <c r="C465" s="169">
        <v>591</v>
      </c>
      <c r="D465" s="37">
        <v>21110180</v>
      </c>
      <c r="E465" s="37"/>
      <c r="F465" s="110" t="s">
        <v>796</v>
      </c>
      <c r="G465" s="194" t="s">
        <v>783</v>
      </c>
      <c r="H465" s="109" t="s">
        <v>64</v>
      </c>
      <c r="I465" s="247">
        <v>0</v>
      </c>
      <c r="J465" s="257">
        <v>0</v>
      </c>
      <c r="K465" s="257">
        <v>0</v>
      </c>
      <c r="L465" s="257">
        <v>0</v>
      </c>
      <c r="M465" s="257">
        <v>62</v>
      </c>
      <c r="N465" s="257">
        <v>0</v>
      </c>
      <c r="O465" s="257">
        <v>0</v>
      </c>
      <c r="P465" s="257">
        <v>0</v>
      </c>
      <c r="Q465" s="257">
        <v>28</v>
      </c>
      <c r="R465" s="257">
        <v>0</v>
      </c>
      <c r="S465" s="257">
        <v>18</v>
      </c>
      <c r="T465" s="257">
        <v>15</v>
      </c>
      <c r="U465" s="257">
        <v>0</v>
      </c>
      <c r="V465" s="257">
        <v>11</v>
      </c>
      <c r="W465" s="257">
        <v>0</v>
      </c>
      <c r="X465" s="257">
        <v>8</v>
      </c>
      <c r="Y465" s="257">
        <v>0</v>
      </c>
      <c r="Z465" s="257">
        <v>0</v>
      </c>
      <c r="AA465" s="257">
        <v>0</v>
      </c>
      <c r="AB465" s="247">
        <v>0</v>
      </c>
      <c r="AC465" s="257" t="s">
        <v>1711</v>
      </c>
      <c r="AD465" s="257">
        <v>0</v>
      </c>
      <c r="AE465" s="257">
        <v>15</v>
      </c>
      <c r="AF465" s="257">
        <v>0</v>
      </c>
      <c r="AG465" s="257">
        <v>0</v>
      </c>
      <c r="AH465" s="257"/>
      <c r="AI465" s="257"/>
      <c r="AJ465" s="257"/>
      <c r="AK465" s="257"/>
      <c r="AL465" s="257"/>
      <c r="AM465" s="257"/>
      <c r="AN465" s="283"/>
      <c r="AO465" s="247"/>
      <c r="AP465" s="257"/>
      <c r="AQ465" s="257"/>
      <c r="AR465" s="257"/>
      <c r="AS465" s="257"/>
      <c r="AT465" s="257"/>
      <c r="AU465" s="257"/>
      <c r="AV465" s="257"/>
      <c r="AW465" s="257"/>
      <c r="AX465" s="257"/>
      <c r="AY465" s="257"/>
      <c r="AZ465" s="257"/>
      <c r="BA465" s="257"/>
      <c r="BB465" s="257"/>
      <c r="BC465" s="257"/>
      <c r="BD465" s="257"/>
      <c r="BE465" s="295"/>
      <c r="BF465" s="299"/>
    </row>
    <row r="466" spans="1:58" x14ac:dyDescent="0.25">
      <c r="A466" s="168">
        <v>-75.559555560000007</v>
      </c>
      <c r="B466" s="168">
        <v>1.58905556</v>
      </c>
      <c r="C466" s="169">
        <v>244</v>
      </c>
      <c r="D466" s="37"/>
      <c r="E466" s="37"/>
      <c r="F466" s="110" t="s">
        <v>797</v>
      </c>
      <c r="G466" s="194" t="s">
        <v>798</v>
      </c>
      <c r="H466" s="109" t="s">
        <v>788</v>
      </c>
      <c r="I466" s="247" t="s">
        <v>1711</v>
      </c>
      <c r="J466" s="235" t="s">
        <v>1711</v>
      </c>
      <c r="K466" s="235" t="s">
        <v>1711</v>
      </c>
      <c r="L466" s="235" t="s">
        <v>1711</v>
      </c>
      <c r="M466" s="235" t="s">
        <v>1711</v>
      </c>
      <c r="N466" s="235" t="s">
        <v>1711</v>
      </c>
      <c r="O466" s="235" t="s">
        <v>1711</v>
      </c>
      <c r="P466" s="235" t="s">
        <v>1711</v>
      </c>
      <c r="Q466" s="235" t="s">
        <v>1711</v>
      </c>
      <c r="R466" s="235" t="s">
        <v>1711</v>
      </c>
      <c r="S466" s="235" t="s">
        <v>1711</v>
      </c>
      <c r="T466" s="235" t="s">
        <v>1711</v>
      </c>
      <c r="U466" s="235" t="s">
        <v>1711</v>
      </c>
      <c r="V466" s="235" t="s">
        <v>1711</v>
      </c>
      <c r="W466" s="235" t="s">
        <v>1711</v>
      </c>
      <c r="X466" s="235" t="s">
        <v>1711</v>
      </c>
      <c r="Y466" s="235" t="s">
        <v>1711</v>
      </c>
      <c r="Z466" s="235" t="s">
        <v>1711</v>
      </c>
      <c r="AA466" s="235" t="s">
        <v>1711</v>
      </c>
      <c r="AB466" s="247" t="s">
        <v>1711</v>
      </c>
      <c r="AC466" s="235" t="s">
        <v>1711</v>
      </c>
      <c r="AD466" s="235" t="s">
        <v>1711</v>
      </c>
      <c r="AE466" s="235" t="s">
        <v>1711</v>
      </c>
      <c r="AF466" s="235" t="s">
        <v>1711</v>
      </c>
      <c r="AG466" s="235" t="s">
        <v>1711</v>
      </c>
      <c r="AH466" s="235"/>
      <c r="AI466" s="235"/>
      <c r="AJ466" s="235"/>
      <c r="AK466" s="235"/>
      <c r="AL466" s="235"/>
      <c r="AM466" s="235"/>
      <c r="AN466" s="283"/>
      <c r="AO466" s="247"/>
      <c r="AP466" s="235"/>
      <c r="AQ466" s="235"/>
      <c r="AR466" s="235"/>
      <c r="AS466" s="235"/>
      <c r="AT466" s="235"/>
      <c r="AU466" s="235"/>
      <c r="AV466" s="235"/>
      <c r="AW466" s="235"/>
      <c r="AX466" s="235"/>
      <c r="AY466" s="235"/>
      <c r="AZ466" s="235"/>
      <c r="BA466" s="235"/>
      <c r="BB466" s="235"/>
      <c r="BC466" s="235"/>
      <c r="BD466" s="235"/>
      <c r="BE466" s="247"/>
      <c r="BF466" s="299"/>
    </row>
    <row r="467" spans="1:58" x14ac:dyDescent="0.25">
      <c r="A467" s="168">
        <v>-75.870722220000005</v>
      </c>
      <c r="B467" s="168">
        <v>1.4195277799999999</v>
      </c>
      <c r="C467" s="169">
        <v>300</v>
      </c>
      <c r="D467" s="37">
        <v>44040020</v>
      </c>
      <c r="E467" s="37"/>
      <c r="F467" s="110" t="s">
        <v>799</v>
      </c>
      <c r="G467" s="194" t="s">
        <v>800</v>
      </c>
      <c r="H467" s="109" t="s">
        <v>788</v>
      </c>
      <c r="I467" s="247">
        <v>0</v>
      </c>
      <c r="J467" s="257">
        <v>0</v>
      </c>
      <c r="K467" s="257">
        <v>0</v>
      </c>
      <c r="L467" s="257">
        <v>0</v>
      </c>
      <c r="M467" s="257">
        <v>25</v>
      </c>
      <c r="N467" s="257">
        <v>0</v>
      </c>
      <c r="O467" s="257">
        <v>0</v>
      </c>
      <c r="P467" s="257">
        <v>0</v>
      </c>
      <c r="Q467" s="257">
        <v>0</v>
      </c>
      <c r="R467" s="257">
        <v>1</v>
      </c>
      <c r="S467" s="257">
        <v>35</v>
      </c>
      <c r="T467" s="257">
        <v>4</v>
      </c>
      <c r="U467" s="257">
        <v>28</v>
      </c>
      <c r="V467" s="257">
        <v>4</v>
      </c>
      <c r="W467" s="257">
        <v>3</v>
      </c>
      <c r="X467" s="257">
        <v>69</v>
      </c>
      <c r="Y467" s="257">
        <v>4</v>
      </c>
      <c r="Z467" s="257">
        <v>24</v>
      </c>
      <c r="AA467" s="257">
        <v>7</v>
      </c>
      <c r="AB467" s="247">
        <v>0</v>
      </c>
      <c r="AC467" s="257">
        <v>0</v>
      </c>
      <c r="AD467" s="257">
        <v>0</v>
      </c>
      <c r="AE467" s="257">
        <v>0</v>
      </c>
      <c r="AF467" s="257">
        <v>0</v>
      </c>
      <c r="AG467" s="257">
        <v>0</v>
      </c>
      <c r="AH467" s="257"/>
      <c r="AI467" s="257"/>
      <c r="AJ467" s="257"/>
      <c r="AK467" s="257"/>
      <c r="AL467" s="257"/>
      <c r="AM467" s="257"/>
      <c r="AN467" s="283"/>
      <c r="AO467" s="247"/>
      <c r="AP467" s="257"/>
      <c r="AQ467" s="257"/>
      <c r="AR467" s="257"/>
      <c r="AS467" s="257"/>
      <c r="AT467" s="257"/>
      <c r="AU467" s="257"/>
      <c r="AV467" s="257"/>
      <c r="AW467" s="257"/>
      <c r="AX467" s="257"/>
      <c r="AY467" s="257"/>
      <c r="AZ467" s="257"/>
      <c r="BA467" s="257"/>
      <c r="BB467" s="257"/>
      <c r="BC467" s="257"/>
      <c r="BD467" s="257"/>
      <c r="BE467" s="295"/>
      <c r="BF467" s="299"/>
    </row>
    <row r="468" spans="1:58" x14ac:dyDescent="0.25">
      <c r="A468" s="168">
        <v>-74.743777780000002</v>
      </c>
      <c r="B468" s="168">
        <v>3.4805277800000001</v>
      </c>
      <c r="C468" s="169">
        <v>1049</v>
      </c>
      <c r="D468" s="37">
        <v>21140080</v>
      </c>
      <c r="E468" s="37"/>
      <c r="F468" s="110" t="s">
        <v>801</v>
      </c>
      <c r="G468" s="194" t="s">
        <v>802</v>
      </c>
      <c r="H468" s="109" t="s">
        <v>64</v>
      </c>
      <c r="I468" s="247" t="s">
        <v>1711</v>
      </c>
      <c r="J468" s="257" t="s">
        <v>1711</v>
      </c>
      <c r="K468" s="257" t="s">
        <v>1711</v>
      </c>
      <c r="L468" s="257" t="s">
        <v>1711</v>
      </c>
      <c r="M468" s="257" t="s">
        <v>1711</v>
      </c>
      <c r="N468" s="257" t="s">
        <v>1711</v>
      </c>
      <c r="O468" s="257" t="s">
        <v>1711</v>
      </c>
      <c r="P468" s="257" t="s">
        <v>1711</v>
      </c>
      <c r="Q468" s="257" t="s">
        <v>1711</v>
      </c>
      <c r="R468" s="257" t="s">
        <v>1711</v>
      </c>
      <c r="S468" s="257" t="s">
        <v>1711</v>
      </c>
      <c r="T468" s="257" t="s">
        <v>1711</v>
      </c>
      <c r="U468" s="257" t="s">
        <v>1711</v>
      </c>
      <c r="V468" s="257" t="s">
        <v>1711</v>
      </c>
      <c r="W468" s="257" t="s">
        <v>1711</v>
      </c>
      <c r="X468" s="257" t="s">
        <v>1711</v>
      </c>
      <c r="Y468" s="257" t="s">
        <v>1711</v>
      </c>
      <c r="Z468" s="257" t="s">
        <v>1711</v>
      </c>
      <c r="AA468" s="257" t="s">
        <v>1711</v>
      </c>
      <c r="AB468" s="247" t="s">
        <v>1711</v>
      </c>
      <c r="AC468" s="257" t="s">
        <v>1711</v>
      </c>
      <c r="AD468" s="257" t="s">
        <v>1711</v>
      </c>
      <c r="AE468" s="257" t="s">
        <v>1711</v>
      </c>
      <c r="AF468" s="257" t="s">
        <v>1711</v>
      </c>
      <c r="AG468" s="257" t="s">
        <v>1711</v>
      </c>
      <c r="AH468" s="257"/>
      <c r="AI468" s="257"/>
      <c r="AJ468" s="257"/>
      <c r="AK468" s="257"/>
      <c r="AL468" s="257"/>
      <c r="AM468" s="257"/>
      <c r="AN468" s="283"/>
      <c r="AO468" s="247"/>
      <c r="AP468" s="257"/>
      <c r="AQ468" s="257"/>
      <c r="AR468" s="257"/>
      <c r="AS468" s="257"/>
      <c r="AT468" s="257"/>
      <c r="AU468" s="257"/>
      <c r="AV468" s="257"/>
      <c r="AW468" s="257"/>
      <c r="AX468" s="257"/>
      <c r="AY468" s="257"/>
      <c r="AZ468" s="257"/>
      <c r="BA468" s="257"/>
      <c r="BB468" s="257"/>
      <c r="BC468" s="257"/>
      <c r="BD468" s="257"/>
      <c r="BE468" s="295"/>
      <c r="BF468" s="299"/>
    </row>
    <row r="469" spans="1:58" x14ac:dyDescent="0.25">
      <c r="A469" s="168">
        <v>-75.435527780000001</v>
      </c>
      <c r="B469" s="168">
        <v>2.5748055600000002</v>
      </c>
      <c r="C469" s="169">
        <v>636</v>
      </c>
      <c r="D469" s="192">
        <v>21060090</v>
      </c>
      <c r="E469" s="192"/>
      <c r="F469" s="167" t="s">
        <v>803</v>
      </c>
      <c r="G469" s="183" t="s">
        <v>804</v>
      </c>
      <c r="H469" s="180" t="s">
        <v>64</v>
      </c>
      <c r="I469" s="247">
        <v>0</v>
      </c>
      <c r="J469" s="257">
        <v>0</v>
      </c>
      <c r="K469" s="257">
        <v>0</v>
      </c>
      <c r="L469" s="257">
        <v>0</v>
      </c>
      <c r="M469" s="257">
        <v>25</v>
      </c>
      <c r="N469" s="257">
        <v>46</v>
      </c>
      <c r="O469" s="257">
        <v>0</v>
      </c>
      <c r="P469" s="257">
        <v>0</v>
      </c>
      <c r="Q469" s="257">
        <v>0</v>
      </c>
      <c r="R469" s="257">
        <v>0</v>
      </c>
      <c r="S469" s="257">
        <v>5</v>
      </c>
      <c r="T469" s="257">
        <v>3</v>
      </c>
      <c r="U469" s="257">
        <v>0</v>
      </c>
      <c r="V469" s="257">
        <v>5</v>
      </c>
      <c r="W469" s="257">
        <v>0</v>
      </c>
      <c r="X469" s="257">
        <v>3</v>
      </c>
      <c r="Y469" s="257">
        <v>0</v>
      </c>
      <c r="Z469" s="257">
        <v>0</v>
      </c>
      <c r="AA469" s="257">
        <v>2</v>
      </c>
      <c r="AB469" s="247">
        <v>18</v>
      </c>
      <c r="AC469" s="257">
        <v>0</v>
      </c>
      <c r="AD469" s="257">
        <v>39</v>
      </c>
      <c r="AE469" s="257">
        <v>0</v>
      </c>
      <c r="AF469" s="257" t="s">
        <v>1711</v>
      </c>
      <c r="AG469" s="257" t="s">
        <v>1711</v>
      </c>
      <c r="AH469" s="257"/>
      <c r="AI469" s="257"/>
      <c r="AJ469" s="257"/>
      <c r="AK469" s="257"/>
      <c r="AL469" s="257"/>
      <c r="AM469" s="257"/>
      <c r="AN469" s="283"/>
      <c r="AO469" s="247"/>
      <c r="AP469" s="257"/>
      <c r="AQ469" s="257"/>
      <c r="AR469" s="257"/>
      <c r="AS469" s="257"/>
      <c r="AT469" s="257"/>
      <c r="AU469" s="257"/>
      <c r="AV469" s="257"/>
      <c r="AW469" s="257"/>
      <c r="AX469" s="257"/>
      <c r="AY469" s="257"/>
      <c r="AZ469" s="257"/>
      <c r="BA469" s="257"/>
      <c r="BB469" s="257"/>
      <c r="BC469" s="257"/>
      <c r="BD469" s="257"/>
      <c r="BE469" s="295"/>
      <c r="BF469" s="299"/>
    </row>
    <row r="470" spans="1:58" x14ac:dyDescent="0.25">
      <c r="A470" s="168">
        <v>-75.758944444443998</v>
      </c>
      <c r="B470" s="168">
        <v>2.6523888888889999</v>
      </c>
      <c r="C470" s="169">
        <v>1950</v>
      </c>
      <c r="D470" s="192">
        <v>21050170</v>
      </c>
      <c r="E470" s="192"/>
      <c r="F470" s="167" t="s">
        <v>805</v>
      </c>
      <c r="G470" s="183" t="s">
        <v>806</v>
      </c>
      <c r="H470" s="180" t="s">
        <v>64</v>
      </c>
      <c r="I470" s="247">
        <v>0</v>
      </c>
      <c r="J470" s="257">
        <v>0</v>
      </c>
      <c r="K470" s="257">
        <v>10</v>
      </c>
      <c r="L470" s="257">
        <v>30</v>
      </c>
      <c r="M470" s="257">
        <v>8</v>
      </c>
      <c r="N470" s="257">
        <v>8</v>
      </c>
      <c r="O470" s="257">
        <v>5</v>
      </c>
      <c r="P470" s="257">
        <v>0</v>
      </c>
      <c r="Q470" s="257">
        <v>20</v>
      </c>
      <c r="R470" s="257">
        <v>40</v>
      </c>
      <c r="S470" s="257">
        <v>19</v>
      </c>
      <c r="T470" s="257">
        <v>16</v>
      </c>
      <c r="U470" s="257">
        <v>32</v>
      </c>
      <c r="V470" s="257">
        <v>20</v>
      </c>
      <c r="W470" s="257">
        <v>6</v>
      </c>
      <c r="X470" s="257">
        <v>42</v>
      </c>
      <c r="Y470" s="257">
        <v>3</v>
      </c>
      <c r="Z470" s="257">
        <v>0</v>
      </c>
      <c r="AA470" s="257">
        <v>0</v>
      </c>
      <c r="AB470" s="247">
        <v>4</v>
      </c>
      <c r="AC470" s="257">
        <v>3</v>
      </c>
      <c r="AD470" s="257">
        <v>10</v>
      </c>
      <c r="AE470" s="257">
        <v>4</v>
      </c>
      <c r="AF470" s="257">
        <v>21</v>
      </c>
      <c r="AG470" s="257">
        <v>0</v>
      </c>
      <c r="AH470" s="257"/>
      <c r="AI470" s="257"/>
      <c r="AJ470" s="257"/>
      <c r="AK470" s="257"/>
      <c r="AL470" s="257"/>
      <c r="AM470" s="257"/>
      <c r="AN470" s="283"/>
      <c r="AO470" s="247"/>
      <c r="AP470" s="257"/>
      <c r="AQ470" s="257"/>
      <c r="AR470" s="257"/>
      <c r="AS470" s="257"/>
      <c r="AT470" s="257"/>
      <c r="AU470" s="257"/>
      <c r="AV470" s="257"/>
      <c r="AW470" s="257"/>
      <c r="AX470" s="257"/>
      <c r="AY470" s="257"/>
      <c r="AZ470" s="257"/>
      <c r="BA470" s="257"/>
      <c r="BB470" s="257"/>
      <c r="BC470" s="257"/>
      <c r="BD470" s="257"/>
      <c r="BE470" s="295"/>
      <c r="BF470" s="299"/>
    </row>
    <row r="471" spans="1:58" x14ac:dyDescent="0.25">
      <c r="A471" s="168">
        <v>-75.632000000000005</v>
      </c>
      <c r="B471" s="168">
        <v>2.7930555555560002</v>
      </c>
      <c r="C471" s="169">
        <v>1800</v>
      </c>
      <c r="D471" s="192">
        <v>21080080</v>
      </c>
      <c r="E471" s="192"/>
      <c r="F471" s="167" t="s">
        <v>402</v>
      </c>
      <c r="G471" s="183" t="s">
        <v>807</v>
      </c>
      <c r="H471" s="180" t="s">
        <v>64</v>
      </c>
      <c r="I471" s="242">
        <v>0</v>
      </c>
      <c r="J471" s="242">
        <v>4</v>
      </c>
      <c r="K471" s="257">
        <v>0</v>
      </c>
      <c r="L471" s="257">
        <v>16.7</v>
      </c>
      <c r="M471" s="257">
        <v>6.9</v>
      </c>
      <c r="N471" s="257">
        <v>7.5</v>
      </c>
      <c r="O471" s="257">
        <v>0</v>
      </c>
      <c r="P471" s="257">
        <v>0</v>
      </c>
      <c r="Q471" s="257">
        <v>0</v>
      </c>
      <c r="R471" s="257">
        <v>15.2</v>
      </c>
      <c r="S471" s="257">
        <v>11.2</v>
      </c>
      <c r="T471" s="257">
        <v>0</v>
      </c>
      <c r="U471" s="257">
        <v>0</v>
      </c>
      <c r="V471" s="257">
        <v>0</v>
      </c>
      <c r="W471" s="257">
        <v>26.2</v>
      </c>
      <c r="X471" s="257">
        <v>17.100000000000001</v>
      </c>
      <c r="Y471" s="257">
        <v>0</v>
      </c>
      <c r="Z471" s="257">
        <v>0</v>
      </c>
      <c r="AA471" s="257">
        <v>0</v>
      </c>
      <c r="AB471" s="242">
        <v>7.5</v>
      </c>
      <c r="AC471" s="242">
        <v>11</v>
      </c>
      <c r="AD471" s="257">
        <v>4.4000000000000004</v>
      </c>
      <c r="AE471" s="257">
        <v>13.1</v>
      </c>
      <c r="AF471" s="257">
        <v>0</v>
      </c>
      <c r="AG471" s="257">
        <v>0</v>
      </c>
      <c r="AH471" s="257"/>
      <c r="AI471" s="257"/>
      <c r="AJ471" s="257"/>
      <c r="AK471" s="257"/>
      <c r="AL471" s="257"/>
      <c r="AM471" s="257"/>
      <c r="AN471" s="283"/>
      <c r="AO471" s="242"/>
      <c r="AP471" s="242"/>
      <c r="AQ471" s="257"/>
      <c r="AR471" s="257"/>
      <c r="AS471" s="257"/>
      <c r="AT471" s="257"/>
      <c r="AU471" s="257"/>
      <c r="AV471" s="257"/>
      <c r="AW471" s="257"/>
      <c r="AX471" s="257"/>
      <c r="AY471" s="257"/>
      <c r="AZ471" s="257"/>
      <c r="BA471" s="257"/>
      <c r="BB471" s="257"/>
      <c r="BC471" s="257"/>
      <c r="BD471" s="257"/>
      <c r="BE471" s="295"/>
      <c r="BF471" s="299"/>
    </row>
    <row r="472" spans="1:58" x14ac:dyDescent="0.25">
      <c r="A472" s="168">
        <v>-75.580916666666994</v>
      </c>
      <c r="B472" s="168">
        <v>2.6369166666670001</v>
      </c>
      <c r="C472" s="169">
        <v>650</v>
      </c>
      <c r="D472" s="192">
        <v>21080070</v>
      </c>
      <c r="E472" s="192"/>
      <c r="F472" s="167" t="s">
        <v>808</v>
      </c>
      <c r="G472" s="183" t="s">
        <v>809</v>
      </c>
      <c r="H472" s="180" t="s">
        <v>64</v>
      </c>
      <c r="I472" s="247">
        <v>0</v>
      </c>
      <c r="J472" s="257">
        <v>0</v>
      </c>
      <c r="K472" s="257">
        <v>0</v>
      </c>
      <c r="L472" s="257">
        <v>56</v>
      </c>
      <c r="M472" s="257">
        <v>87</v>
      </c>
      <c r="N472" s="257">
        <v>5</v>
      </c>
      <c r="O472" s="257">
        <v>0</v>
      </c>
      <c r="P472" s="257">
        <v>0</v>
      </c>
      <c r="Q472" s="257">
        <v>0</v>
      </c>
      <c r="R472" s="257">
        <v>18</v>
      </c>
      <c r="S472" s="257">
        <v>10</v>
      </c>
      <c r="T472" s="257">
        <v>4</v>
      </c>
      <c r="U472" s="257">
        <v>11</v>
      </c>
      <c r="V472" s="257">
        <v>0</v>
      </c>
      <c r="W472" s="257">
        <v>5</v>
      </c>
      <c r="X472" s="257">
        <v>7</v>
      </c>
      <c r="Y472" s="257">
        <v>0</v>
      </c>
      <c r="Z472" s="257">
        <v>0</v>
      </c>
      <c r="AA472" s="257">
        <v>0</v>
      </c>
      <c r="AB472" s="247">
        <v>52</v>
      </c>
      <c r="AC472" s="257">
        <v>3</v>
      </c>
      <c r="AD472" s="257">
        <v>75</v>
      </c>
      <c r="AE472" s="257">
        <v>49</v>
      </c>
      <c r="AF472" s="257">
        <v>5</v>
      </c>
      <c r="AG472" s="257">
        <v>0</v>
      </c>
      <c r="AH472" s="257"/>
      <c r="AI472" s="257"/>
      <c r="AJ472" s="257"/>
      <c r="AK472" s="257"/>
      <c r="AL472" s="257"/>
      <c r="AM472" s="257"/>
      <c r="AN472" s="283"/>
      <c r="AO472" s="247"/>
      <c r="AP472" s="257"/>
      <c r="AQ472" s="257"/>
      <c r="AR472" s="257"/>
      <c r="AS472" s="257"/>
      <c r="AT472" s="257"/>
      <c r="AU472" s="257"/>
      <c r="AV472" s="257"/>
      <c r="AW472" s="257"/>
      <c r="AX472" s="257"/>
      <c r="AY472" s="257"/>
      <c r="AZ472" s="257"/>
      <c r="BA472" s="257"/>
      <c r="BB472" s="257"/>
      <c r="BC472" s="257"/>
      <c r="BD472" s="257"/>
      <c r="BE472" s="295"/>
      <c r="BF472" s="299"/>
    </row>
    <row r="473" spans="1:58" x14ac:dyDescent="0.25">
      <c r="A473" s="168">
        <v>-75.961500000000001</v>
      </c>
      <c r="B473" s="168">
        <v>1.3251388900000001</v>
      </c>
      <c r="C473" s="169">
        <v>320</v>
      </c>
      <c r="D473" s="37">
        <v>44045010</v>
      </c>
      <c r="E473" s="37"/>
      <c r="F473" s="110" t="s">
        <v>810</v>
      </c>
      <c r="G473" s="194" t="s">
        <v>811</v>
      </c>
      <c r="H473" s="109" t="s">
        <v>788</v>
      </c>
      <c r="I473" s="247">
        <v>0</v>
      </c>
      <c r="J473" s="257">
        <v>1.5</v>
      </c>
      <c r="K473" s="257">
        <v>0</v>
      </c>
      <c r="L473" s="257">
        <v>0.3</v>
      </c>
      <c r="M473" s="257">
        <v>22.6</v>
      </c>
      <c r="N473" s="257">
        <v>0</v>
      </c>
      <c r="O473" s="257">
        <v>0</v>
      </c>
      <c r="P473" s="257">
        <v>0</v>
      </c>
      <c r="Q473" s="257">
        <v>0</v>
      </c>
      <c r="R473" s="257">
        <v>5.2</v>
      </c>
      <c r="S473" s="257">
        <v>84.5</v>
      </c>
      <c r="T473" s="257">
        <v>2.2999999999999998</v>
      </c>
      <c r="U473" s="257">
        <v>7.4</v>
      </c>
      <c r="V473" s="257">
        <v>20.9</v>
      </c>
      <c r="W473" s="257">
        <v>2.8</v>
      </c>
      <c r="X473" s="257">
        <v>105.5</v>
      </c>
      <c r="Y473" s="257">
        <v>9.4</v>
      </c>
      <c r="Z473" s="257">
        <v>9.6</v>
      </c>
      <c r="AA473" s="257">
        <v>6</v>
      </c>
      <c r="AB473" s="247">
        <v>0</v>
      </c>
      <c r="AC473" s="257">
        <v>0.4</v>
      </c>
      <c r="AD473" s="257">
        <v>1.6</v>
      </c>
      <c r="AE473" s="257">
        <v>7.5</v>
      </c>
      <c r="AF473" s="257">
        <v>0.9</v>
      </c>
      <c r="AG473" s="257">
        <v>0</v>
      </c>
      <c r="AH473" s="257"/>
      <c r="AI473" s="257"/>
      <c r="AJ473" s="257"/>
      <c r="AK473" s="257"/>
      <c r="AL473" s="257"/>
      <c r="AM473" s="257"/>
      <c r="AN473" s="283"/>
      <c r="AO473" s="247"/>
      <c r="AP473" s="257"/>
      <c r="AQ473" s="257"/>
      <c r="AR473" s="257"/>
      <c r="AS473" s="257"/>
      <c r="AT473" s="257"/>
      <c r="AU473" s="257"/>
      <c r="AV473" s="257"/>
      <c r="AW473" s="257"/>
      <c r="AX473" s="257"/>
      <c r="AY473" s="257"/>
      <c r="AZ473" s="257"/>
      <c r="BA473" s="257"/>
      <c r="BB473" s="257"/>
      <c r="BC473" s="257"/>
      <c r="BD473" s="257"/>
      <c r="BE473" s="295"/>
      <c r="BF473" s="299"/>
    </row>
    <row r="474" spans="1:58" x14ac:dyDescent="0.25">
      <c r="A474" s="168">
        <v>-75.322249999999997</v>
      </c>
      <c r="B474" s="168">
        <v>2.5216944400000001</v>
      </c>
      <c r="C474" s="169">
        <v>1155</v>
      </c>
      <c r="D474" s="192"/>
      <c r="E474" s="192"/>
      <c r="F474" s="167" t="s">
        <v>812</v>
      </c>
      <c r="G474" s="183" t="s">
        <v>813</v>
      </c>
      <c r="H474" s="180" t="s">
        <v>64</v>
      </c>
      <c r="I474" s="247" t="s">
        <v>1711</v>
      </c>
      <c r="J474" s="257" t="s">
        <v>1711</v>
      </c>
      <c r="K474" s="257" t="s">
        <v>1711</v>
      </c>
      <c r="L474" s="257" t="s">
        <v>1711</v>
      </c>
      <c r="M474" s="257" t="s">
        <v>1711</v>
      </c>
      <c r="N474" s="257" t="s">
        <v>1711</v>
      </c>
      <c r="O474" s="257" t="s">
        <v>1711</v>
      </c>
      <c r="P474" s="257" t="s">
        <v>1711</v>
      </c>
      <c r="Q474" s="257" t="s">
        <v>1711</v>
      </c>
      <c r="R474" s="257" t="s">
        <v>1711</v>
      </c>
      <c r="S474" s="257" t="s">
        <v>1711</v>
      </c>
      <c r="T474" s="257" t="s">
        <v>1711</v>
      </c>
      <c r="U474" s="257" t="s">
        <v>1711</v>
      </c>
      <c r="V474" s="257" t="s">
        <v>1711</v>
      </c>
      <c r="W474" s="257" t="s">
        <v>1711</v>
      </c>
      <c r="X474" s="257" t="s">
        <v>1711</v>
      </c>
      <c r="Y474" s="257" t="s">
        <v>1711</v>
      </c>
      <c r="Z474" s="257" t="s">
        <v>1711</v>
      </c>
      <c r="AA474" s="257" t="s">
        <v>1711</v>
      </c>
      <c r="AB474" s="247" t="s">
        <v>1711</v>
      </c>
      <c r="AC474" s="257" t="s">
        <v>1711</v>
      </c>
      <c r="AD474" s="257" t="s">
        <v>1711</v>
      </c>
      <c r="AE474" s="257" t="s">
        <v>1711</v>
      </c>
      <c r="AF474" s="257" t="s">
        <v>1711</v>
      </c>
      <c r="AG474" s="257" t="s">
        <v>1711</v>
      </c>
      <c r="AH474" s="257"/>
      <c r="AI474" s="257"/>
      <c r="AJ474" s="257"/>
      <c r="AK474" s="257"/>
      <c r="AL474" s="257"/>
      <c r="AM474" s="257"/>
      <c r="AN474" s="283"/>
      <c r="AO474" s="247"/>
      <c r="AP474" s="257"/>
      <c r="AQ474" s="257"/>
      <c r="AR474" s="257"/>
      <c r="AS474" s="257"/>
      <c r="AT474" s="257"/>
      <c r="AU474" s="257"/>
      <c r="AV474" s="257"/>
      <c r="AW474" s="257"/>
      <c r="AX474" s="257"/>
      <c r="AY474" s="257"/>
      <c r="AZ474" s="257"/>
      <c r="BA474" s="257"/>
      <c r="BB474" s="257"/>
      <c r="BC474" s="257"/>
      <c r="BD474" s="257"/>
      <c r="BE474" s="295"/>
      <c r="BF474" s="299"/>
    </row>
    <row r="475" spans="1:58" x14ac:dyDescent="0.25">
      <c r="A475" s="168">
        <v>-75.216277779999999</v>
      </c>
      <c r="B475" s="168">
        <v>3.2225277800000001</v>
      </c>
      <c r="C475" s="169">
        <v>430</v>
      </c>
      <c r="D475" s="192"/>
      <c r="E475" s="192"/>
      <c r="F475" s="167" t="s">
        <v>814</v>
      </c>
      <c r="G475" s="183" t="s">
        <v>792</v>
      </c>
      <c r="H475" s="180" t="s">
        <v>64</v>
      </c>
      <c r="I475" s="247" t="s">
        <v>1711</v>
      </c>
      <c r="J475" s="257" t="s">
        <v>1711</v>
      </c>
      <c r="K475" s="257" t="s">
        <v>1711</v>
      </c>
      <c r="L475" s="257" t="s">
        <v>1711</v>
      </c>
      <c r="M475" s="257" t="s">
        <v>1711</v>
      </c>
      <c r="N475" s="257" t="s">
        <v>1711</v>
      </c>
      <c r="O475" s="257" t="s">
        <v>1711</v>
      </c>
      <c r="P475" s="257" t="s">
        <v>1711</v>
      </c>
      <c r="Q475" s="257" t="s">
        <v>1711</v>
      </c>
      <c r="R475" s="257" t="s">
        <v>1711</v>
      </c>
      <c r="S475" s="257" t="s">
        <v>1711</v>
      </c>
      <c r="T475" s="257" t="s">
        <v>1711</v>
      </c>
      <c r="U475" s="257" t="s">
        <v>1711</v>
      </c>
      <c r="V475" s="257" t="s">
        <v>1711</v>
      </c>
      <c r="W475" s="257" t="s">
        <v>1711</v>
      </c>
      <c r="X475" s="257" t="s">
        <v>1711</v>
      </c>
      <c r="Y475" s="257" t="s">
        <v>1711</v>
      </c>
      <c r="Z475" s="257" t="s">
        <v>1711</v>
      </c>
      <c r="AA475" s="257" t="s">
        <v>1711</v>
      </c>
      <c r="AB475" s="247" t="s">
        <v>1711</v>
      </c>
      <c r="AC475" s="257" t="s">
        <v>1711</v>
      </c>
      <c r="AD475" s="257" t="s">
        <v>1711</v>
      </c>
      <c r="AE475" s="257" t="s">
        <v>1711</v>
      </c>
      <c r="AF475" s="257" t="s">
        <v>1711</v>
      </c>
      <c r="AG475" s="257" t="s">
        <v>1711</v>
      </c>
      <c r="AH475" s="257"/>
      <c r="AI475" s="257"/>
      <c r="AJ475" s="257"/>
      <c r="AK475" s="257"/>
      <c r="AL475" s="257"/>
      <c r="AM475" s="257"/>
      <c r="AN475" s="283"/>
      <c r="AO475" s="247"/>
      <c r="AP475" s="257"/>
      <c r="AQ475" s="257"/>
      <c r="AR475" s="257"/>
      <c r="AS475" s="257"/>
      <c r="AT475" s="257"/>
      <c r="AU475" s="257"/>
      <c r="AV475" s="257"/>
      <c r="AW475" s="257"/>
      <c r="AX475" s="257"/>
      <c r="AY475" s="257"/>
      <c r="AZ475" s="257"/>
      <c r="BA475" s="257"/>
      <c r="BB475" s="257"/>
      <c r="BC475" s="257"/>
      <c r="BD475" s="257"/>
      <c r="BE475" s="295"/>
      <c r="BF475" s="299"/>
    </row>
    <row r="476" spans="1:58" x14ac:dyDescent="0.25">
      <c r="A476" s="168">
        <v>-75.418333329999996</v>
      </c>
      <c r="B476" s="168">
        <v>2.60305556</v>
      </c>
      <c r="C476" s="169">
        <v>553</v>
      </c>
      <c r="D476" s="192"/>
      <c r="E476" s="192"/>
      <c r="F476" s="167" t="s">
        <v>815</v>
      </c>
      <c r="G476" s="183" t="s">
        <v>816</v>
      </c>
      <c r="H476" s="180" t="s">
        <v>817</v>
      </c>
      <c r="I476" s="247" t="s">
        <v>1711</v>
      </c>
      <c r="J476" s="257" t="s">
        <v>1711</v>
      </c>
      <c r="K476" s="257" t="s">
        <v>1711</v>
      </c>
      <c r="L476" s="257" t="s">
        <v>1711</v>
      </c>
      <c r="M476" s="257" t="s">
        <v>1711</v>
      </c>
      <c r="N476" s="257" t="s">
        <v>1711</v>
      </c>
      <c r="O476" s="257" t="s">
        <v>1711</v>
      </c>
      <c r="P476" s="257" t="s">
        <v>1711</v>
      </c>
      <c r="Q476" s="257" t="s">
        <v>1711</v>
      </c>
      <c r="R476" s="257" t="s">
        <v>1711</v>
      </c>
      <c r="S476" s="257" t="s">
        <v>1711</v>
      </c>
      <c r="T476" s="257" t="s">
        <v>1711</v>
      </c>
      <c r="U476" s="257" t="s">
        <v>1711</v>
      </c>
      <c r="V476" s="257" t="s">
        <v>1711</v>
      </c>
      <c r="W476" s="257" t="s">
        <v>1711</v>
      </c>
      <c r="X476" s="257" t="s">
        <v>1711</v>
      </c>
      <c r="Y476" s="257" t="s">
        <v>1711</v>
      </c>
      <c r="Z476" s="257" t="s">
        <v>1711</v>
      </c>
      <c r="AA476" s="257" t="s">
        <v>1711</v>
      </c>
      <c r="AB476" s="247" t="s">
        <v>1711</v>
      </c>
      <c r="AC476" s="257" t="s">
        <v>1711</v>
      </c>
      <c r="AD476" s="257" t="s">
        <v>1711</v>
      </c>
      <c r="AE476" s="257" t="s">
        <v>1711</v>
      </c>
      <c r="AF476" s="257" t="s">
        <v>1711</v>
      </c>
      <c r="AG476" s="257" t="s">
        <v>1711</v>
      </c>
      <c r="AH476" s="257"/>
      <c r="AI476" s="257"/>
      <c r="AJ476" s="257"/>
      <c r="AK476" s="257"/>
      <c r="AL476" s="257"/>
      <c r="AM476" s="257"/>
      <c r="AN476" s="283"/>
      <c r="AO476" s="247"/>
      <c r="AP476" s="257"/>
      <c r="AQ476" s="257"/>
      <c r="AR476" s="257"/>
      <c r="AS476" s="257"/>
      <c r="AT476" s="257"/>
      <c r="AU476" s="257"/>
      <c r="AV476" s="257"/>
      <c r="AW476" s="257"/>
      <c r="AX476" s="257"/>
      <c r="AY476" s="257"/>
      <c r="AZ476" s="257"/>
      <c r="BA476" s="257"/>
      <c r="BB476" s="257"/>
      <c r="BC476" s="257"/>
      <c r="BD476" s="257"/>
      <c r="BE476" s="295"/>
      <c r="BF476" s="299"/>
    </row>
    <row r="477" spans="1:58" x14ac:dyDescent="0.25">
      <c r="A477" s="168">
        <v>-75.493250000000003</v>
      </c>
      <c r="B477" s="168">
        <v>1.4890833299999999</v>
      </c>
      <c r="C477" s="169">
        <v>500</v>
      </c>
      <c r="D477" s="37">
        <v>44030060</v>
      </c>
      <c r="E477" s="37"/>
      <c r="F477" s="110" t="s">
        <v>818</v>
      </c>
      <c r="G477" s="194" t="s">
        <v>819</v>
      </c>
      <c r="H477" s="109" t="s">
        <v>788</v>
      </c>
      <c r="I477" s="247">
        <v>0</v>
      </c>
      <c r="J477" s="257">
        <v>0</v>
      </c>
      <c r="K477" s="257">
        <v>25</v>
      </c>
      <c r="L477" s="257">
        <v>0</v>
      </c>
      <c r="M477" s="257">
        <v>8</v>
      </c>
      <c r="N477" s="257">
        <v>0</v>
      </c>
      <c r="O477" s="257">
        <v>0</v>
      </c>
      <c r="P477" s="257">
        <v>20</v>
      </c>
      <c r="Q477" s="257">
        <v>0</v>
      </c>
      <c r="R477" s="257">
        <v>15</v>
      </c>
      <c r="S477" s="257">
        <v>0</v>
      </c>
      <c r="T477" s="257">
        <v>30</v>
      </c>
      <c r="U477" s="257">
        <v>0</v>
      </c>
      <c r="V477" s="257">
        <v>5</v>
      </c>
      <c r="W477" s="257">
        <v>10</v>
      </c>
      <c r="X477" s="257">
        <v>22</v>
      </c>
      <c r="Y477" s="257">
        <v>10</v>
      </c>
      <c r="Z477" s="257">
        <v>13</v>
      </c>
      <c r="AA477" s="257">
        <v>0</v>
      </c>
      <c r="AB477" s="247" t="s">
        <v>1711</v>
      </c>
      <c r="AC477" s="257">
        <v>0</v>
      </c>
      <c r="AD477" s="257">
        <v>0</v>
      </c>
      <c r="AE477" s="257">
        <v>0</v>
      </c>
      <c r="AF477" s="257" t="s">
        <v>1711</v>
      </c>
      <c r="AG477" s="257">
        <v>0</v>
      </c>
      <c r="AH477" s="257"/>
      <c r="AI477" s="257"/>
      <c r="AJ477" s="257"/>
      <c r="AK477" s="257"/>
      <c r="AL477" s="257"/>
      <c r="AM477" s="257"/>
      <c r="AN477" s="283"/>
      <c r="AO477" s="247"/>
      <c r="AP477" s="257"/>
      <c r="AQ477" s="257"/>
      <c r="AR477" s="257"/>
      <c r="AS477" s="257"/>
      <c r="AT477" s="257"/>
      <c r="AU477" s="257"/>
      <c r="AV477" s="257"/>
      <c r="AW477" s="257"/>
      <c r="AX477" s="257"/>
      <c r="AY477" s="257"/>
      <c r="AZ477" s="257"/>
      <c r="BA477" s="257"/>
      <c r="BB477" s="257"/>
      <c r="BC477" s="257"/>
      <c r="BD477" s="257"/>
      <c r="BE477" s="295"/>
      <c r="BF477" s="299"/>
    </row>
    <row r="478" spans="1:58" x14ac:dyDescent="0.25">
      <c r="A478" s="53">
        <v>-75.705083329999994</v>
      </c>
      <c r="B478" s="53">
        <v>2.2815833300000001</v>
      </c>
      <c r="C478" s="169">
        <v>780</v>
      </c>
      <c r="D478" s="37"/>
      <c r="E478" s="37"/>
      <c r="F478" s="108" t="s">
        <v>820</v>
      </c>
      <c r="G478" s="194" t="s">
        <v>821</v>
      </c>
      <c r="H478" s="109" t="s">
        <v>64</v>
      </c>
      <c r="I478" s="247" t="s">
        <v>1711</v>
      </c>
      <c r="J478" s="257" t="s">
        <v>1711</v>
      </c>
      <c r="K478" s="257" t="s">
        <v>1711</v>
      </c>
      <c r="L478" s="257" t="s">
        <v>1711</v>
      </c>
      <c r="M478" s="257" t="s">
        <v>1711</v>
      </c>
      <c r="N478" s="257" t="s">
        <v>1711</v>
      </c>
      <c r="O478" s="257" t="s">
        <v>1711</v>
      </c>
      <c r="P478" s="257" t="s">
        <v>1711</v>
      </c>
      <c r="Q478" s="257" t="s">
        <v>1711</v>
      </c>
      <c r="R478" s="257" t="s">
        <v>1711</v>
      </c>
      <c r="S478" s="257" t="s">
        <v>1711</v>
      </c>
      <c r="T478" s="257" t="s">
        <v>1711</v>
      </c>
      <c r="U478" s="257" t="s">
        <v>1711</v>
      </c>
      <c r="V478" s="257" t="s">
        <v>1711</v>
      </c>
      <c r="W478" s="257" t="s">
        <v>1711</v>
      </c>
      <c r="X478" s="257" t="s">
        <v>1711</v>
      </c>
      <c r="Y478" s="257" t="s">
        <v>1711</v>
      </c>
      <c r="Z478" s="257" t="s">
        <v>1711</v>
      </c>
      <c r="AA478" s="257" t="s">
        <v>1711</v>
      </c>
      <c r="AB478" s="247" t="s">
        <v>1711</v>
      </c>
      <c r="AC478" s="257" t="s">
        <v>1711</v>
      </c>
      <c r="AD478" s="257" t="s">
        <v>1711</v>
      </c>
      <c r="AE478" s="257" t="s">
        <v>1711</v>
      </c>
      <c r="AF478" s="257" t="s">
        <v>1711</v>
      </c>
      <c r="AG478" s="257" t="s">
        <v>1711</v>
      </c>
      <c r="AH478" s="257"/>
      <c r="AI478" s="257"/>
      <c r="AJ478" s="257"/>
      <c r="AK478" s="257"/>
      <c r="AL478" s="257"/>
      <c r="AM478" s="257"/>
      <c r="AN478" s="283"/>
      <c r="AO478" s="247"/>
      <c r="AP478" s="257"/>
      <c r="AQ478" s="257"/>
      <c r="AR478" s="257"/>
      <c r="AS478" s="257"/>
      <c r="AT478" s="257"/>
      <c r="AU478" s="257"/>
      <c r="AV478" s="257"/>
      <c r="AW478" s="257"/>
      <c r="AX478" s="257"/>
      <c r="AY478" s="257"/>
      <c r="AZ478" s="257"/>
      <c r="BA478" s="257"/>
      <c r="BB478" s="257"/>
      <c r="BC478" s="257"/>
      <c r="BD478" s="257"/>
      <c r="BE478" s="295"/>
      <c r="BF478" s="299"/>
    </row>
    <row r="479" spans="1:58" x14ac:dyDescent="0.25">
      <c r="A479" s="168">
        <v>-76.214916669999994</v>
      </c>
      <c r="B479" s="168">
        <v>1.93158333</v>
      </c>
      <c r="C479" s="169">
        <v>1720</v>
      </c>
      <c r="D479" s="192">
        <v>21010050</v>
      </c>
      <c r="E479" s="192"/>
      <c r="F479" s="182" t="s">
        <v>822</v>
      </c>
      <c r="G479" s="183" t="s">
        <v>823</v>
      </c>
      <c r="H479" s="180" t="s">
        <v>64</v>
      </c>
      <c r="I479" s="247">
        <v>0</v>
      </c>
      <c r="J479" s="257">
        <v>0</v>
      </c>
      <c r="K479" s="257">
        <v>0</v>
      </c>
      <c r="L479" s="257">
        <v>0</v>
      </c>
      <c r="M479" s="257">
        <v>10</v>
      </c>
      <c r="N479" s="257">
        <v>1</v>
      </c>
      <c r="O479" s="257">
        <v>0</v>
      </c>
      <c r="P479" s="257">
        <v>0</v>
      </c>
      <c r="Q479" s="257">
        <v>0</v>
      </c>
      <c r="R479" s="257">
        <v>11</v>
      </c>
      <c r="S479" s="257">
        <v>0</v>
      </c>
      <c r="T479" s="257">
        <v>4</v>
      </c>
      <c r="U479" s="257">
        <v>1</v>
      </c>
      <c r="V479" s="257">
        <v>1</v>
      </c>
      <c r="W479" s="257">
        <v>0</v>
      </c>
      <c r="X479" s="257">
        <v>14</v>
      </c>
      <c r="Y479" s="257">
        <v>1</v>
      </c>
      <c r="Z479" s="257">
        <v>0</v>
      </c>
      <c r="AA479" s="257">
        <v>0</v>
      </c>
      <c r="AB479" s="247">
        <v>0</v>
      </c>
      <c r="AC479" s="257">
        <v>0</v>
      </c>
      <c r="AD479" s="257">
        <v>11</v>
      </c>
      <c r="AE479" s="257">
        <v>2</v>
      </c>
      <c r="AF479" s="257">
        <v>10</v>
      </c>
      <c r="AG479" s="257">
        <v>65</v>
      </c>
      <c r="AH479" s="257"/>
      <c r="AI479" s="257"/>
      <c r="AJ479" s="257"/>
      <c r="AK479" s="257"/>
      <c r="AL479" s="257"/>
      <c r="AM479" s="257"/>
      <c r="AN479" s="283"/>
      <c r="AO479" s="247"/>
      <c r="AP479" s="257"/>
      <c r="AQ479" s="257"/>
      <c r="AR479" s="257"/>
      <c r="AS479" s="257"/>
      <c r="AT479" s="257"/>
      <c r="AU479" s="257"/>
      <c r="AV479" s="257"/>
      <c r="AW479" s="257"/>
      <c r="AX479" s="257"/>
      <c r="AY479" s="257"/>
      <c r="AZ479" s="257"/>
      <c r="BA479" s="257"/>
      <c r="BB479" s="257"/>
      <c r="BC479" s="257"/>
      <c r="BD479" s="257"/>
      <c r="BE479" s="295"/>
      <c r="BF479" s="299"/>
    </row>
    <row r="480" spans="1:58" x14ac:dyDescent="0.25">
      <c r="A480" s="168">
        <v>-75.822805560000006</v>
      </c>
      <c r="B480" s="168">
        <v>2.10883333</v>
      </c>
      <c r="C480" s="169">
        <v>830</v>
      </c>
      <c r="D480" s="192">
        <v>21040050</v>
      </c>
      <c r="E480" s="192"/>
      <c r="F480" s="182" t="s">
        <v>824</v>
      </c>
      <c r="G480" s="183" t="s">
        <v>825</v>
      </c>
      <c r="H480" s="180" t="s">
        <v>64</v>
      </c>
      <c r="I480" s="247">
        <v>0</v>
      </c>
      <c r="J480" s="257">
        <v>0</v>
      </c>
      <c r="K480" s="257">
        <v>0</v>
      </c>
      <c r="L480" s="257">
        <v>0</v>
      </c>
      <c r="M480" s="257">
        <v>10</v>
      </c>
      <c r="N480" s="257">
        <v>12</v>
      </c>
      <c r="O480" s="257">
        <v>0</v>
      </c>
      <c r="P480" s="257">
        <v>0</v>
      </c>
      <c r="Q480" s="257">
        <v>0</v>
      </c>
      <c r="R480" s="257">
        <v>15</v>
      </c>
      <c r="S480" s="257">
        <v>10</v>
      </c>
      <c r="T480" s="257">
        <v>0</v>
      </c>
      <c r="U480" s="257">
        <v>0</v>
      </c>
      <c r="V480" s="257">
        <v>0</v>
      </c>
      <c r="W480" s="257">
        <v>0</v>
      </c>
      <c r="X480" s="257">
        <v>36</v>
      </c>
      <c r="Y480" s="257">
        <v>0</v>
      </c>
      <c r="Z480" s="257">
        <v>0</v>
      </c>
      <c r="AA480" s="257">
        <v>0</v>
      </c>
      <c r="AB480" s="247">
        <v>0</v>
      </c>
      <c r="AC480" s="257">
        <v>0</v>
      </c>
      <c r="AD480" s="257">
        <v>15</v>
      </c>
      <c r="AE480" s="257">
        <v>15</v>
      </c>
      <c r="AF480" s="257">
        <v>7</v>
      </c>
      <c r="AG480" s="257">
        <v>0</v>
      </c>
      <c r="AH480" s="257"/>
      <c r="AI480" s="257"/>
      <c r="AJ480" s="257"/>
      <c r="AK480" s="257"/>
      <c r="AL480" s="257"/>
      <c r="AM480" s="257"/>
      <c r="AN480" s="283"/>
      <c r="AO480" s="247"/>
      <c r="AP480" s="257"/>
      <c r="AQ480" s="257"/>
      <c r="AR480" s="257"/>
      <c r="AS480" s="257"/>
      <c r="AT480" s="257"/>
      <c r="AU480" s="257"/>
      <c r="AV480" s="257"/>
      <c r="AW480" s="257"/>
      <c r="AX480" s="257"/>
      <c r="AY480" s="257"/>
      <c r="AZ480" s="257"/>
      <c r="BA480" s="257"/>
      <c r="BB480" s="257"/>
      <c r="BC480" s="257"/>
      <c r="BD480" s="257"/>
      <c r="BE480" s="295"/>
      <c r="BF480" s="299"/>
    </row>
    <row r="481" spans="1:58" x14ac:dyDescent="0.25">
      <c r="A481" s="168">
        <v>-75.8065</v>
      </c>
      <c r="B481" s="168">
        <v>2.55144444</v>
      </c>
      <c r="C481" s="169">
        <v>1545</v>
      </c>
      <c r="D481" s="192">
        <v>21050090</v>
      </c>
      <c r="E481" s="192"/>
      <c r="F481" s="182" t="s">
        <v>826</v>
      </c>
      <c r="G481" s="183" t="s">
        <v>827</v>
      </c>
      <c r="H481" s="180" t="s">
        <v>64</v>
      </c>
      <c r="I481" s="247">
        <v>0</v>
      </c>
      <c r="J481" s="257">
        <v>0</v>
      </c>
      <c r="K481" s="257">
        <v>5</v>
      </c>
      <c r="L481" s="257">
        <v>58</v>
      </c>
      <c r="M481" s="257">
        <v>2</v>
      </c>
      <c r="N481" s="257">
        <v>18</v>
      </c>
      <c r="O481" s="257">
        <v>1</v>
      </c>
      <c r="P481" s="257">
        <v>0</v>
      </c>
      <c r="Q481" s="257">
        <v>0</v>
      </c>
      <c r="R481" s="257">
        <v>14</v>
      </c>
      <c r="S481" s="257">
        <v>9</v>
      </c>
      <c r="T481" s="257">
        <v>5</v>
      </c>
      <c r="U481" s="257">
        <v>5</v>
      </c>
      <c r="V481" s="257">
        <v>0</v>
      </c>
      <c r="W481" s="257">
        <v>14</v>
      </c>
      <c r="X481" s="257">
        <v>20</v>
      </c>
      <c r="Y481" s="257">
        <v>0</v>
      </c>
      <c r="Z481" s="257">
        <v>0</v>
      </c>
      <c r="AA481" s="257">
        <v>0</v>
      </c>
      <c r="AB481" s="247">
        <v>27</v>
      </c>
      <c r="AC481" s="257">
        <v>1</v>
      </c>
      <c r="AD481" s="257">
        <v>35</v>
      </c>
      <c r="AE481" s="257">
        <v>3</v>
      </c>
      <c r="AF481" s="257">
        <v>1</v>
      </c>
      <c r="AG481" s="257">
        <v>7</v>
      </c>
      <c r="AH481" s="257"/>
      <c r="AI481" s="257"/>
      <c r="AJ481" s="257"/>
      <c r="AK481" s="257"/>
      <c r="AL481" s="257"/>
      <c r="AM481" s="257"/>
      <c r="AN481" s="283"/>
      <c r="AO481" s="247"/>
      <c r="AP481" s="257"/>
      <c r="AQ481" s="257"/>
      <c r="AR481" s="257"/>
      <c r="AS481" s="257"/>
      <c r="AT481" s="257"/>
      <c r="AU481" s="257"/>
      <c r="AV481" s="257"/>
      <c r="AW481" s="257"/>
      <c r="AX481" s="257"/>
      <c r="AY481" s="257"/>
      <c r="AZ481" s="257"/>
      <c r="BA481" s="257"/>
      <c r="BB481" s="257"/>
      <c r="BC481" s="257"/>
      <c r="BD481" s="257"/>
      <c r="BE481" s="295"/>
      <c r="BF481" s="299"/>
    </row>
    <row r="482" spans="1:58" x14ac:dyDescent="0.25">
      <c r="A482" s="168">
        <v>-75.728499999999997</v>
      </c>
      <c r="B482" s="168">
        <v>2.4912777799999999</v>
      </c>
      <c r="C482" s="169">
        <v>825</v>
      </c>
      <c r="D482" s="192">
        <v>21050290</v>
      </c>
      <c r="E482" s="192"/>
      <c r="F482" s="182" t="s">
        <v>828</v>
      </c>
      <c r="G482" s="183" t="s">
        <v>829</v>
      </c>
      <c r="H482" s="180" t="s">
        <v>64</v>
      </c>
      <c r="I482" s="247">
        <v>0</v>
      </c>
      <c r="J482" s="257">
        <v>0</v>
      </c>
      <c r="K482" s="257">
        <v>0</v>
      </c>
      <c r="L482" s="257">
        <v>0</v>
      </c>
      <c r="M482" s="257">
        <v>13</v>
      </c>
      <c r="N482" s="257">
        <v>0</v>
      </c>
      <c r="O482" s="257">
        <v>0</v>
      </c>
      <c r="P482" s="257">
        <v>0</v>
      </c>
      <c r="Q482" s="257">
        <v>0</v>
      </c>
      <c r="R482" s="257">
        <v>20</v>
      </c>
      <c r="S482" s="257">
        <v>11</v>
      </c>
      <c r="T482" s="257">
        <v>0</v>
      </c>
      <c r="U482" s="257">
        <v>0</v>
      </c>
      <c r="V482" s="257">
        <v>0</v>
      </c>
      <c r="W482" s="257">
        <v>0</v>
      </c>
      <c r="X482" s="257">
        <v>8</v>
      </c>
      <c r="Y482" s="257">
        <v>0</v>
      </c>
      <c r="Z482" s="257">
        <v>0</v>
      </c>
      <c r="AA482" s="257">
        <v>0</v>
      </c>
      <c r="AB482" s="247">
        <v>0</v>
      </c>
      <c r="AC482" s="257">
        <v>8</v>
      </c>
      <c r="AD482" s="257">
        <v>25</v>
      </c>
      <c r="AE482" s="257">
        <v>11</v>
      </c>
      <c r="AF482" s="257">
        <v>0</v>
      </c>
      <c r="AG482" s="257">
        <v>0</v>
      </c>
      <c r="AH482" s="257"/>
      <c r="AI482" s="257"/>
      <c r="AJ482" s="257"/>
      <c r="AK482" s="257"/>
      <c r="AL482" s="257"/>
      <c r="AM482" s="257"/>
      <c r="AN482" s="283"/>
      <c r="AO482" s="247"/>
      <c r="AP482" s="257"/>
      <c r="AQ482" s="257"/>
      <c r="AR482" s="257"/>
      <c r="AS482" s="257"/>
      <c r="AT482" s="257"/>
      <c r="AU482" s="257"/>
      <c r="AV482" s="257"/>
      <c r="AW482" s="257"/>
      <c r="AX482" s="257"/>
      <c r="AY482" s="257"/>
      <c r="AZ482" s="257"/>
      <c r="BA482" s="257"/>
      <c r="BB482" s="257"/>
      <c r="BC482" s="257"/>
      <c r="BD482" s="257"/>
      <c r="BE482" s="295"/>
      <c r="BF482" s="299"/>
    </row>
    <row r="483" spans="1:58" x14ac:dyDescent="0.25">
      <c r="A483" s="49">
        <v>-76.074416670000005</v>
      </c>
      <c r="B483" s="49">
        <v>1.8449166699999999</v>
      </c>
      <c r="C483" s="169">
        <v>1265</v>
      </c>
      <c r="D483" s="192">
        <v>21010110</v>
      </c>
      <c r="E483" s="192"/>
      <c r="F483" s="182" t="s">
        <v>830</v>
      </c>
      <c r="G483" s="183" t="s">
        <v>831</v>
      </c>
      <c r="H483" s="180" t="s">
        <v>64</v>
      </c>
      <c r="I483" s="247">
        <v>1</v>
      </c>
      <c r="J483" s="257">
        <v>0</v>
      </c>
      <c r="K483" s="257">
        <v>0</v>
      </c>
      <c r="L483" s="257">
        <v>0</v>
      </c>
      <c r="M483" s="257">
        <v>6</v>
      </c>
      <c r="N483" s="257">
        <v>0</v>
      </c>
      <c r="O483" s="257">
        <v>0</v>
      </c>
      <c r="P483" s="257">
        <v>1</v>
      </c>
      <c r="Q483" s="257">
        <v>3</v>
      </c>
      <c r="R483" s="257">
        <v>6</v>
      </c>
      <c r="S483" s="257">
        <v>1</v>
      </c>
      <c r="T483" s="257">
        <v>10</v>
      </c>
      <c r="U483" s="257">
        <v>3</v>
      </c>
      <c r="V483" s="257">
        <v>1</v>
      </c>
      <c r="W483" s="257">
        <v>0</v>
      </c>
      <c r="X483" s="257">
        <v>13</v>
      </c>
      <c r="Y483" s="257">
        <v>5</v>
      </c>
      <c r="Z483" s="257">
        <v>3</v>
      </c>
      <c r="AA483" s="257">
        <v>1</v>
      </c>
      <c r="AB483" s="247">
        <v>0</v>
      </c>
      <c r="AC483" s="257">
        <v>1</v>
      </c>
      <c r="AD483" s="257">
        <v>1</v>
      </c>
      <c r="AE483" s="257">
        <v>1</v>
      </c>
      <c r="AF483" s="257">
        <v>1</v>
      </c>
      <c r="AG483" s="257">
        <v>0</v>
      </c>
      <c r="AH483" s="257"/>
      <c r="AI483" s="257"/>
      <c r="AJ483" s="257"/>
      <c r="AK483" s="257"/>
      <c r="AL483" s="257"/>
      <c r="AM483" s="257"/>
      <c r="AN483" s="283"/>
      <c r="AO483" s="247"/>
      <c r="AP483" s="257"/>
      <c r="AQ483" s="257"/>
      <c r="AR483" s="257"/>
      <c r="AS483" s="257"/>
      <c r="AT483" s="257"/>
      <c r="AU483" s="257"/>
      <c r="AV483" s="257"/>
      <c r="AW483" s="257"/>
      <c r="AX483" s="257"/>
      <c r="AY483" s="257"/>
      <c r="AZ483" s="257"/>
      <c r="BA483" s="257"/>
      <c r="BB483" s="257"/>
      <c r="BC483" s="257"/>
      <c r="BD483" s="257"/>
      <c r="BE483" s="295"/>
      <c r="BF483" s="299"/>
    </row>
    <row r="484" spans="1:58" x14ac:dyDescent="0.25">
      <c r="A484" s="168">
        <v>-76.650000000000006</v>
      </c>
      <c r="B484" s="168">
        <v>2.2414719999999999</v>
      </c>
      <c r="C484" s="169">
        <v>2085</v>
      </c>
      <c r="D484" s="192">
        <v>21055030</v>
      </c>
      <c r="E484" s="192"/>
      <c r="F484" s="182" t="s">
        <v>832</v>
      </c>
      <c r="G484" s="183" t="s">
        <v>1741</v>
      </c>
      <c r="H484" s="180" t="s">
        <v>61</v>
      </c>
      <c r="I484" s="247">
        <v>0</v>
      </c>
      <c r="J484" s="257">
        <v>1</v>
      </c>
      <c r="K484" s="257">
        <v>0</v>
      </c>
      <c r="L484" s="257">
        <v>4.4000000000000004</v>
      </c>
      <c r="M484" s="257">
        <v>20.8</v>
      </c>
      <c r="N484" s="257">
        <v>28</v>
      </c>
      <c r="O484" s="257">
        <v>1.4</v>
      </c>
      <c r="P484" s="257">
        <v>0</v>
      </c>
      <c r="Q484" s="257">
        <v>0</v>
      </c>
      <c r="R484" s="257">
        <v>4.4000000000000004</v>
      </c>
      <c r="S484" s="257">
        <v>0.5</v>
      </c>
      <c r="T484" s="257">
        <v>3</v>
      </c>
      <c r="U484" s="257" t="s">
        <v>1711</v>
      </c>
      <c r="V484" s="257">
        <v>7.5</v>
      </c>
      <c r="W484" s="257">
        <v>0</v>
      </c>
      <c r="X484" s="257">
        <v>18.5</v>
      </c>
      <c r="Y484" s="257">
        <v>4.2</v>
      </c>
      <c r="Z484" s="257">
        <v>0</v>
      </c>
      <c r="AA484" s="257">
        <v>0</v>
      </c>
      <c r="AB484" s="247">
        <v>0</v>
      </c>
      <c r="AC484" s="257">
        <v>5.5</v>
      </c>
      <c r="AD484" s="257">
        <v>16.399999999999999</v>
      </c>
      <c r="AE484" s="257">
        <v>4.0999999999999996</v>
      </c>
      <c r="AF484" s="257" t="s">
        <v>1711</v>
      </c>
      <c r="AG484" s="257">
        <v>24.2</v>
      </c>
      <c r="AH484" s="257"/>
      <c r="AI484" s="257"/>
      <c r="AJ484" s="257"/>
      <c r="AK484" s="257"/>
      <c r="AL484" s="257"/>
      <c r="AM484" s="257"/>
      <c r="AN484" s="283"/>
      <c r="AO484" s="247"/>
      <c r="AP484" s="257"/>
      <c r="AQ484" s="257"/>
      <c r="AR484" s="257"/>
      <c r="AS484" s="257"/>
      <c r="AT484" s="257"/>
      <c r="AU484" s="257"/>
      <c r="AV484" s="257"/>
      <c r="AW484" s="257"/>
      <c r="AX484" s="257"/>
      <c r="AY484" s="257"/>
      <c r="AZ484" s="257"/>
      <c r="BA484" s="257"/>
      <c r="BB484" s="257"/>
      <c r="BC484" s="257"/>
      <c r="BD484" s="257"/>
      <c r="BE484" s="295"/>
      <c r="BF484" s="299"/>
    </row>
    <row r="485" spans="1:58" x14ac:dyDescent="0.25">
      <c r="A485" s="168">
        <v>-75.889833330000002</v>
      </c>
      <c r="B485" s="168">
        <v>1.8084166699999999</v>
      </c>
      <c r="C485" s="169">
        <v>1350</v>
      </c>
      <c r="D485" s="192">
        <v>21030080</v>
      </c>
      <c r="E485" s="192"/>
      <c r="F485" s="182" t="s">
        <v>833</v>
      </c>
      <c r="G485" s="183" t="s">
        <v>834</v>
      </c>
      <c r="H485" s="180" t="s">
        <v>64</v>
      </c>
      <c r="I485" s="247">
        <v>0</v>
      </c>
      <c r="J485" s="257">
        <v>0</v>
      </c>
      <c r="K485" s="257">
        <v>0</v>
      </c>
      <c r="L485" s="257">
        <v>0</v>
      </c>
      <c r="M485" s="257">
        <v>5</v>
      </c>
      <c r="N485" s="257">
        <v>4</v>
      </c>
      <c r="O485" s="257">
        <v>0</v>
      </c>
      <c r="P485" s="257">
        <v>0</v>
      </c>
      <c r="Q485" s="257">
        <v>0</v>
      </c>
      <c r="R485" s="257">
        <v>2</v>
      </c>
      <c r="S485" s="257">
        <v>5</v>
      </c>
      <c r="T485" s="257">
        <v>0</v>
      </c>
      <c r="U485" s="257">
        <v>0</v>
      </c>
      <c r="V485" s="257">
        <v>0</v>
      </c>
      <c r="W485" s="257">
        <v>1</v>
      </c>
      <c r="X485" s="257">
        <v>13</v>
      </c>
      <c r="Y485" s="257">
        <v>0</v>
      </c>
      <c r="Z485" s="257">
        <v>3</v>
      </c>
      <c r="AA485" s="257">
        <v>1</v>
      </c>
      <c r="AB485" s="247">
        <v>0</v>
      </c>
      <c r="AC485" s="257">
        <v>0</v>
      </c>
      <c r="AD485" s="257">
        <v>3</v>
      </c>
      <c r="AE485" s="257">
        <v>13</v>
      </c>
      <c r="AF485" s="257">
        <v>0</v>
      </c>
      <c r="AG485" s="257">
        <v>0</v>
      </c>
      <c r="AH485" s="257"/>
      <c r="AI485" s="257"/>
      <c r="AJ485" s="257"/>
      <c r="AK485" s="257"/>
      <c r="AL485" s="257"/>
      <c r="AM485" s="257"/>
      <c r="AN485" s="283"/>
      <c r="AO485" s="247"/>
      <c r="AP485" s="257"/>
      <c r="AQ485" s="257"/>
      <c r="AR485" s="257"/>
      <c r="AS485" s="257"/>
      <c r="AT485" s="257"/>
      <c r="AU485" s="257"/>
      <c r="AV485" s="257"/>
      <c r="AW485" s="257"/>
      <c r="AX485" s="257"/>
      <c r="AY485" s="257"/>
      <c r="AZ485" s="257"/>
      <c r="BA485" s="257"/>
      <c r="BB485" s="257"/>
      <c r="BC485" s="257"/>
      <c r="BD485" s="257"/>
      <c r="BE485" s="295"/>
      <c r="BF485" s="299"/>
    </row>
    <row r="486" spans="1:58" x14ac:dyDescent="0.25">
      <c r="A486" s="168">
        <v>-75.90780556</v>
      </c>
      <c r="B486" s="168">
        <v>2.01541667</v>
      </c>
      <c r="C486" s="169">
        <v>1017</v>
      </c>
      <c r="D486" s="192">
        <v>21020040</v>
      </c>
      <c r="E486" s="192"/>
      <c r="F486" s="182" t="s">
        <v>835</v>
      </c>
      <c r="G486" s="183" t="s">
        <v>836</v>
      </c>
      <c r="H486" s="180" t="s">
        <v>64</v>
      </c>
      <c r="I486" s="242">
        <v>0</v>
      </c>
      <c r="J486" s="257">
        <v>0</v>
      </c>
      <c r="K486" s="257">
        <v>0</v>
      </c>
      <c r="L486" s="257">
        <v>5</v>
      </c>
      <c r="M486" s="257">
        <v>7</v>
      </c>
      <c r="N486" s="257">
        <v>7</v>
      </c>
      <c r="O486" s="257">
        <v>0</v>
      </c>
      <c r="P486" s="257">
        <v>0</v>
      </c>
      <c r="Q486" s="257">
        <v>0</v>
      </c>
      <c r="R486" s="257">
        <v>22</v>
      </c>
      <c r="S486" s="257">
        <v>15</v>
      </c>
      <c r="T486" s="257">
        <v>4</v>
      </c>
      <c r="U486" s="257">
        <v>2</v>
      </c>
      <c r="V486" s="257">
        <v>0</v>
      </c>
      <c r="W486" s="257">
        <v>0</v>
      </c>
      <c r="X486" s="257">
        <v>7</v>
      </c>
      <c r="Y486" s="257">
        <v>0</v>
      </c>
      <c r="Z486" s="257">
        <v>0</v>
      </c>
      <c r="AA486" s="257">
        <v>1</v>
      </c>
      <c r="AB486" s="242">
        <v>0</v>
      </c>
      <c r="AC486" s="257">
        <v>0</v>
      </c>
      <c r="AD486" s="257">
        <v>30</v>
      </c>
      <c r="AE486" s="257">
        <v>12</v>
      </c>
      <c r="AF486" s="257">
        <v>2</v>
      </c>
      <c r="AG486" s="257">
        <v>29</v>
      </c>
      <c r="AH486" s="257"/>
      <c r="AI486" s="257"/>
      <c r="AJ486" s="257"/>
      <c r="AK486" s="257"/>
      <c r="AL486" s="257"/>
      <c r="AM486" s="257"/>
      <c r="AN486" s="283"/>
      <c r="AO486" s="242"/>
      <c r="AP486" s="257"/>
      <c r="AQ486" s="257"/>
      <c r="AR486" s="257"/>
      <c r="AS486" s="257"/>
      <c r="AT486" s="257"/>
      <c r="AU486" s="257"/>
      <c r="AV486" s="257"/>
      <c r="AW486" s="257"/>
      <c r="AX486" s="257"/>
      <c r="AY486" s="257"/>
      <c r="AZ486" s="257"/>
      <c r="BA486" s="257"/>
      <c r="BB486" s="257"/>
      <c r="BC486" s="257"/>
      <c r="BD486" s="257"/>
      <c r="BE486" s="295"/>
      <c r="BF486" s="299"/>
    </row>
    <row r="487" spans="1:58" x14ac:dyDescent="0.25">
      <c r="A487" s="49">
        <v>-75.528861109999994</v>
      </c>
      <c r="B487" s="49">
        <v>2.66961111</v>
      </c>
      <c r="C487" s="169">
        <v>600</v>
      </c>
      <c r="D487" s="192">
        <v>21080030</v>
      </c>
      <c r="E487" s="192"/>
      <c r="F487" s="182" t="s">
        <v>837</v>
      </c>
      <c r="G487" s="183" t="s">
        <v>838</v>
      </c>
      <c r="H487" s="180" t="s">
        <v>64</v>
      </c>
      <c r="I487" s="247" t="s">
        <v>1711</v>
      </c>
      <c r="J487" s="257">
        <v>0</v>
      </c>
      <c r="K487" s="257">
        <v>0</v>
      </c>
      <c r="L487" s="257">
        <v>0</v>
      </c>
      <c r="M487" s="257">
        <v>1</v>
      </c>
      <c r="N487" s="257">
        <v>60</v>
      </c>
      <c r="O487" s="257">
        <v>30</v>
      </c>
      <c r="P487" s="257">
        <v>0</v>
      </c>
      <c r="Q487" s="257">
        <v>0</v>
      </c>
      <c r="R487" s="257">
        <v>0</v>
      </c>
      <c r="S487" s="257">
        <v>40</v>
      </c>
      <c r="T487" s="257">
        <v>25</v>
      </c>
      <c r="U487" s="257">
        <v>10</v>
      </c>
      <c r="V487" s="257">
        <v>5</v>
      </c>
      <c r="W487" s="257">
        <v>0</v>
      </c>
      <c r="X487" s="257">
        <v>10</v>
      </c>
      <c r="Y487" s="257">
        <v>0</v>
      </c>
      <c r="Z487" s="257">
        <v>0</v>
      </c>
      <c r="AA487" s="257">
        <v>0</v>
      </c>
      <c r="AB487" s="247">
        <v>66</v>
      </c>
      <c r="AC487" s="257">
        <v>0</v>
      </c>
      <c r="AD487" s="257">
        <v>30</v>
      </c>
      <c r="AE487" s="257">
        <v>15</v>
      </c>
      <c r="AF487" s="257">
        <v>0</v>
      </c>
      <c r="AG487" s="257">
        <v>2</v>
      </c>
      <c r="AH487" s="257"/>
      <c r="AI487" s="257"/>
      <c r="AJ487" s="257"/>
      <c r="AK487" s="257"/>
      <c r="AL487" s="257"/>
      <c r="AM487" s="257"/>
      <c r="AN487" s="283"/>
      <c r="AO487" s="247"/>
      <c r="AP487" s="257"/>
      <c r="AQ487" s="257"/>
      <c r="AR487" s="257"/>
      <c r="AS487" s="257"/>
      <c r="AT487" s="257"/>
      <c r="AU487" s="257"/>
      <c r="AV487" s="257"/>
      <c r="AW487" s="257"/>
      <c r="AX487" s="257"/>
      <c r="AY487" s="257"/>
      <c r="AZ487" s="257"/>
      <c r="BA487" s="257"/>
      <c r="BB487" s="257"/>
      <c r="BC487" s="257"/>
      <c r="BD487" s="257"/>
      <c r="BE487" s="295"/>
      <c r="BF487" s="299"/>
    </row>
    <row r="488" spans="1:58" x14ac:dyDescent="0.25">
      <c r="A488" s="168">
        <v>-75.399194440000002</v>
      </c>
      <c r="B488" s="168">
        <v>2.85555556</v>
      </c>
      <c r="C488" s="169">
        <v>620</v>
      </c>
      <c r="D488" s="192">
        <v>21090020</v>
      </c>
      <c r="E488" s="192"/>
      <c r="F488" s="182" t="s">
        <v>500</v>
      </c>
      <c r="G488" s="183" t="s">
        <v>839</v>
      </c>
      <c r="H488" s="180" t="s">
        <v>64</v>
      </c>
      <c r="I488" s="247">
        <v>0</v>
      </c>
      <c r="J488" s="257">
        <v>0</v>
      </c>
      <c r="K488" s="257">
        <v>0</v>
      </c>
      <c r="L488" s="257">
        <v>0</v>
      </c>
      <c r="M488" s="257">
        <v>1</v>
      </c>
      <c r="N488" s="257">
        <v>0</v>
      </c>
      <c r="O488" s="257">
        <v>0</v>
      </c>
      <c r="P488" s="257">
        <v>0</v>
      </c>
      <c r="Q488" s="257">
        <v>2</v>
      </c>
      <c r="R488" s="257">
        <v>3</v>
      </c>
      <c r="S488" s="257">
        <v>3</v>
      </c>
      <c r="T488" s="257">
        <v>4</v>
      </c>
      <c r="U488" s="257">
        <v>5</v>
      </c>
      <c r="V488" s="257">
        <v>1</v>
      </c>
      <c r="W488" s="257">
        <v>0</v>
      </c>
      <c r="X488" s="257">
        <v>2</v>
      </c>
      <c r="Y488" s="257">
        <v>0</v>
      </c>
      <c r="Z488" s="257">
        <v>0</v>
      </c>
      <c r="AA488" s="257">
        <v>0</v>
      </c>
      <c r="AB488" s="247">
        <v>3</v>
      </c>
      <c r="AC488" s="257">
        <v>0</v>
      </c>
      <c r="AD488" s="257">
        <v>2</v>
      </c>
      <c r="AE488" s="257">
        <v>5</v>
      </c>
      <c r="AF488" s="257">
        <v>0</v>
      </c>
      <c r="AG488" s="257">
        <v>0</v>
      </c>
      <c r="AH488" s="257"/>
      <c r="AI488" s="257"/>
      <c r="AJ488" s="257"/>
      <c r="AK488" s="257"/>
      <c r="AL488" s="257"/>
      <c r="AM488" s="257"/>
      <c r="AN488" s="283"/>
      <c r="AO488" s="247"/>
      <c r="AP488" s="257"/>
      <c r="AQ488" s="257"/>
      <c r="AR488" s="257"/>
      <c r="AS488" s="257"/>
      <c r="AT488" s="257"/>
      <c r="AU488" s="257"/>
      <c r="AV488" s="257"/>
      <c r="AW488" s="257"/>
      <c r="AX488" s="257"/>
      <c r="AY488" s="257"/>
      <c r="AZ488" s="257"/>
      <c r="BA488" s="257"/>
      <c r="BB488" s="257"/>
      <c r="BC488" s="257"/>
      <c r="BD488" s="257"/>
      <c r="BE488" s="295"/>
      <c r="BF488" s="299"/>
    </row>
    <row r="489" spans="1:58" x14ac:dyDescent="0.25">
      <c r="A489" s="168">
        <v>-75.677694439999996</v>
      </c>
      <c r="B489" s="168">
        <v>2.16958333</v>
      </c>
      <c r="C489" s="169">
        <v>755</v>
      </c>
      <c r="D489" s="192">
        <v>21030090</v>
      </c>
      <c r="E489" s="192"/>
      <c r="F489" s="182" t="s">
        <v>840</v>
      </c>
      <c r="G489" s="183" t="s">
        <v>841</v>
      </c>
      <c r="H489" s="180" t="s">
        <v>64</v>
      </c>
      <c r="I489" s="247">
        <v>0</v>
      </c>
      <c r="J489" s="257">
        <v>0</v>
      </c>
      <c r="K489" s="257">
        <v>0</v>
      </c>
      <c r="L489" s="257">
        <v>0</v>
      </c>
      <c r="M489" s="257">
        <v>54</v>
      </c>
      <c r="N489" s="257">
        <v>0</v>
      </c>
      <c r="O489" s="257">
        <v>0</v>
      </c>
      <c r="P489" s="257">
        <v>1</v>
      </c>
      <c r="Q489" s="257">
        <v>0</v>
      </c>
      <c r="R489" s="257">
        <v>7</v>
      </c>
      <c r="S489" s="257">
        <v>3</v>
      </c>
      <c r="T489" s="257">
        <v>0</v>
      </c>
      <c r="U489" s="257">
        <v>3</v>
      </c>
      <c r="V489" s="257">
        <v>0</v>
      </c>
      <c r="W489" s="257">
        <v>0</v>
      </c>
      <c r="X489" s="257">
        <v>30</v>
      </c>
      <c r="Y489" s="257">
        <v>1</v>
      </c>
      <c r="Z489" s="257">
        <v>2</v>
      </c>
      <c r="AA489" s="257">
        <v>0</v>
      </c>
      <c r="AB489" s="247">
        <v>0</v>
      </c>
      <c r="AC489" s="257">
        <v>0</v>
      </c>
      <c r="AD489" s="257">
        <v>2</v>
      </c>
      <c r="AE489" s="257">
        <v>4</v>
      </c>
      <c r="AF489" s="257">
        <v>0</v>
      </c>
      <c r="AG489" s="257">
        <v>19</v>
      </c>
      <c r="AH489" s="257"/>
      <c r="AI489" s="257"/>
      <c r="AJ489" s="257"/>
      <c r="AK489" s="257"/>
      <c r="AL489" s="257"/>
      <c r="AM489" s="257"/>
      <c r="AN489" s="283"/>
      <c r="AO489" s="247"/>
      <c r="AP489" s="257"/>
      <c r="AQ489" s="257"/>
      <c r="AR489" s="257"/>
      <c r="AS489" s="257"/>
      <c r="AT489" s="257"/>
      <c r="AU489" s="257"/>
      <c r="AV489" s="257"/>
      <c r="AW489" s="257"/>
      <c r="AX489" s="257"/>
      <c r="AY489" s="257"/>
      <c r="AZ489" s="257"/>
      <c r="BA489" s="257"/>
      <c r="BB489" s="257"/>
      <c r="BC489" s="257"/>
      <c r="BD489" s="257"/>
      <c r="BE489" s="295"/>
      <c r="BF489" s="299"/>
    </row>
    <row r="490" spans="1:58" x14ac:dyDescent="0.25">
      <c r="A490" s="168">
        <v>-76.117361110000004</v>
      </c>
      <c r="B490" s="168">
        <v>2.2180555599999998</v>
      </c>
      <c r="C490" s="169">
        <v>2220</v>
      </c>
      <c r="D490" s="192"/>
      <c r="E490" s="192"/>
      <c r="F490" s="182" t="s">
        <v>842</v>
      </c>
      <c r="G490" s="183" t="s">
        <v>843</v>
      </c>
      <c r="H490" s="180" t="s">
        <v>64</v>
      </c>
      <c r="I490" s="242" t="s">
        <v>1711</v>
      </c>
      <c r="J490" s="257" t="s">
        <v>1711</v>
      </c>
      <c r="K490" s="257" t="s">
        <v>1711</v>
      </c>
      <c r="L490" s="257" t="s">
        <v>1711</v>
      </c>
      <c r="M490" s="257" t="s">
        <v>1711</v>
      </c>
      <c r="N490" s="257" t="s">
        <v>1711</v>
      </c>
      <c r="O490" s="257" t="s">
        <v>1711</v>
      </c>
      <c r="P490" s="257" t="s">
        <v>1711</v>
      </c>
      <c r="Q490" s="257" t="s">
        <v>1711</v>
      </c>
      <c r="R490" s="257" t="s">
        <v>1711</v>
      </c>
      <c r="S490" s="257" t="s">
        <v>1711</v>
      </c>
      <c r="T490" s="257" t="s">
        <v>1711</v>
      </c>
      <c r="U490" s="257" t="s">
        <v>1711</v>
      </c>
      <c r="V490" s="257" t="s">
        <v>1711</v>
      </c>
      <c r="W490" s="257" t="s">
        <v>1711</v>
      </c>
      <c r="X490" s="257" t="s">
        <v>1711</v>
      </c>
      <c r="Y490" s="257" t="s">
        <v>1711</v>
      </c>
      <c r="Z490" s="257" t="s">
        <v>1711</v>
      </c>
      <c r="AA490" s="257" t="s">
        <v>1711</v>
      </c>
      <c r="AB490" s="242" t="s">
        <v>1711</v>
      </c>
      <c r="AC490" s="257" t="s">
        <v>1711</v>
      </c>
      <c r="AD490" s="257" t="s">
        <v>1711</v>
      </c>
      <c r="AE490" s="257" t="s">
        <v>1711</v>
      </c>
      <c r="AF490" s="257" t="s">
        <v>1711</v>
      </c>
      <c r="AG490" s="257" t="s">
        <v>1711</v>
      </c>
      <c r="AH490" s="257"/>
      <c r="AI490" s="257"/>
      <c r="AJ490" s="257"/>
      <c r="AK490" s="257"/>
      <c r="AL490" s="257"/>
      <c r="AM490" s="257"/>
      <c r="AN490" s="283"/>
      <c r="AO490" s="242"/>
      <c r="AP490" s="257"/>
      <c r="AQ490" s="257"/>
      <c r="AR490" s="257"/>
      <c r="AS490" s="257"/>
      <c r="AT490" s="257"/>
      <c r="AU490" s="257"/>
      <c r="AV490" s="257"/>
      <c r="AW490" s="257"/>
      <c r="AX490" s="257"/>
      <c r="AY490" s="257"/>
      <c r="AZ490" s="257"/>
      <c r="BA490" s="257"/>
      <c r="BB490" s="257"/>
      <c r="BC490" s="257"/>
      <c r="BD490" s="257"/>
      <c r="BE490" s="295"/>
      <c r="BF490" s="299"/>
    </row>
    <row r="491" spans="1:58" x14ac:dyDescent="0.25">
      <c r="A491" s="168">
        <v>-76.250111110000006</v>
      </c>
      <c r="B491" s="168">
        <v>1.8497777799999999</v>
      </c>
      <c r="C491" s="169">
        <v>1700</v>
      </c>
      <c r="D491" s="192">
        <v>21010190</v>
      </c>
      <c r="E491" s="192"/>
      <c r="F491" s="182" t="s">
        <v>844</v>
      </c>
      <c r="G491" s="183" t="s">
        <v>845</v>
      </c>
      <c r="H491" s="180" t="s">
        <v>64</v>
      </c>
      <c r="I491" s="247">
        <v>5</v>
      </c>
      <c r="J491" s="257">
        <v>0</v>
      </c>
      <c r="K491" s="257">
        <v>0</v>
      </c>
      <c r="L491" s="257">
        <v>0</v>
      </c>
      <c r="M491" s="257">
        <v>16</v>
      </c>
      <c r="N491" s="257">
        <v>22</v>
      </c>
      <c r="O491" s="257">
        <v>0</v>
      </c>
      <c r="P491" s="257">
        <v>0</v>
      </c>
      <c r="Q491" s="257">
        <v>0</v>
      </c>
      <c r="R491" s="257">
        <v>19</v>
      </c>
      <c r="S491" s="257">
        <v>28</v>
      </c>
      <c r="T491" s="257">
        <v>20</v>
      </c>
      <c r="U491" s="257">
        <v>4</v>
      </c>
      <c r="V491" s="257">
        <v>8</v>
      </c>
      <c r="W491" s="257">
        <v>3</v>
      </c>
      <c r="X491" s="257">
        <v>26</v>
      </c>
      <c r="Y491" s="257">
        <v>23</v>
      </c>
      <c r="Z491" s="257">
        <v>25</v>
      </c>
      <c r="AA491" s="257">
        <v>0</v>
      </c>
      <c r="AB491" s="247">
        <v>0</v>
      </c>
      <c r="AC491" s="257">
        <v>0</v>
      </c>
      <c r="AD491" s="257">
        <v>0</v>
      </c>
      <c r="AE491" s="257">
        <v>1</v>
      </c>
      <c r="AF491" s="257">
        <v>16</v>
      </c>
      <c r="AG491" s="257">
        <v>17</v>
      </c>
      <c r="AH491" s="257"/>
      <c r="AI491" s="257"/>
      <c r="AJ491" s="257"/>
      <c r="AK491" s="257"/>
      <c r="AL491" s="257"/>
      <c r="AM491" s="257"/>
      <c r="AN491" s="283"/>
      <c r="AO491" s="247"/>
      <c r="AP491" s="257"/>
      <c r="AQ491" s="257"/>
      <c r="AR491" s="257"/>
      <c r="AS491" s="257"/>
      <c r="AT491" s="257"/>
      <c r="AU491" s="257"/>
      <c r="AV491" s="257"/>
      <c r="AW491" s="257"/>
      <c r="AX491" s="257"/>
      <c r="AY491" s="257"/>
      <c r="AZ491" s="257"/>
      <c r="BA491" s="257"/>
      <c r="BB491" s="257"/>
      <c r="BC491" s="257"/>
      <c r="BD491" s="257"/>
      <c r="BE491" s="295"/>
      <c r="BF491" s="299"/>
    </row>
    <row r="492" spans="1:58" x14ac:dyDescent="0.25">
      <c r="A492" s="168">
        <v>-76.294972220000005</v>
      </c>
      <c r="B492" s="168">
        <v>1.8884722199999999</v>
      </c>
      <c r="C492" s="169">
        <v>1800</v>
      </c>
      <c r="D492" s="192">
        <v>21015030</v>
      </c>
      <c r="E492" s="192"/>
      <c r="F492" s="182" t="s">
        <v>846</v>
      </c>
      <c r="G492" s="183" t="s">
        <v>845</v>
      </c>
      <c r="H492" s="180" t="s">
        <v>64</v>
      </c>
      <c r="I492" s="247">
        <v>0</v>
      </c>
      <c r="J492" s="257">
        <v>0</v>
      </c>
      <c r="K492" s="257">
        <v>0</v>
      </c>
      <c r="L492" s="257">
        <v>0</v>
      </c>
      <c r="M492" s="257">
        <v>4</v>
      </c>
      <c r="N492" s="257">
        <v>7.1</v>
      </c>
      <c r="O492" s="257">
        <v>0</v>
      </c>
      <c r="P492" s="257">
        <v>0</v>
      </c>
      <c r="Q492" s="257">
        <v>0</v>
      </c>
      <c r="R492" s="257">
        <v>4.8</v>
      </c>
      <c r="S492" s="257">
        <v>1</v>
      </c>
      <c r="T492" s="257">
        <v>8.6999999999999993</v>
      </c>
      <c r="U492" s="257">
        <v>14</v>
      </c>
      <c r="V492" s="257">
        <v>1.3</v>
      </c>
      <c r="W492" s="257">
        <v>0</v>
      </c>
      <c r="X492" s="257">
        <v>16.7</v>
      </c>
      <c r="Y492" s="257">
        <v>3.6</v>
      </c>
      <c r="Z492" s="257">
        <v>3.7</v>
      </c>
      <c r="AA492" s="257">
        <v>0</v>
      </c>
      <c r="AB492" s="247">
        <v>0.6</v>
      </c>
      <c r="AC492" s="257">
        <v>0</v>
      </c>
      <c r="AD492" s="257">
        <v>0.4</v>
      </c>
      <c r="AE492" s="257">
        <v>1</v>
      </c>
      <c r="AF492" s="257">
        <v>3</v>
      </c>
      <c r="AG492" s="257">
        <v>34.5</v>
      </c>
      <c r="AH492" s="257"/>
      <c r="AI492" s="257"/>
      <c r="AJ492" s="257"/>
      <c r="AK492" s="257"/>
      <c r="AL492" s="257"/>
      <c r="AM492" s="257"/>
      <c r="AN492" s="283"/>
      <c r="AO492" s="247"/>
      <c r="AP492" s="257"/>
      <c r="AQ492" s="257"/>
      <c r="AR492" s="257"/>
      <c r="AS492" s="257"/>
      <c r="AT492" s="257"/>
      <c r="AU492" s="257"/>
      <c r="AV492" s="257"/>
      <c r="AW492" s="257"/>
      <c r="AX492" s="257"/>
      <c r="AY492" s="257"/>
      <c r="AZ492" s="257"/>
      <c r="BA492" s="257"/>
      <c r="BB492" s="257"/>
      <c r="BC492" s="257"/>
      <c r="BD492" s="257"/>
      <c r="BE492" s="295"/>
      <c r="BF492" s="299"/>
    </row>
    <row r="493" spans="1:58" x14ac:dyDescent="0.25">
      <c r="A493" s="168">
        <v>-75.06658333</v>
      </c>
      <c r="B493" s="168">
        <v>2.94263889</v>
      </c>
      <c r="C493" s="169">
        <v>1100</v>
      </c>
      <c r="D493" s="37">
        <v>21115100</v>
      </c>
      <c r="E493" s="37"/>
      <c r="F493" s="108" t="s">
        <v>847</v>
      </c>
      <c r="G493" s="194" t="s">
        <v>848</v>
      </c>
      <c r="H493" s="109" t="s">
        <v>64</v>
      </c>
      <c r="I493" s="247">
        <v>0</v>
      </c>
      <c r="J493" s="257">
        <v>0</v>
      </c>
      <c r="K493" s="257">
        <v>0</v>
      </c>
      <c r="L493" s="257">
        <v>0</v>
      </c>
      <c r="M493" s="257">
        <v>77.5</v>
      </c>
      <c r="N493" s="257">
        <v>0</v>
      </c>
      <c r="O493" s="257">
        <v>0</v>
      </c>
      <c r="P493" s="257">
        <v>0</v>
      </c>
      <c r="Q493" s="257">
        <v>0</v>
      </c>
      <c r="R493" s="257">
        <v>9.8000000000000007</v>
      </c>
      <c r="S493" s="257">
        <v>0</v>
      </c>
      <c r="T493" s="257">
        <v>0</v>
      </c>
      <c r="U493" s="257">
        <v>0.5</v>
      </c>
      <c r="V493" s="257">
        <v>0</v>
      </c>
      <c r="W493" s="257">
        <v>0</v>
      </c>
      <c r="X493" s="257">
        <v>4</v>
      </c>
      <c r="Y493" s="257">
        <v>0</v>
      </c>
      <c r="Z493" s="257" t="s">
        <v>1711</v>
      </c>
      <c r="AA493" s="257">
        <v>0</v>
      </c>
      <c r="AB493" s="247">
        <v>29</v>
      </c>
      <c r="AC493" s="257">
        <v>0</v>
      </c>
      <c r="AD493" s="257">
        <v>6.4</v>
      </c>
      <c r="AE493" s="257">
        <v>5.5</v>
      </c>
      <c r="AF493" s="257">
        <v>7.8</v>
      </c>
      <c r="AG493" s="257">
        <v>0</v>
      </c>
      <c r="AH493" s="257"/>
      <c r="AI493" s="257"/>
      <c r="AJ493" s="257"/>
      <c r="AK493" s="257"/>
      <c r="AL493" s="257"/>
      <c r="AM493" s="257"/>
      <c r="AN493" s="283"/>
      <c r="AO493" s="247"/>
      <c r="AP493" s="257"/>
      <c r="AQ493" s="257"/>
      <c r="AR493" s="257"/>
      <c r="AS493" s="257"/>
      <c r="AT493" s="257"/>
      <c r="AU493" s="257"/>
      <c r="AV493" s="257"/>
      <c r="AW493" s="257"/>
      <c r="AX493" s="257"/>
      <c r="AY493" s="257"/>
      <c r="AZ493" s="257"/>
      <c r="BA493" s="257"/>
      <c r="BB493" s="257"/>
      <c r="BC493" s="257"/>
      <c r="BD493" s="257"/>
      <c r="BE493" s="295"/>
      <c r="BF493" s="299"/>
    </row>
    <row r="494" spans="1:58" x14ac:dyDescent="0.25">
      <c r="A494" s="168">
        <v>-72.36666666666666</v>
      </c>
      <c r="B494" s="168">
        <v>-0.46</v>
      </c>
      <c r="C494" s="169">
        <v>150</v>
      </c>
      <c r="D494" s="37">
        <v>44135010</v>
      </c>
      <c r="E494" s="37"/>
      <c r="F494" s="108" t="s">
        <v>849</v>
      </c>
      <c r="G494" s="194" t="s">
        <v>850</v>
      </c>
      <c r="H494" s="109" t="s">
        <v>788</v>
      </c>
      <c r="I494" s="247">
        <v>0</v>
      </c>
      <c r="J494" s="257">
        <v>0</v>
      </c>
      <c r="K494" s="257">
        <v>0</v>
      </c>
      <c r="L494" s="257">
        <v>0</v>
      </c>
      <c r="M494" s="257">
        <v>20.5</v>
      </c>
      <c r="N494" s="257">
        <v>0</v>
      </c>
      <c r="O494" s="257">
        <v>0</v>
      </c>
      <c r="P494" s="257">
        <v>3</v>
      </c>
      <c r="Q494" s="257">
        <v>0</v>
      </c>
      <c r="R494" s="257">
        <v>0</v>
      </c>
      <c r="S494" s="257">
        <v>30.3</v>
      </c>
      <c r="T494" s="257">
        <v>0</v>
      </c>
      <c r="U494" s="257">
        <v>24.6</v>
      </c>
      <c r="V494" s="257">
        <v>0</v>
      </c>
      <c r="W494" s="257">
        <v>0</v>
      </c>
      <c r="X494" s="257">
        <v>40.6</v>
      </c>
      <c r="Y494" s="257">
        <v>0</v>
      </c>
      <c r="Z494" s="257">
        <v>3.5</v>
      </c>
      <c r="AA494" s="257">
        <v>1.5</v>
      </c>
      <c r="AB494" s="247">
        <v>0</v>
      </c>
      <c r="AC494" s="257" t="s">
        <v>1711</v>
      </c>
      <c r="AD494" s="257">
        <v>0</v>
      </c>
      <c r="AE494" s="257">
        <v>0</v>
      </c>
      <c r="AF494" s="257" t="s">
        <v>1711</v>
      </c>
      <c r="AG494" s="257">
        <v>0</v>
      </c>
      <c r="AH494" s="257"/>
      <c r="AI494" s="257"/>
      <c r="AJ494" s="257"/>
      <c r="AK494" s="257"/>
      <c r="AL494" s="257"/>
      <c r="AM494" s="257"/>
      <c r="AN494" s="283"/>
      <c r="AO494" s="247"/>
      <c r="AP494" s="257"/>
      <c r="AQ494" s="257"/>
      <c r="AR494" s="257"/>
      <c r="AS494" s="257"/>
      <c r="AT494" s="257"/>
      <c r="AU494" s="257"/>
      <c r="AV494" s="257"/>
      <c r="AW494" s="257"/>
      <c r="AX494" s="257"/>
      <c r="AY494" s="257"/>
      <c r="AZ494" s="257"/>
      <c r="BA494" s="257"/>
      <c r="BB494" s="257"/>
      <c r="BC494" s="257"/>
      <c r="BD494" s="257"/>
      <c r="BE494" s="295"/>
      <c r="BF494" s="299"/>
    </row>
    <row r="495" spans="1:58" x14ac:dyDescent="0.25">
      <c r="A495" s="168">
        <v>-76.393333330000004</v>
      </c>
      <c r="B495" s="168">
        <v>1.8996388900000001</v>
      </c>
      <c r="C495" s="169">
        <v>1724</v>
      </c>
      <c r="D495" s="192">
        <v>21010160</v>
      </c>
      <c r="E495" s="192"/>
      <c r="F495" s="182" t="s">
        <v>851</v>
      </c>
      <c r="G495" s="183" t="s">
        <v>845</v>
      </c>
      <c r="H495" s="180" t="s">
        <v>64</v>
      </c>
      <c r="I495" s="247">
        <v>3</v>
      </c>
      <c r="J495" s="257">
        <v>0</v>
      </c>
      <c r="K495" s="257">
        <v>0</v>
      </c>
      <c r="L495" s="257">
        <v>0</v>
      </c>
      <c r="M495" s="257">
        <v>9</v>
      </c>
      <c r="N495" s="257">
        <v>13</v>
      </c>
      <c r="O495" s="257">
        <v>0</v>
      </c>
      <c r="P495" s="257">
        <v>0</v>
      </c>
      <c r="Q495" s="257">
        <v>1</v>
      </c>
      <c r="R495" s="257">
        <v>0</v>
      </c>
      <c r="S495" s="257">
        <v>4</v>
      </c>
      <c r="T495" s="257">
        <v>17</v>
      </c>
      <c r="U495" s="257">
        <v>3</v>
      </c>
      <c r="V495" s="257">
        <v>1</v>
      </c>
      <c r="W495" s="257">
        <v>2</v>
      </c>
      <c r="X495" s="257">
        <v>22</v>
      </c>
      <c r="Y495" s="257" t="s">
        <v>1711</v>
      </c>
      <c r="Z495" s="257">
        <v>0</v>
      </c>
      <c r="AA495" s="257">
        <v>0</v>
      </c>
      <c r="AB495" s="247" t="s">
        <v>1711</v>
      </c>
      <c r="AC495" s="257">
        <v>0</v>
      </c>
      <c r="AD495" s="257">
        <v>0</v>
      </c>
      <c r="AE495" s="257">
        <v>7</v>
      </c>
      <c r="AF495" s="257">
        <v>2</v>
      </c>
      <c r="AG495" s="257">
        <v>27</v>
      </c>
      <c r="AH495" s="257"/>
      <c r="AI495" s="257"/>
      <c r="AJ495" s="257"/>
      <c r="AK495" s="257"/>
      <c r="AL495" s="257"/>
      <c r="AM495" s="257"/>
      <c r="AN495" s="283"/>
      <c r="AO495" s="247"/>
      <c r="AP495" s="257"/>
      <c r="AQ495" s="257"/>
      <c r="AR495" s="257"/>
      <c r="AS495" s="257"/>
      <c r="AT495" s="257"/>
      <c r="AU495" s="257"/>
      <c r="AV495" s="257"/>
      <c r="AW495" s="257"/>
      <c r="AX495" s="257"/>
      <c r="AY495" s="257"/>
      <c r="AZ495" s="257"/>
      <c r="BA495" s="257"/>
      <c r="BB495" s="257"/>
      <c r="BC495" s="257"/>
      <c r="BD495" s="257"/>
      <c r="BE495" s="295"/>
      <c r="BF495" s="299"/>
    </row>
    <row r="496" spans="1:58" x14ac:dyDescent="0.25">
      <c r="A496" s="168">
        <v>-75.605055559999997</v>
      </c>
      <c r="B496" s="168">
        <v>2.1900833300000002</v>
      </c>
      <c r="C496" s="169">
        <v>990</v>
      </c>
      <c r="D496" s="192">
        <v>21060080</v>
      </c>
      <c r="E496" s="192"/>
      <c r="F496" s="182" t="s">
        <v>852</v>
      </c>
      <c r="G496" s="183" t="s">
        <v>841</v>
      </c>
      <c r="H496" s="180" t="s">
        <v>64</v>
      </c>
      <c r="I496" s="247">
        <v>0</v>
      </c>
      <c r="J496" s="257">
        <v>44</v>
      </c>
      <c r="K496" s="257">
        <v>0</v>
      </c>
      <c r="L496" s="257">
        <v>0</v>
      </c>
      <c r="M496" s="257">
        <v>15</v>
      </c>
      <c r="N496" s="257">
        <v>1</v>
      </c>
      <c r="O496" s="257">
        <v>0</v>
      </c>
      <c r="P496" s="257">
        <v>0</v>
      </c>
      <c r="Q496" s="257">
        <v>0</v>
      </c>
      <c r="R496" s="257">
        <v>4</v>
      </c>
      <c r="S496" s="257">
        <v>9</v>
      </c>
      <c r="T496" s="257">
        <v>6</v>
      </c>
      <c r="U496" s="257">
        <v>1</v>
      </c>
      <c r="V496" s="257">
        <v>0</v>
      </c>
      <c r="W496" s="257">
        <v>0</v>
      </c>
      <c r="X496" s="257">
        <v>40</v>
      </c>
      <c r="Y496" s="257">
        <v>0</v>
      </c>
      <c r="Z496" s="257">
        <v>0</v>
      </c>
      <c r="AA496" s="257">
        <v>0</v>
      </c>
      <c r="AB496" s="247">
        <v>0</v>
      </c>
      <c r="AC496" s="257">
        <v>0</v>
      </c>
      <c r="AD496" s="257">
        <v>3</v>
      </c>
      <c r="AE496" s="257">
        <v>19</v>
      </c>
      <c r="AF496" s="257">
        <v>9</v>
      </c>
      <c r="AG496" s="257">
        <v>3</v>
      </c>
      <c r="AH496" s="257"/>
      <c r="AI496" s="257"/>
      <c r="AJ496" s="257"/>
      <c r="AK496" s="257"/>
      <c r="AL496" s="257"/>
      <c r="AM496" s="257"/>
      <c r="AN496" s="283"/>
      <c r="AO496" s="247"/>
      <c r="AP496" s="257"/>
      <c r="AQ496" s="257"/>
      <c r="AR496" s="257"/>
      <c r="AS496" s="257"/>
      <c r="AT496" s="257"/>
      <c r="AU496" s="257"/>
      <c r="AV496" s="257"/>
      <c r="AW496" s="257"/>
      <c r="AX496" s="257"/>
      <c r="AY496" s="257"/>
      <c r="AZ496" s="257"/>
      <c r="BA496" s="257"/>
      <c r="BB496" s="257"/>
      <c r="BC496" s="257"/>
      <c r="BD496" s="257"/>
      <c r="BE496" s="295"/>
      <c r="BF496" s="299"/>
    </row>
    <row r="497" spans="1:58" x14ac:dyDescent="0.25">
      <c r="A497" s="168">
        <v>-75.529444440000006</v>
      </c>
      <c r="B497" s="168">
        <v>2.2524999999999999</v>
      </c>
      <c r="C497" s="169">
        <v>1270</v>
      </c>
      <c r="D497" s="192">
        <v>21065040</v>
      </c>
      <c r="E497" s="192"/>
      <c r="F497" s="182" t="s">
        <v>853</v>
      </c>
      <c r="G497" s="183" t="s">
        <v>841</v>
      </c>
      <c r="H497" s="180" t="s">
        <v>64</v>
      </c>
      <c r="I497" s="247">
        <v>0</v>
      </c>
      <c r="J497" s="257">
        <v>3.3</v>
      </c>
      <c r="K497" s="257">
        <v>0</v>
      </c>
      <c r="L497" s="257">
        <v>5.7</v>
      </c>
      <c r="M497" s="257">
        <v>50</v>
      </c>
      <c r="N497" s="257">
        <v>37.5</v>
      </c>
      <c r="O497" s="257">
        <v>0</v>
      </c>
      <c r="P497" s="257">
        <v>0</v>
      </c>
      <c r="Q497" s="257">
        <v>0</v>
      </c>
      <c r="R497" s="257">
        <v>0</v>
      </c>
      <c r="S497" s="257">
        <v>4.5999999999999996</v>
      </c>
      <c r="T497" s="257">
        <v>4.8</v>
      </c>
      <c r="U497" s="257">
        <v>4</v>
      </c>
      <c r="V497" s="257" t="s">
        <v>1711</v>
      </c>
      <c r="W497" s="257">
        <v>0</v>
      </c>
      <c r="X497" s="257">
        <v>22.6</v>
      </c>
      <c r="Y497" s="257">
        <v>0</v>
      </c>
      <c r="Z497" s="257">
        <v>0</v>
      </c>
      <c r="AA497" s="257">
        <v>0</v>
      </c>
      <c r="AB497" s="247">
        <v>0.5</v>
      </c>
      <c r="AC497" s="257">
        <v>3.2</v>
      </c>
      <c r="AD497" s="257">
        <v>10.199999999999999</v>
      </c>
      <c r="AE497" s="257">
        <v>22.2</v>
      </c>
      <c r="AF497" s="257">
        <v>12.1</v>
      </c>
      <c r="AG497" s="257">
        <v>1.1000000000000001</v>
      </c>
      <c r="AH497" s="257"/>
      <c r="AI497" s="257"/>
      <c r="AJ497" s="257"/>
      <c r="AK497" s="257"/>
      <c r="AL497" s="257"/>
      <c r="AM497" s="257"/>
      <c r="AN497" s="283"/>
      <c r="AO497" s="247"/>
      <c r="AP497" s="257"/>
      <c r="AQ497" s="257"/>
      <c r="AR497" s="257"/>
      <c r="AS497" s="257"/>
      <c r="AT497" s="257"/>
      <c r="AU497" s="257"/>
      <c r="AV497" s="257"/>
      <c r="AW497" s="257"/>
      <c r="AX497" s="257"/>
      <c r="AY497" s="257"/>
      <c r="AZ497" s="257"/>
      <c r="BA497" s="257"/>
      <c r="BB497" s="257"/>
      <c r="BC497" s="257"/>
      <c r="BD497" s="257"/>
      <c r="BE497" s="295"/>
      <c r="BF497" s="299"/>
    </row>
    <row r="498" spans="1:58" x14ac:dyDescent="0.25">
      <c r="A498" s="168">
        <v>-75.995361110000005</v>
      </c>
      <c r="B498" s="168">
        <v>2.0321666700000001</v>
      </c>
      <c r="C498" s="169">
        <v>1614</v>
      </c>
      <c r="D498" s="192">
        <v>21040030</v>
      </c>
      <c r="E498" s="192"/>
      <c r="F498" s="182" t="s">
        <v>854</v>
      </c>
      <c r="G498" s="183" t="s">
        <v>855</v>
      </c>
      <c r="H498" s="180" t="s">
        <v>64</v>
      </c>
      <c r="I498" s="247">
        <v>0</v>
      </c>
      <c r="J498" s="257">
        <v>1</v>
      </c>
      <c r="K498" s="257">
        <v>0</v>
      </c>
      <c r="L498" s="257">
        <v>0</v>
      </c>
      <c r="M498" s="257">
        <v>9</v>
      </c>
      <c r="N498" s="257">
        <v>1</v>
      </c>
      <c r="O498" s="257">
        <v>0</v>
      </c>
      <c r="P498" s="257">
        <v>0</v>
      </c>
      <c r="Q498" s="257">
        <v>0</v>
      </c>
      <c r="R498" s="257">
        <v>18</v>
      </c>
      <c r="S498" s="257">
        <v>3</v>
      </c>
      <c r="T498" s="257">
        <v>5</v>
      </c>
      <c r="U498" s="257">
        <v>2</v>
      </c>
      <c r="V498" s="257">
        <v>1</v>
      </c>
      <c r="W498" s="257">
        <v>1</v>
      </c>
      <c r="X498" s="257">
        <v>34</v>
      </c>
      <c r="Y498" s="257">
        <v>0</v>
      </c>
      <c r="Z498" s="257">
        <v>0</v>
      </c>
      <c r="AA498" s="257">
        <v>0</v>
      </c>
      <c r="AB498" s="247">
        <v>0</v>
      </c>
      <c r="AC498" s="257">
        <v>0</v>
      </c>
      <c r="AD498" s="257">
        <v>3</v>
      </c>
      <c r="AE498" s="257">
        <v>6</v>
      </c>
      <c r="AF498" s="257">
        <v>4</v>
      </c>
      <c r="AG498" s="257">
        <v>20</v>
      </c>
      <c r="AH498" s="257"/>
      <c r="AI498" s="257"/>
      <c r="AJ498" s="257"/>
      <c r="AK498" s="257"/>
      <c r="AL498" s="257"/>
      <c r="AM498" s="257"/>
      <c r="AN498" s="283"/>
      <c r="AO498" s="247"/>
      <c r="AP498" s="257"/>
      <c r="AQ498" s="257"/>
      <c r="AR498" s="257"/>
      <c r="AS498" s="257"/>
      <c r="AT498" s="257"/>
      <c r="AU498" s="257"/>
      <c r="AV498" s="257"/>
      <c r="AW498" s="257"/>
      <c r="AX498" s="257"/>
      <c r="AY498" s="257"/>
      <c r="AZ498" s="257"/>
      <c r="BA498" s="257"/>
      <c r="BB498" s="257"/>
      <c r="BC498" s="257"/>
      <c r="BD498" s="257"/>
      <c r="BE498" s="295"/>
      <c r="BF498" s="299"/>
    </row>
    <row r="499" spans="1:58" x14ac:dyDescent="0.25">
      <c r="A499" s="168">
        <v>-76.085694439999997</v>
      </c>
      <c r="B499" s="168">
        <v>1.9614722200000001</v>
      </c>
      <c r="C499" s="169">
        <v>1334</v>
      </c>
      <c r="D499" s="192">
        <v>21010040</v>
      </c>
      <c r="E499" s="192"/>
      <c r="F499" s="182" t="s">
        <v>856</v>
      </c>
      <c r="G499" s="183" t="s">
        <v>831</v>
      </c>
      <c r="H499" s="180" t="s">
        <v>64</v>
      </c>
      <c r="I499" s="247">
        <v>0</v>
      </c>
      <c r="J499" s="257">
        <v>3</v>
      </c>
      <c r="K499" s="257">
        <v>0</v>
      </c>
      <c r="L499" s="257">
        <v>0</v>
      </c>
      <c r="M499" s="257">
        <v>25</v>
      </c>
      <c r="N499" s="257">
        <v>4</v>
      </c>
      <c r="O499" s="257">
        <v>0</v>
      </c>
      <c r="P499" s="257">
        <v>0</v>
      </c>
      <c r="Q499" s="257">
        <v>0</v>
      </c>
      <c r="R499" s="257">
        <v>3</v>
      </c>
      <c r="S499" s="257">
        <v>0</v>
      </c>
      <c r="T499" s="257">
        <v>9</v>
      </c>
      <c r="U499" s="257">
        <v>0</v>
      </c>
      <c r="V499" s="257">
        <v>1</v>
      </c>
      <c r="W499" s="257">
        <v>2</v>
      </c>
      <c r="X499" s="257">
        <v>15</v>
      </c>
      <c r="Y499" s="257">
        <v>1</v>
      </c>
      <c r="Z499" s="257">
        <v>0</v>
      </c>
      <c r="AA499" s="257">
        <v>0</v>
      </c>
      <c r="AB499" s="247">
        <v>0</v>
      </c>
      <c r="AC499" s="257">
        <v>0</v>
      </c>
      <c r="AD499" s="257">
        <v>3</v>
      </c>
      <c r="AE499" s="257">
        <v>0</v>
      </c>
      <c r="AF499" s="257">
        <v>4</v>
      </c>
      <c r="AG499" s="257">
        <v>15</v>
      </c>
      <c r="AH499" s="257"/>
      <c r="AI499" s="257"/>
      <c r="AJ499" s="257"/>
      <c r="AK499" s="257"/>
      <c r="AL499" s="257"/>
      <c r="AM499" s="257"/>
      <c r="AN499" s="283"/>
      <c r="AO499" s="247"/>
      <c r="AP499" s="257"/>
      <c r="AQ499" s="257"/>
      <c r="AR499" s="257"/>
      <c r="AS499" s="257"/>
      <c r="AT499" s="257"/>
      <c r="AU499" s="257"/>
      <c r="AV499" s="257"/>
      <c r="AW499" s="257"/>
      <c r="AX499" s="257"/>
      <c r="AY499" s="257"/>
      <c r="AZ499" s="257"/>
      <c r="BA499" s="257"/>
      <c r="BB499" s="257"/>
      <c r="BC499" s="257"/>
      <c r="BD499" s="257"/>
      <c r="BE499" s="295"/>
      <c r="BF499" s="299"/>
    </row>
    <row r="500" spans="1:58" x14ac:dyDescent="0.25">
      <c r="A500" s="168">
        <v>-74.7</v>
      </c>
      <c r="B500" s="168">
        <v>3.5833330000000001</v>
      </c>
      <c r="C500" s="169">
        <v>1410</v>
      </c>
      <c r="D500" s="192">
        <v>21145080</v>
      </c>
      <c r="E500" s="192"/>
      <c r="F500" s="111" t="s">
        <v>857</v>
      </c>
      <c r="G500" s="183" t="s">
        <v>802</v>
      </c>
      <c r="H500" s="112" t="s">
        <v>64</v>
      </c>
      <c r="I500" s="247">
        <v>0</v>
      </c>
      <c r="J500" s="257">
        <v>3.1</v>
      </c>
      <c r="K500" s="257">
        <v>0</v>
      </c>
      <c r="L500" s="257">
        <v>1.3</v>
      </c>
      <c r="M500" s="257">
        <v>3.7</v>
      </c>
      <c r="N500" s="257">
        <v>16.399999999999999</v>
      </c>
      <c r="O500" s="257">
        <v>0</v>
      </c>
      <c r="P500" s="257">
        <v>0</v>
      </c>
      <c r="Q500" s="257">
        <v>0</v>
      </c>
      <c r="R500" s="257">
        <v>0</v>
      </c>
      <c r="S500" s="257">
        <v>0</v>
      </c>
      <c r="T500" s="257">
        <v>0</v>
      </c>
      <c r="U500" s="257">
        <v>3</v>
      </c>
      <c r="V500" s="257">
        <v>0</v>
      </c>
      <c r="W500" s="257">
        <v>0</v>
      </c>
      <c r="X500" s="257">
        <v>0.1</v>
      </c>
      <c r="Y500" s="257">
        <v>0</v>
      </c>
      <c r="Z500" s="257">
        <v>0</v>
      </c>
      <c r="AA500" s="257">
        <v>0</v>
      </c>
      <c r="AB500" s="247" t="s">
        <v>1711</v>
      </c>
      <c r="AC500" s="257" t="s">
        <v>1711</v>
      </c>
      <c r="AD500" s="257">
        <v>0.3</v>
      </c>
      <c r="AE500" s="257">
        <v>1.1000000000000001</v>
      </c>
      <c r="AF500" s="257" t="s">
        <v>1711</v>
      </c>
      <c r="AG500" s="257">
        <v>3.2</v>
      </c>
      <c r="AH500" s="257"/>
      <c r="AI500" s="257"/>
      <c r="AJ500" s="257"/>
      <c r="AK500" s="257"/>
      <c r="AL500" s="257"/>
      <c r="AM500" s="257"/>
      <c r="AN500" s="283"/>
      <c r="AO500" s="247"/>
      <c r="AP500" s="257"/>
      <c r="AQ500" s="257"/>
      <c r="AR500" s="257"/>
      <c r="AS500" s="257"/>
      <c r="AT500" s="257"/>
      <c r="AU500" s="257"/>
      <c r="AV500" s="257"/>
      <c r="AW500" s="257"/>
      <c r="AX500" s="257"/>
      <c r="AY500" s="257"/>
      <c r="AZ500" s="257"/>
      <c r="BA500" s="257"/>
      <c r="BB500" s="257"/>
      <c r="BC500" s="257"/>
      <c r="BD500" s="257"/>
      <c r="BE500" s="295"/>
      <c r="BF500" s="299"/>
    </row>
    <row r="501" spans="1:58" x14ac:dyDescent="0.25">
      <c r="A501" s="168">
        <v>-75.233333333333334</v>
      </c>
      <c r="B501" s="168">
        <v>2.933333333333334</v>
      </c>
      <c r="C501" s="169">
        <v>439</v>
      </c>
      <c r="D501" s="192">
        <v>21110460</v>
      </c>
      <c r="E501" s="192"/>
      <c r="F501" s="105" t="s">
        <v>858</v>
      </c>
      <c r="G501" s="30" t="s">
        <v>848</v>
      </c>
      <c r="H501" s="180" t="s">
        <v>64</v>
      </c>
      <c r="I501" s="247">
        <v>0</v>
      </c>
      <c r="J501" s="257">
        <v>0</v>
      </c>
      <c r="K501" s="257">
        <v>0</v>
      </c>
      <c r="L501" s="257">
        <v>0</v>
      </c>
      <c r="M501" s="257">
        <v>92</v>
      </c>
      <c r="N501" s="257">
        <v>0</v>
      </c>
      <c r="O501" s="235">
        <v>0</v>
      </c>
      <c r="P501" s="235">
        <v>2</v>
      </c>
      <c r="Q501" s="235">
        <v>0</v>
      </c>
      <c r="R501" s="257">
        <v>0</v>
      </c>
      <c r="S501" s="257">
        <v>2</v>
      </c>
      <c r="T501" s="257">
        <v>5</v>
      </c>
      <c r="U501" s="257">
        <v>0</v>
      </c>
      <c r="V501" s="257">
        <v>3</v>
      </c>
      <c r="W501" s="257">
        <v>0</v>
      </c>
      <c r="X501" s="257">
        <v>3</v>
      </c>
      <c r="Y501" s="257">
        <v>0</v>
      </c>
      <c r="Z501" s="257">
        <v>0</v>
      </c>
      <c r="AA501" s="257">
        <v>0</v>
      </c>
      <c r="AB501" s="247">
        <v>1</v>
      </c>
      <c r="AC501" s="257">
        <v>0</v>
      </c>
      <c r="AD501" s="257">
        <v>16</v>
      </c>
      <c r="AE501" s="257">
        <v>18</v>
      </c>
      <c r="AF501" s="257">
        <v>0</v>
      </c>
      <c r="AG501" s="257">
        <v>0</v>
      </c>
      <c r="AH501" s="235"/>
      <c r="AI501" s="235"/>
      <c r="AJ501" s="235"/>
      <c r="AK501" s="257"/>
      <c r="AL501" s="257"/>
      <c r="AM501" s="257"/>
      <c r="AN501" s="283"/>
      <c r="AO501" s="247"/>
      <c r="AP501" s="257"/>
      <c r="AQ501" s="257"/>
      <c r="AR501" s="257"/>
      <c r="AS501" s="257"/>
      <c r="AT501" s="257"/>
      <c r="AU501" s="235"/>
      <c r="AV501" s="235"/>
      <c r="AW501" s="235"/>
      <c r="AX501" s="257"/>
      <c r="AY501" s="257"/>
      <c r="AZ501" s="257"/>
      <c r="BA501" s="257"/>
      <c r="BB501" s="257"/>
      <c r="BC501" s="257"/>
      <c r="BD501" s="257"/>
      <c r="BE501" s="295"/>
      <c r="BF501" s="299"/>
    </row>
    <row r="502" spans="1:58" x14ac:dyDescent="0.25">
      <c r="A502" s="168">
        <v>-75.199027779999994</v>
      </c>
      <c r="B502" s="168">
        <v>3.1184722200000001</v>
      </c>
      <c r="C502" s="169">
        <v>500</v>
      </c>
      <c r="D502" s="192">
        <v>21110160</v>
      </c>
      <c r="E502" s="192"/>
      <c r="F502" s="111" t="s">
        <v>859</v>
      </c>
      <c r="G502" s="183" t="s">
        <v>783</v>
      </c>
      <c r="H502" s="180" t="s">
        <v>64</v>
      </c>
      <c r="I502" s="247">
        <v>0</v>
      </c>
      <c r="J502" s="257">
        <v>0</v>
      </c>
      <c r="K502" s="257">
        <v>0</v>
      </c>
      <c r="L502" s="257">
        <v>12</v>
      </c>
      <c r="M502" s="257">
        <v>17</v>
      </c>
      <c r="N502" s="257">
        <v>0</v>
      </c>
      <c r="O502" s="257">
        <v>0</v>
      </c>
      <c r="P502" s="257">
        <v>0</v>
      </c>
      <c r="Q502" s="257">
        <v>0</v>
      </c>
      <c r="R502" s="257">
        <v>0</v>
      </c>
      <c r="S502" s="257">
        <v>0</v>
      </c>
      <c r="T502" s="257">
        <v>30</v>
      </c>
      <c r="U502" s="257">
        <v>0</v>
      </c>
      <c r="V502" s="257">
        <v>0</v>
      </c>
      <c r="W502" s="257">
        <v>0</v>
      </c>
      <c r="X502" s="257">
        <v>0</v>
      </c>
      <c r="Y502" s="257">
        <v>0</v>
      </c>
      <c r="Z502" s="257">
        <v>0</v>
      </c>
      <c r="AA502" s="257">
        <v>0</v>
      </c>
      <c r="AB502" s="247">
        <v>8</v>
      </c>
      <c r="AC502" s="257">
        <v>0</v>
      </c>
      <c r="AD502" s="257">
        <v>15</v>
      </c>
      <c r="AE502" s="257">
        <v>29</v>
      </c>
      <c r="AF502" s="257">
        <v>0</v>
      </c>
      <c r="AG502" s="257">
        <v>0</v>
      </c>
      <c r="AH502" s="257"/>
      <c r="AI502" s="257"/>
      <c r="AJ502" s="257"/>
      <c r="AK502" s="257"/>
      <c r="AL502" s="257"/>
      <c r="AM502" s="257"/>
      <c r="AN502" s="283"/>
      <c r="AO502" s="247"/>
      <c r="AP502" s="257"/>
      <c r="AQ502" s="257"/>
      <c r="AR502" s="257"/>
      <c r="AS502" s="257"/>
      <c r="AT502" s="257"/>
      <c r="AU502" s="257"/>
      <c r="AV502" s="257"/>
      <c r="AW502" s="257"/>
      <c r="AX502" s="257"/>
      <c r="AY502" s="257"/>
      <c r="AZ502" s="257"/>
      <c r="BA502" s="257"/>
      <c r="BB502" s="257"/>
      <c r="BC502" s="257"/>
      <c r="BD502" s="257"/>
      <c r="BE502" s="295"/>
      <c r="BF502" s="299"/>
    </row>
    <row r="503" spans="1:58" x14ac:dyDescent="0.25">
      <c r="A503" s="168">
        <v>-75.583805560000002</v>
      </c>
      <c r="B503" s="168">
        <v>2.94263889</v>
      </c>
      <c r="C503" s="169">
        <v>1300</v>
      </c>
      <c r="D503" s="192"/>
      <c r="E503" s="192"/>
      <c r="F503" s="197" t="s">
        <v>860</v>
      </c>
      <c r="G503" s="183" t="s">
        <v>861</v>
      </c>
      <c r="H503" s="180" t="s">
        <v>64</v>
      </c>
      <c r="I503" s="247" t="s">
        <v>1711</v>
      </c>
      <c r="J503" s="257" t="s">
        <v>1711</v>
      </c>
      <c r="K503" s="257" t="s">
        <v>1711</v>
      </c>
      <c r="L503" s="257" t="s">
        <v>1711</v>
      </c>
      <c r="M503" s="257" t="s">
        <v>1711</v>
      </c>
      <c r="N503" s="257" t="s">
        <v>1711</v>
      </c>
      <c r="O503" s="257" t="s">
        <v>1711</v>
      </c>
      <c r="P503" s="257" t="s">
        <v>1711</v>
      </c>
      <c r="Q503" s="257" t="s">
        <v>1711</v>
      </c>
      <c r="R503" s="257" t="s">
        <v>1711</v>
      </c>
      <c r="S503" s="257" t="s">
        <v>1711</v>
      </c>
      <c r="T503" s="257" t="s">
        <v>1711</v>
      </c>
      <c r="U503" s="257" t="s">
        <v>1711</v>
      </c>
      <c r="V503" s="257" t="s">
        <v>1711</v>
      </c>
      <c r="W503" s="257" t="s">
        <v>1711</v>
      </c>
      <c r="X503" s="257" t="s">
        <v>1711</v>
      </c>
      <c r="Y503" s="257" t="s">
        <v>1711</v>
      </c>
      <c r="Z503" s="257" t="s">
        <v>1711</v>
      </c>
      <c r="AA503" s="257" t="s">
        <v>1711</v>
      </c>
      <c r="AB503" s="247" t="s">
        <v>1711</v>
      </c>
      <c r="AC503" s="257" t="s">
        <v>1711</v>
      </c>
      <c r="AD503" s="257" t="s">
        <v>1711</v>
      </c>
      <c r="AE503" s="257" t="s">
        <v>1711</v>
      </c>
      <c r="AF503" s="257" t="s">
        <v>1711</v>
      </c>
      <c r="AG503" s="257" t="s">
        <v>1711</v>
      </c>
      <c r="AH503" s="257"/>
      <c r="AI503" s="257"/>
      <c r="AJ503" s="257"/>
      <c r="AK503" s="257"/>
      <c r="AL503" s="257"/>
      <c r="AM503" s="257"/>
      <c r="AN503" s="283"/>
      <c r="AO503" s="247"/>
      <c r="AP503" s="257"/>
      <c r="AQ503" s="257"/>
      <c r="AR503" s="257"/>
      <c r="AS503" s="257"/>
      <c r="AT503" s="257"/>
      <c r="AU503" s="257"/>
      <c r="AV503" s="257"/>
      <c r="AW503" s="257"/>
      <c r="AX503" s="257"/>
      <c r="AY503" s="257"/>
      <c r="AZ503" s="257"/>
      <c r="BA503" s="257"/>
      <c r="BB503" s="257"/>
      <c r="BC503" s="257"/>
      <c r="BD503" s="257"/>
      <c r="BE503" s="295"/>
      <c r="BF503" s="299"/>
    </row>
    <row r="504" spans="1:58" x14ac:dyDescent="0.25">
      <c r="A504" s="168">
        <v>-75.239277779999995</v>
      </c>
      <c r="B504" s="168">
        <v>2.7956666700000001</v>
      </c>
      <c r="C504" s="169">
        <v>735</v>
      </c>
      <c r="D504" s="192">
        <v>21110440</v>
      </c>
      <c r="E504" s="192"/>
      <c r="F504" s="111" t="s">
        <v>862</v>
      </c>
      <c r="G504" s="183" t="s">
        <v>863</v>
      </c>
      <c r="H504" s="180" t="s">
        <v>64</v>
      </c>
      <c r="I504" s="247">
        <v>0</v>
      </c>
      <c r="J504" s="257">
        <v>0</v>
      </c>
      <c r="K504" s="257">
        <v>0</v>
      </c>
      <c r="L504" s="257">
        <v>0</v>
      </c>
      <c r="M504" s="257">
        <v>92</v>
      </c>
      <c r="N504" s="257">
        <v>0</v>
      </c>
      <c r="O504" s="257">
        <v>0</v>
      </c>
      <c r="P504" s="257">
        <v>0</v>
      </c>
      <c r="Q504" s="257">
        <v>0</v>
      </c>
      <c r="R504" s="257">
        <v>4</v>
      </c>
      <c r="S504" s="257">
        <v>23</v>
      </c>
      <c r="T504" s="257">
        <v>33</v>
      </c>
      <c r="U504" s="257">
        <v>11</v>
      </c>
      <c r="V504" s="257">
        <v>0</v>
      </c>
      <c r="W504" s="257">
        <v>0</v>
      </c>
      <c r="X504" s="257">
        <v>3</v>
      </c>
      <c r="Y504" s="257">
        <v>0</v>
      </c>
      <c r="Z504" s="257">
        <v>0</v>
      </c>
      <c r="AA504" s="257">
        <v>0</v>
      </c>
      <c r="AB504" s="247">
        <v>11</v>
      </c>
      <c r="AC504" s="257">
        <v>0</v>
      </c>
      <c r="AD504" s="257">
        <v>7</v>
      </c>
      <c r="AE504" s="257">
        <v>63</v>
      </c>
      <c r="AF504" s="257">
        <v>0</v>
      </c>
      <c r="AG504" s="257">
        <v>0</v>
      </c>
      <c r="AH504" s="257"/>
      <c r="AI504" s="257"/>
      <c r="AJ504" s="257"/>
      <c r="AK504" s="257"/>
      <c r="AL504" s="257"/>
      <c r="AM504" s="257"/>
      <c r="AN504" s="283"/>
      <c r="AO504" s="247"/>
      <c r="AP504" s="257"/>
      <c r="AQ504" s="257"/>
      <c r="AR504" s="257"/>
      <c r="AS504" s="257"/>
      <c r="AT504" s="257"/>
      <c r="AU504" s="257"/>
      <c r="AV504" s="257"/>
      <c r="AW504" s="257"/>
      <c r="AX504" s="257"/>
      <c r="AY504" s="257"/>
      <c r="AZ504" s="257"/>
      <c r="BA504" s="257"/>
      <c r="BB504" s="257"/>
      <c r="BC504" s="257"/>
      <c r="BD504" s="257"/>
      <c r="BE504" s="295"/>
      <c r="BF504" s="299"/>
    </row>
    <row r="505" spans="1:58" x14ac:dyDescent="0.25">
      <c r="A505" s="168">
        <v>-75.72847222</v>
      </c>
      <c r="B505" s="168">
        <v>2.33402778</v>
      </c>
      <c r="C505" s="169">
        <v>2210</v>
      </c>
      <c r="D505" s="192">
        <v>21040020</v>
      </c>
      <c r="E505" s="192"/>
      <c r="F505" s="197" t="s">
        <v>864</v>
      </c>
      <c r="G505" s="183" t="s">
        <v>821</v>
      </c>
      <c r="H505" s="180" t="s">
        <v>64</v>
      </c>
      <c r="I505" s="247">
        <v>0</v>
      </c>
      <c r="J505" s="257">
        <v>13</v>
      </c>
      <c r="K505" s="257">
        <v>0</v>
      </c>
      <c r="L505" s="257">
        <v>7</v>
      </c>
      <c r="M505" s="257">
        <v>22</v>
      </c>
      <c r="N505" s="257">
        <v>7</v>
      </c>
      <c r="O505" s="257">
        <v>0</v>
      </c>
      <c r="P505" s="257">
        <v>0</v>
      </c>
      <c r="Q505" s="257">
        <v>0</v>
      </c>
      <c r="R505" s="257">
        <v>54</v>
      </c>
      <c r="S505" s="257">
        <v>25</v>
      </c>
      <c r="T505" s="257">
        <v>50</v>
      </c>
      <c r="U505" s="257">
        <v>11</v>
      </c>
      <c r="V505" s="257">
        <v>3</v>
      </c>
      <c r="W505" s="257">
        <v>1</v>
      </c>
      <c r="X505" s="257">
        <v>41</v>
      </c>
      <c r="Y505" s="257">
        <v>1</v>
      </c>
      <c r="Z505" s="257">
        <v>0</v>
      </c>
      <c r="AA505" s="257">
        <v>2</v>
      </c>
      <c r="AB505" s="247" t="s">
        <v>1711</v>
      </c>
      <c r="AC505" s="257">
        <v>0</v>
      </c>
      <c r="AD505" s="257">
        <v>26</v>
      </c>
      <c r="AE505" s="257">
        <v>20</v>
      </c>
      <c r="AF505" s="257">
        <v>0</v>
      </c>
      <c r="AG505" s="257">
        <v>4</v>
      </c>
      <c r="AH505" s="257"/>
      <c r="AI505" s="257"/>
      <c r="AJ505" s="257"/>
      <c r="AK505" s="257"/>
      <c r="AL505" s="257"/>
      <c r="AM505" s="257"/>
      <c r="AN505" s="283"/>
      <c r="AO505" s="247"/>
      <c r="AP505" s="257"/>
      <c r="AQ505" s="257"/>
      <c r="AR505" s="257"/>
      <c r="AS505" s="257"/>
      <c r="AT505" s="257"/>
      <c r="AU505" s="257"/>
      <c r="AV505" s="257"/>
      <c r="AW505" s="257"/>
      <c r="AX505" s="257"/>
      <c r="AY505" s="257"/>
      <c r="AZ505" s="257"/>
      <c r="BA505" s="257"/>
      <c r="BB505" s="257"/>
      <c r="BC505" s="257"/>
      <c r="BD505" s="257"/>
      <c r="BE505" s="295"/>
      <c r="BF505" s="299"/>
    </row>
    <row r="506" spans="1:58" x14ac:dyDescent="0.25">
      <c r="A506" s="168">
        <v>-75.490666669999996</v>
      </c>
      <c r="B506" s="168">
        <v>3.2685833299999998</v>
      </c>
      <c r="C506" s="169">
        <v>1085</v>
      </c>
      <c r="D506" s="192">
        <v>21130110</v>
      </c>
      <c r="E506" s="192"/>
      <c r="F506" s="197" t="s">
        <v>865</v>
      </c>
      <c r="G506" s="183" t="s">
        <v>866</v>
      </c>
      <c r="H506" s="180" t="s">
        <v>64</v>
      </c>
      <c r="I506" s="247">
        <v>0</v>
      </c>
      <c r="J506" s="257">
        <v>0</v>
      </c>
      <c r="K506" s="257">
        <v>3.2</v>
      </c>
      <c r="L506" s="257">
        <v>0</v>
      </c>
      <c r="M506" s="257">
        <v>4.0999999999999996</v>
      </c>
      <c r="N506" s="257">
        <v>0</v>
      </c>
      <c r="O506" s="257">
        <v>17.600000000000001</v>
      </c>
      <c r="P506" s="257">
        <v>0</v>
      </c>
      <c r="Q506" s="257">
        <v>22.5</v>
      </c>
      <c r="R506" s="257">
        <v>0</v>
      </c>
      <c r="S506" s="257">
        <v>17.8</v>
      </c>
      <c r="T506" s="257">
        <v>9.6</v>
      </c>
      <c r="U506" s="257">
        <v>4.0999999999999996</v>
      </c>
      <c r="V506" s="257">
        <v>0</v>
      </c>
      <c r="W506" s="257">
        <v>12</v>
      </c>
      <c r="X506" s="257">
        <v>5.2</v>
      </c>
      <c r="Y506" s="257">
        <v>0</v>
      </c>
      <c r="Z506" s="257">
        <v>0</v>
      </c>
      <c r="AA506" s="257">
        <v>0</v>
      </c>
      <c r="AB506" s="247">
        <v>0</v>
      </c>
      <c r="AC506" s="257">
        <v>21</v>
      </c>
      <c r="AD506" s="257">
        <v>8.6999999999999993</v>
      </c>
      <c r="AE506" s="257">
        <v>15.7</v>
      </c>
      <c r="AF506" s="257">
        <v>5.3</v>
      </c>
      <c r="AG506" s="257">
        <v>0</v>
      </c>
      <c r="AH506" s="257"/>
      <c r="AI506" s="257"/>
      <c r="AJ506" s="257"/>
      <c r="AK506" s="257"/>
      <c r="AL506" s="257"/>
      <c r="AM506" s="257"/>
      <c r="AN506" s="283"/>
      <c r="AO506" s="247"/>
      <c r="AP506" s="257"/>
      <c r="AQ506" s="257"/>
      <c r="AR506" s="257"/>
      <c r="AS506" s="257"/>
      <c r="AT506" s="257"/>
      <c r="AU506" s="257"/>
      <c r="AV506" s="257"/>
      <c r="AW506" s="257"/>
      <c r="AX506" s="257"/>
      <c r="AY506" s="257"/>
      <c r="AZ506" s="257"/>
      <c r="BA506" s="257"/>
      <c r="BB506" s="257"/>
      <c r="BC506" s="257"/>
      <c r="BD506" s="257"/>
      <c r="BE506" s="295"/>
      <c r="BF506" s="299"/>
    </row>
    <row r="507" spans="1:58" x14ac:dyDescent="0.25">
      <c r="A507" s="168">
        <v>-76.304249999999996</v>
      </c>
      <c r="B507" s="168">
        <v>1.9058055599999999</v>
      </c>
      <c r="C507" s="169">
        <v>1949</v>
      </c>
      <c r="D507" s="192">
        <v>21010230</v>
      </c>
      <c r="E507" s="192"/>
      <c r="F507" s="197" t="s">
        <v>867</v>
      </c>
      <c r="G507" s="183" t="s">
        <v>845</v>
      </c>
      <c r="H507" s="180" t="s">
        <v>64</v>
      </c>
      <c r="I507" s="247">
        <v>1</v>
      </c>
      <c r="J507" s="257">
        <v>0</v>
      </c>
      <c r="K507" s="257">
        <v>0</v>
      </c>
      <c r="L507" s="257">
        <v>0</v>
      </c>
      <c r="M507" s="257">
        <v>4</v>
      </c>
      <c r="N507" s="257">
        <v>20</v>
      </c>
      <c r="O507" s="257">
        <v>1</v>
      </c>
      <c r="P507" s="257">
        <v>0</v>
      </c>
      <c r="Q507" s="257">
        <v>0</v>
      </c>
      <c r="R507" s="257">
        <v>6</v>
      </c>
      <c r="S507" s="257">
        <v>2</v>
      </c>
      <c r="T507" s="257">
        <v>8</v>
      </c>
      <c r="U507" s="257">
        <v>11</v>
      </c>
      <c r="V507" s="257">
        <v>1</v>
      </c>
      <c r="W507" s="257">
        <v>0</v>
      </c>
      <c r="X507" s="257">
        <v>20</v>
      </c>
      <c r="Y507" s="257">
        <v>2</v>
      </c>
      <c r="Z507" s="257">
        <v>1</v>
      </c>
      <c r="AA507" s="257">
        <v>0</v>
      </c>
      <c r="AB507" s="247">
        <v>1</v>
      </c>
      <c r="AC507" s="257">
        <v>0</v>
      </c>
      <c r="AD507" s="257">
        <v>2</v>
      </c>
      <c r="AE507" s="257">
        <v>3</v>
      </c>
      <c r="AF507" s="257">
        <v>5</v>
      </c>
      <c r="AG507" s="257">
        <v>31</v>
      </c>
      <c r="AH507" s="257"/>
      <c r="AI507" s="257"/>
      <c r="AJ507" s="257"/>
      <c r="AK507" s="257"/>
      <c r="AL507" s="257"/>
      <c r="AM507" s="257"/>
      <c r="AN507" s="283"/>
      <c r="AO507" s="247"/>
      <c r="AP507" s="257"/>
      <c r="AQ507" s="257"/>
      <c r="AR507" s="257"/>
      <c r="AS507" s="257"/>
      <c r="AT507" s="257"/>
      <c r="AU507" s="257"/>
      <c r="AV507" s="257"/>
      <c r="AW507" s="257"/>
      <c r="AX507" s="257"/>
      <c r="AY507" s="257"/>
      <c r="AZ507" s="257"/>
      <c r="BA507" s="257"/>
      <c r="BB507" s="257"/>
      <c r="BC507" s="257"/>
      <c r="BD507" s="257"/>
      <c r="BE507" s="295"/>
      <c r="BF507" s="299"/>
    </row>
    <row r="508" spans="1:58" x14ac:dyDescent="0.25">
      <c r="A508" s="168">
        <v>-75.108194440000005</v>
      </c>
      <c r="B508" s="168">
        <v>2.8511388900000001</v>
      </c>
      <c r="C508" s="169">
        <v>1160</v>
      </c>
      <c r="D508" s="192">
        <v>21110400</v>
      </c>
      <c r="E508" s="192"/>
      <c r="F508" s="197" t="s">
        <v>868</v>
      </c>
      <c r="G508" s="183" t="s">
        <v>869</v>
      </c>
      <c r="H508" s="180" t="s">
        <v>64</v>
      </c>
      <c r="I508" s="247">
        <v>0</v>
      </c>
      <c r="J508" s="257">
        <v>2.8</v>
      </c>
      <c r="K508" s="257">
        <v>0</v>
      </c>
      <c r="L508" s="257">
        <v>0</v>
      </c>
      <c r="M508" s="257">
        <v>51.8</v>
      </c>
      <c r="N508" s="257">
        <v>5.9</v>
      </c>
      <c r="O508" s="257">
        <v>0</v>
      </c>
      <c r="P508" s="257">
        <v>0</v>
      </c>
      <c r="Q508" s="257">
        <v>0</v>
      </c>
      <c r="R508" s="257">
        <v>11.3</v>
      </c>
      <c r="S508" s="257">
        <v>0</v>
      </c>
      <c r="T508" s="257">
        <v>0.5</v>
      </c>
      <c r="U508" s="257">
        <v>2.8</v>
      </c>
      <c r="V508" s="257">
        <v>0</v>
      </c>
      <c r="W508" s="257">
        <v>0</v>
      </c>
      <c r="X508" s="257">
        <v>12</v>
      </c>
      <c r="Y508" s="257">
        <v>0</v>
      </c>
      <c r="Z508" s="257">
        <v>0</v>
      </c>
      <c r="AA508" s="257">
        <v>0</v>
      </c>
      <c r="AB508" s="247">
        <v>4.2</v>
      </c>
      <c r="AC508" s="257">
        <v>0</v>
      </c>
      <c r="AD508" s="257">
        <v>2.8</v>
      </c>
      <c r="AE508" s="257">
        <v>35.5</v>
      </c>
      <c r="AF508" s="257">
        <v>2.6</v>
      </c>
      <c r="AG508" s="257">
        <v>0</v>
      </c>
      <c r="AH508" s="257"/>
      <c r="AI508" s="257"/>
      <c r="AJ508" s="257"/>
      <c r="AK508" s="257"/>
      <c r="AL508" s="257"/>
      <c r="AM508" s="257"/>
      <c r="AN508" s="283"/>
      <c r="AO508" s="247"/>
      <c r="AP508" s="257"/>
      <c r="AQ508" s="257"/>
      <c r="AR508" s="257"/>
      <c r="AS508" s="257"/>
      <c r="AT508" s="257"/>
      <c r="AU508" s="257"/>
      <c r="AV508" s="257"/>
      <c r="AW508" s="257"/>
      <c r="AX508" s="257"/>
      <c r="AY508" s="257"/>
      <c r="AZ508" s="257"/>
      <c r="BA508" s="257"/>
      <c r="BB508" s="257"/>
      <c r="BC508" s="257"/>
      <c r="BD508" s="257"/>
      <c r="BE508" s="295"/>
      <c r="BF508" s="299"/>
    </row>
    <row r="509" spans="1:58" x14ac:dyDescent="0.25">
      <c r="A509" s="168">
        <v>-75.758333329999999</v>
      </c>
      <c r="B509" s="168">
        <v>2.4584166700000001</v>
      </c>
      <c r="C509" s="169">
        <v>788</v>
      </c>
      <c r="D509" s="192">
        <v>21050150</v>
      </c>
      <c r="E509" s="192"/>
      <c r="F509" s="197" t="s">
        <v>870</v>
      </c>
      <c r="G509" s="183" t="s">
        <v>871</v>
      </c>
      <c r="H509" s="180" t="s">
        <v>64</v>
      </c>
      <c r="I509" s="247" t="s">
        <v>1711</v>
      </c>
      <c r="J509" s="257" t="s">
        <v>1711</v>
      </c>
      <c r="K509" s="257" t="s">
        <v>1711</v>
      </c>
      <c r="L509" s="257" t="s">
        <v>1711</v>
      </c>
      <c r="M509" s="257" t="s">
        <v>1711</v>
      </c>
      <c r="N509" s="257" t="s">
        <v>1711</v>
      </c>
      <c r="O509" s="257" t="s">
        <v>1711</v>
      </c>
      <c r="P509" s="257" t="s">
        <v>1711</v>
      </c>
      <c r="Q509" s="257" t="s">
        <v>1711</v>
      </c>
      <c r="R509" s="257" t="s">
        <v>1711</v>
      </c>
      <c r="S509" s="257" t="s">
        <v>1711</v>
      </c>
      <c r="T509" s="257" t="s">
        <v>1711</v>
      </c>
      <c r="U509" s="257" t="s">
        <v>1711</v>
      </c>
      <c r="V509" s="257" t="s">
        <v>1711</v>
      </c>
      <c r="W509" s="257" t="s">
        <v>1711</v>
      </c>
      <c r="X509" s="257" t="s">
        <v>1711</v>
      </c>
      <c r="Y509" s="257" t="s">
        <v>1711</v>
      </c>
      <c r="Z509" s="257" t="s">
        <v>1711</v>
      </c>
      <c r="AA509" s="257" t="s">
        <v>1711</v>
      </c>
      <c r="AB509" s="247" t="s">
        <v>1711</v>
      </c>
      <c r="AC509" s="257" t="s">
        <v>1711</v>
      </c>
      <c r="AD509" s="257" t="s">
        <v>1711</v>
      </c>
      <c r="AE509" s="257" t="s">
        <v>1711</v>
      </c>
      <c r="AF509" s="257" t="s">
        <v>1711</v>
      </c>
      <c r="AG509" s="257" t="s">
        <v>1711</v>
      </c>
      <c r="AH509" s="257"/>
      <c r="AI509" s="257"/>
      <c r="AJ509" s="257"/>
      <c r="AK509" s="257"/>
      <c r="AL509" s="257"/>
      <c r="AM509" s="257"/>
      <c r="AN509" s="283"/>
      <c r="AO509" s="247"/>
      <c r="AP509" s="257"/>
      <c r="AQ509" s="257"/>
      <c r="AR509" s="257"/>
      <c r="AS509" s="257"/>
      <c r="AT509" s="257"/>
      <c r="AU509" s="257"/>
      <c r="AV509" s="257"/>
      <c r="AW509" s="257"/>
      <c r="AX509" s="257"/>
      <c r="AY509" s="257"/>
      <c r="AZ509" s="257"/>
      <c r="BA509" s="257"/>
      <c r="BB509" s="257"/>
      <c r="BC509" s="257"/>
      <c r="BD509" s="257"/>
      <c r="BE509" s="295"/>
      <c r="BF509" s="299"/>
    </row>
    <row r="510" spans="1:58" x14ac:dyDescent="0.25">
      <c r="A510" s="168">
        <v>-74.920249999999996</v>
      </c>
      <c r="B510" s="168">
        <v>3.42586111</v>
      </c>
      <c r="C510" s="169">
        <v>1400</v>
      </c>
      <c r="D510" s="192">
        <v>21140120</v>
      </c>
      <c r="E510" s="192"/>
      <c r="F510" s="197" t="s">
        <v>872</v>
      </c>
      <c r="G510" s="183" t="s">
        <v>873</v>
      </c>
      <c r="H510" s="180" t="s">
        <v>53</v>
      </c>
      <c r="I510" s="242">
        <v>0</v>
      </c>
      <c r="J510" s="257">
        <v>0</v>
      </c>
      <c r="K510" s="257">
        <v>0</v>
      </c>
      <c r="L510" s="257">
        <v>0</v>
      </c>
      <c r="M510" s="257">
        <v>15</v>
      </c>
      <c r="N510" s="257">
        <v>0</v>
      </c>
      <c r="O510" s="257">
        <v>0</v>
      </c>
      <c r="P510" s="257">
        <v>0</v>
      </c>
      <c r="Q510" s="257">
        <v>0</v>
      </c>
      <c r="R510" s="257">
        <v>0</v>
      </c>
      <c r="S510" s="257">
        <v>20</v>
      </c>
      <c r="T510" s="257">
        <v>0</v>
      </c>
      <c r="U510" s="257">
        <v>1</v>
      </c>
      <c r="V510" s="257">
        <v>0</v>
      </c>
      <c r="W510" s="257">
        <v>0</v>
      </c>
      <c r="X510" s="257">
        <v>7</v>
      </c>
      <c r="Y510" s="257" t="s">
        <v>1711</v>
      </c>
      <c r="Z510" s="257">
        <v>0</v>
      </c>
      <c r="AA510" s="257">
        <v>0</v>
      </c>
      <c r="AB510" s="242">
        <v>27</v>
      </c>
      <c r="AC510" s="257">
        <v>5</v>
      </c>
      <c r="AD510" s="257">
        <v>20</v>
      </c>
      <c r="AE510" s="257">
        <v>2</v>
      </c>
      <c r="AF510" s="257">
        <v>0</v>
      </c>
      <c r="AG510" s="257">
        <v>15</v>
      </c>
      <c r="AH510" s="257"/>
      <c r="AI510" s="257"/>
      <c r="AJ510" s="257"/>
      <c r="AK510" s="257"/>
      <c r="AL510" s="257"/>
      <c r="AM510" s="257"/>
      <c r="AN510" s="283"/>
      <c r="AO510" s="242"/>
      <c r="AP510" s="257"/>
      <c r="AQ510" s="257"/>
      <c r="AR510" s="257"/>
      <c r="AS510" s="257"/>
      <c r="AT510" s="257"/>
      <c r="AU510" s="257"/>
      <c r="AV510" s="257"/>
      <c r="AW510" s="257"/>
      <c r="AX510" s="257"/>
      <c r="AY510" s="257"/>
      <c r="AZ510" s="257"/>
      <c r="BA510" s="257"/>
      <c r="BB510" s="257"/>
      <c r="BC510" s="257"/>
      <c r="BD510" s="257"/>
      <c r="BE510" s="295"/>
      <c r="BF510" s="299"/>
    </row>
    <row r="511" spans="1:58" x14ac:dyDescent="0.25">
      <c r="A511" s="168">
        <v>-75.503583329999998</v>
      </c>
      <c r="B511" s="168">
        <v>2.3171666700000002</v>
      </c>
      <c r="C511" s="169">
        <v>1460</v>
      </c>
      <c r="D511" s="192">
        <v>21060100</v>
      </c>
      <c r="E511" s="192"/>
      <c r="F511" s="197" t="s">
        <v>874</v>
      </c>
      <c r="G511" s="183" t="s">
        <v>781</v>
      </c>
      <c r="H511" s="180" t="s">
        <v>64</v>
      </c>
      <c r="I511" s="247">
        <v>0</v>
      </c>
      <c r="J511" s="257">
        <v>12</v>
      </c>
      <c r="K511" s="257">
        <v>0</v>
      </c>
      <c r="L511" s="257">
        <v>0</v>
      </c>
      <c r="M511" s="257">
        <v>8</v>
      </c>
      <c r="N511" s="257">
        <v>5</v>
      </c>
      <c r="O511" s="257">
        <v>0</v>
      </c>
      <c r="P511" s="257">
        <v>0</v>
      </c>
      <c r="Q511" s="257">
        <v>0</v>
      </c>
      <c r="R511" s="257">
        <v>3</v>
      </c>
      <c r="S511" s="257">
        <v>0</v>
      </c>
      <c r="T511" s="257">
        <v>7</v>
      </c>
      <c r="U511" s="257">
        <v>8</v>
      </c>
      <c r="V511" s="257">
        <v>0</v>
      </c>
      <c r="W511" s="257">
        <v>0</v>
      </c>
      <c r="X511" s="257">
        <v>6</v>
      </c>
      <c r="Y511" s="257">
        <v>0</v>
      </c>
      <c r="Z511" s="257">
        <v>0</v>
      </c>
      <c r="AA511" s="257">
        <v>0</v>
      </c>
      <c r="AB511" s="247">
        <v>0</v>
      </c>
      <c r="AC511" s="257">
        <v>0</v>
      </c>
      <c r="AD511" s="257">
        <v>3</v>
      </c>
      <c r="AE511" s="257">
        <v>21</v>
      </c>
      <c r="AF511" s="257">
        <v>12</v>
      </c>
      <c r="AG511" s="257">
        <v>0</v>
      </c>
      <c r="AH511" s="257"/>
      <c r="AI511" s="257"/>
      <c r="AJ511" s="257"/>
      <c r="AK511" s="257"/>
      <c r="AL511" s="257"/>
      <c r="AM511" s="257"/>
      <c r="AN511" s="283"/>
      <c r="AO511" s="247"/>
      <c r="AP511" s="257"/>
      <c r="AQ511" s="257"/>
      <c r="AR511" s="257"/>
      <c r="AS511" s="257"/>
      <c r="AT511" s="257"/>
      <c r="AU511" s="257"/>
      <c r="AV511" s="257"/>
      <c r="AW511" s="257"/>
      <c r="AX511" s="257"/>
      <c r="AY511" s="257"/>
      <c r="AZ511" s="257"/>
      <c r="BA511" s="257"/>
      <c r="BB511" s="257"/>
      <c r="BC511" s="257"/>
      <c r="BD511" s="257"/>
      <c r="BE511" s="295"/>
      <c r="BF511" s="299"/>
    </row>
    <row r="512" spans="1:58" x14ac:dyDescent="0.25">
      <c r="A512" s="168">
        <v>-76.06394444</v>
      </c>
      <c r="B512" s="168">
        <v>2.5481944400000001</v>
      </c>
      <c r="C512" s="169">
        <v>1800</v>
      </c>
      <c r="D512" s="192"/>
      <c r="E512" s="192"/>
      <c r="F512" s="113" t="s">
        <v>875</v>
      </c>
      <c r="G512" s="183" t="s">
        <v>1741</v>
      </c>
      <c r="H512" s="180" t="s">
        <v>61</v>
      </c>
      <c r="I512" s="247" t="s">
        <v>1711</v>
      </c>
      <c r="J512" s="257" t="s">
        <v>1711</v>
      </c>
      <c r="K512" s="257" t="s">
        <v>1711</v>
      </c>
      <c r="L512" s="257" t="s">
        <v>1711</v>
      </c>
      <c r="M512" s="257" t="s">
        <v>1711</v>
      </c>
      <c r="N512" s="257" t="s">
        <v>1711</v>
      </c>
      <c r="O512" s="257" t="s">
        <v>1711</v>
      </c>
      <c r="P512" s="257" t="s">
        <v>1711</v>
      </c>
      <c r="Q512" s="257" t="s">
        <v>1711</v>
      </c>
      <c r="R512" s="257" t="s">
        <v>1711</v>
      </c>
      <c r="S512" s="257" t="s">
        <v>1711</v>
      </c>
      <c r="T512" s="257" t="s">
        <v>1711</v>
      </c>
      <c r="U512" s="257" t="s">
        <v>1711</v>
      </c>
      <c r="V512" s="257" t="s">
        <v>1711</v>
      </c>
      <c r="W512" s="257" t="s">
        <v>1711</v>
      </c>
      <c r="X512" s="257" t="s">
        <v>1711</v>
      </c>
      <c r="Y512" s="257" t="s">
        <v>1711</v>
      </c>
      <c r="Z512" s="257" t="s">
        <v>1711</v>
      </c>
      <c r="AA512" s="257" t="s">
        <v>1711</v>
      </c>
      <c r="AB512" s="247" t="s">
        <v>1711</v>
      </c>
      <c r="AC512" s="257" t="s">
        <v>1711</v>
      </c>
      <c r="AD512" s="257" t="s">
        <v>1711</v>
      </c>
      <c r="AE512" s="257" t="s">
        <v>1711</v>
      </c>
      <c r="AF512" s="257" t="s">
        <v>1711</v>
      </c>
      <c r="AG512" s="257" t="s">
        <v>1711</v>
      </c>
      <c r="AH512" s="257"/>
      <c r="AI512" s="257"/>
      <c r="AJ512" s="257"/>
      <c r="AK512" s="257"/>
      <c r="AL512" s="257"/>
      <c r="AM512" s="257"/>
      <c r="AN512" s="283"/>
      <c r="AO512" s="247"/>
      <c r="AP512" s="257"/>
      <c r="AQ512" s="257"/>
      <c r="AR512" s="257"/>
      <c r="AS512" s="257"/>
      <c r="AT512" s="257"/>
      <c r="AU512" s="257"/>
      <c r="AV512" s="257"/>
      <c r="AW512" s="257"/>
      <c r="AX512" s="257"/>
      <c r="AY512" s="257"/>
      <c r="AZ512" s="257"/>
      <c r="BA512" s="257"/>
      <c r="BB512" s="257"/>
      <c r="BC512" s="257"/>
      <c r="BD512" s="257"/>
      <c r="BE512" s="295"/>
      <c r="BF512" s="299"/>
    </row>
    <row r="513" spans="1:58" x14ac:dyDescent="0.25">
      <c r="A513" s="168">
        <v>-75.648583329999994</v>
      </c>
      <c r="B513" s="168">
        <v>2.2319722199999998</v>
      </c>
      <c r="C513" s="169">
        <v>688</v>
      </c>
      <c r="D513" s="192"/>
      <c r="E513" s="192"/>
      <c r="F513" s="114" t="s">
        <v>877</v>
      </c>
      <c r="G513" s="183" t="s">
        <v>821</v>
      </c>
      <c r="H513" s="180" t="s">
        <v>64</v>
      </c>
      <c r="I513" s="247" t="s">
        <v>1711</v>
      </c>
      <c r="J513" s="257" t="s">
        <v>1711</v>
      </c>
      <c r="K513" s="257" t="s">
        <v>1711</v>
      </c>
      <c r="L513" s="257" t="s">
        <v>1711</v>
      </c>
      <c r="M513" s="257" t="s">
        <v>1711</v>
      </c>
      <c r="N513" s="257" t="s">
        <v>1711</v>
      </c>
      <c r="O513" s="257" t="s">
        <v>1711</v>
      </c>
      <c r="P513" s="257" t="s">
        <v>1711</v>
      </c>
      <c r="Q513" s="257" t="s">
        <v>1711</v>
      </c>
      <c r="R513" s="257" t="s">
        <v>1711</v>
      </c>
      <c r="S513" s="257" t="s">
        <v>1711</v>
      </c>
      <c r="T513" s="257" t="s">
        <v>1711</v>
      </c>
      <c r="U513" s="257" t="s">
        <v>1711</v>
      </c>
      <c r="V513" s="257" t="s">
        <v>1711</v>
      </c>
      <c r="W513" s="257" t="s">
        <v>1711</v>
      </c>
      <c r="X513" s="257" t="s">
        <v>1711</v>
      </c>
      <c r="Y513" s="257" t="s">
        <v>1711</v>
      </c>
      <c r="Z513" s="257" t="s">
        <v>1711</v>
      </c>
      <c r="AA513" s="257" t="s">
        <v>1711</v>
      </c>
      <c r="AB513" s="247" t="s">
        <v>1711</v>
      </c>
      <c r="AC513" s="257" t="s">
        <v>1711</v>
      </c>
      <c r="AD513" s="257" t="s">
        <v>1711</v>
      </c>
      <c r="AE513" s="257" t="s">
        <v>1711</v>
      </c>
      <c r="AF513" s="257" t="s">
        <v>1711</v>
      </c>
      <c r="AG513" s="257" t="s">
        <v>1711</v>
      </c>
      <c r="AH513" s="257"/>
      <c r="AI513" s="257"/>
      <c r="AJ513" s="257"/>
      <c r="AK513" s="257"/>
      <c r="AL513" s="257"/>
      <c r="AM513" s="257"/>
      <c r="AN513" s="283"/>
      <c r="AO513" s="247"/>
      <c r="AP513" s="257"/>
      <c r="AQ513" s="257"/>
      <c r="AR513" s="257"/>
      <c r="AS513" s="257"/>
      <c r="AT513" s="257"/>
      <c r="AU513" s="257"/>
      <c r="AV513" s="257"/>
      <c r="AW513" s="257"/>
      <c r="AX513" s="257"/>
      <c r="AY513" s="257"/>
      <c r="AZ513" s="257"/>
      <c r="BA513" s="257"/>
      <c r="BB513" s="257"/>
      <c r="BC513" s="257"/>
      <c r="BD513" s="257"/>
      <c r="BE513" s="295"/>
      <c r="BF513" s="299"/>
    </row>
    <row r="514" spans="1:58" x14ac:dyDescent="0.25">
      <c r="A514" s="168">
        <v>-75.8</v>
      </c>
      <c r="B514" s="168">
        <v>2.06666667</v>
      </c>
      <c r="C514" s="169">
        <v>1352</v>
      </c>
      <c r="D514" s="192">
        <v>21025030</v>
      </c>
      <c r="E514" s="192"/>
      <c r="F514" s="114" t="s">
        <v>878</v>
      </c>
      <c r="G514" s="183" t="s">
        <v>879</v>
      </c>
      <c r="H514" s="180" t="s">
        <v>64</v>
      </c>
      <c r="I514" s="247">
        <v>0</v>
      </c>
      <c r="J514" s="257">
        <v>0.3</v>
      </c>
      <c r="K514" s="257">
        <v>0</v>
      </c>
      <c r="L514" s="257">
        <v>0</v>
      </c>
      <c r="M514" s="257">
        <v>16</v>
      </c>
      <c r="N514" s="257">
        <v>0</v>
      </c>
      <c r="O514" s="257">
        <v>0</v>
      </c>
      <c r="P514" s="257">
        <v>0</v>
      </c>
      <c r="Q514" s="257">
        <v>1.5</v>
      </c>
      <c r="R514" s="257" t="s">
        <v>1711</v>
      </c>
      <c r="S514" s="257" t="s">
        <v>1711</v>
      </c>
      <c r="T514" s="257" t="s">
        <v>1711</v>
      </c>
      <c r="U514" s="257" t="s">
        <v>1711</v>
      </c>
      <c r="V514" s="257" t="s">
        <v>1711</v>
      </c>
      <c r="W514" s="257" t="s">
        <v>1711</v>
      </c>
      <c r="X514" s="257" t="s">
        <v>1711</v>
      </c>
      <c r="Y514" s="257" t="s">
        <v>1711</v>
      </c>
      <c r="Z514" s="257" t="s">
        <v>1711</v>
      </c>
      <c r="AA514" s="257" t="s">
        <v>1711</v>
      </c>
      <c r="AB514" s="247" t="s">
        <v>1711</v>
      </c>
      <c r="AC514" s="257">
        <v>0</v>
      </c>
      <c r="AD514" s="257">
        <v>20</v>
      </c>
      <c r="AE514" s="257">
        <v>3.7</v>
      </c>
      <c r="AF514" s="257" t="s">
        <v>1711</v>
      </c>
      <c r="AG514" s="257">
        <v>40</v>
      </c>
      <c r="AH514" s="257"/>
      <c r="AI514" s="257"/>
      <c r="AJ514" s="257"/>
      <c r="AK514" s="257"/>
      <c r="AL514" s="257"/>
      <c r="AM514" s="257"/>
      <c r="AN514" s="283"/>
      <c r="AO514" s="247"/>
      <c r="AP514" s="257"/>
      <c r="AQ514" s="257"/>
      <c r="AR514" s="257"/>
      <c r="AS514" s="257"/>
      <c r="AT514" s="257"/>
      <c r="AU514" s="257"/>
      <c r="AV514" s="257"/>
      <c r="AW514" s="257"/>
      <c r="AX514" s="257"/>
      <c r="AY514" s="257"/>
      <c r="AZ514" s="257"/>
      <c r="BA514" s="257"/>
      <c r="BB514" s="257"/>
      <c r="BC514" s="257"/>
      <c r="BD514" s="257"/>
      <c r="BE514" s="295"/>
      <c r="BF514" s="299"/>
    </row>
    <row r="515" spans="1:58" x14ac:dyDescent="0.25">
      <c r="A515" s="47"/>
      <c r="B515" s="47"/>
      <c r="C515" s="10"/>
      <c r="D515" s="11"/>
      <c r="E515" s="11"/>
      <c r="F515" s="115" t="s">
        <v>880</v>
      </c>
      <c r="G515" s="41"/>
      <c r="H515" s="89"/>
      <c r="I515" s="236"/>
      <c r="J515" s="236"/>
      <c r="K515" s="236"/>
      <c r="L515" s="236"/>
      <c r="M515" s="236"/>
      <c r="N515" s="236"/>
      <c r="O515" s="236"/>
      <c r="P515" s="236"/>
      <c r="Q515" s="236"/>
      <c r="R515" s="236"/>
      <c r="S515" s="236"/>
      <c r="T515" s="236"/>
      <c r="U515" s="236"/>
      <c r="V515" s="236"/>
      <c r="W515" s="236"/>
      <c r="X515" s="236"/>
      <c r="Y515" s="236"/>
      <c r="Z515" s="236"/>
      <c r="AA515" s="236"/>
      <c r="AB515" s="236"/>
      <c r="AC515" s="236"/>
      <c r="AD515" s="236"/>
      <c r="AE515" s="236"/>
      <c r="AF515" s="236"/>
      <c r="AG515" s="236"/>
      <c r="AH515" s="236"/>
      <c r="AI515" s="236"/>
      <c r="AJ515" s="236"/>
      <c r="AK515" s="236"/>
      <c r="AL515" s="236"/>
      <c r="AM515" s="236"/>
      <c r="AN515" s="283"/>
      <c r="AO515" s="236"/>
      <c r="AP515" s="236"/>
      <c r="AQ515" s="236"/>
      <c r="AR515" s="236"/>
      <c r="AS515" s="236"/>
      <c r="AT515" s="236"/>
      <c r="AU515" s="236"/>
      <c r="AV515" s="236"/>
      <c r="AW515" s="236"/>
      <c r="AX515" s="236"/>
      <c r="AY515" s="236"/>
      <c r="AZ515" s="236"/>
      <c r="BA515" s="236"/>
      <c r="BB515" s="236"/>
      <c r="BC515" s="236"/>
      <c r="BD515" s="236"/>
      <c r="BE515" s="236"/>
      <c r="BF515" s="299"/>
    </row>
    <row r="516" spans="1:58" x14ac:dyDescent="0.25">
      <c r="A516" s="168">
        <v>-75.700861110000005</v>
      </c>
      <c r="B516" s="168">
        <v>6.3410000000000002</v>
      </c>
      <c r="C516" s="169">
        <v>1638</v>
      </c>
      <c r="D516" s="192">
        <v>26205080</v>
      </c>
      <c r="E516" s="192"/>
      <c r="F516" s="255" t="s">
        <v>881</v>
      </c>
      <c r="G516" s="259" t="s">
        <v>882</v>
      </c>
      <c r="H516" s="260" t="s">
        <v>34</v>
      </c>
      <c r="I516" s="247">
        <v>1.5</v>
      </c>
      <c r="J516" s="235">
        <v>7.5</v>
      </c>
      <c r="K516" s="235">
        <v>11</v>
      </c>
      <c r="L516" s="235">
        <v>11.7</v>
      </c>
      <c r="M516" s="235">
        <v>17.2</v>
      </c>
      <c r="N516" s="235">
        <v>1</v>
      </c>
      <c r="O516" s="235">
        <v>1.4</v>
      </c>
      <c r="P516" s="235">
        <v>2.2000000000000002</v>
      </c>
      <c r="Q516" s="235">
        <v>2.4</v>
      </c>
      <c r="R516" s="235">
        <v>0.6</v>
      </c>
      <c r="S516" s="235">
        <v>3.3</v>
      </c>
      <c r="T516" s="235">
        <v>19.2</v>
      </c>
      <c r="U516" s="235">
        <v>1.5</v>
      </c>
      <c r="V516" s="235">
        <v>0.3</v>
      </c>
      <c r="W516" s="235">
        <v>35.4</v>
      </c>
      <c r="X516" s="235">
        <v>0</v>
      </c>
      <c r="Y516" s="235">
        <v>0</v>
      </c>
      <c r="Z516" s="235">
        <v>0</v>
      </c>
      <c r="AA516" s="235">
        <v>3.6</v>
      </c>
      <c r="AB516" s="247">
        <v>6.7</v>
      </c>
      <c r="AC516" s="235">
        <v>0</v>
      </c>
      <c r="AD516" s="235">
        <v>0</v>
      </c>
      <c r="AE516" s="235">
        <v>0.7</v>
      </c>
      <c r="AF516" s="235">
        <v>0</v>
      </c>
      <c r="AG516" s="235">
        <v>0.6</v>
      </c>
      <c r="AH516" s="235"/>
      <c r="AI516" s="235"/>
      <c r="AJ516" s="235"/>
      <c r="AK516" s="235"/>
      <c r="AL516" s="235"/>
      <c r="AM516" s="235"/>
      <c r="AN516" s="283"/>
      <c r="AO516" s="247"/>
      <c r="AP516" s="235"/>
      <c r="AQ516" s="235"/>
      <c r="AR516" s="235"/>
      <c r="AS516" s="235"/>
      <c r="AT516" s="235"/>
      <c r="AU516" s="235"/>
      <c r="AV516" s="235"/>
      <c r="AW516" s="235"/>
      <c r="AX516" s="235"/>
      <c r="AY516" s="235"/>
      <c r="AZ516" s="235"/>
      <c r="BA516" s="235"/>
      <c r="BB516" s="235"/>
      <c r="BC516" s="235"/>
      <c r="BD516" s="235"/>
      <c r="BE516" s="247"/>
      <c r="BF516" s="299"/>
    </row>
    <row r="517" spans="1:58" x14ac:dyDescent="0.25">
      <c r="A517" s="168">
        <v>-75.859250000000003</v>
      </c>
      <c r="B517" s="168">
        <v>6.3031388899999996</v>
      </c>
      <c r="C517" s="169">
        <v>710</v>
      </c>
      <c r="D517" s="192">
        <v>26210090</v>
      </c>
      <c r="E517" s="192"/>
      <c r="F517" s="255" t="s">
        <v>883</v>
      </c>
      <c r="G517" s="259" t="s">
        <v>884</v>
      </c>
      <c r="H517" s="260" t="s">
        <v>34</v>
      </c>
      <c r="I517" s="247">
        <v>3.9</v>
      </c>
      <c r="J517" s="235">
        <v>5.3</v>
      </c>
      <c r="K517" s="235">
        <v>4.4000000000000004</v>
      </c>
      <c r="L517" s="235">
        <v>0</v>
      </c>
      <c r="M517" s="235">
        <v>2.8</v>
      </c>
      <c r="N517" s="235">
        <v>0</v>
      </c>
      <c r="O517" s="235">
        <v>5.6</v>
      </c>
      <c r="P517" s="235">
        <v>1.4</v>
      </c>
      <c r="Q517" s="235">
        <v>5.2</v>
      </c>
      <c r="R517" s="235">
        <v>1.8</v>
      </c>
      <c r="S517" s="235">
        <v>0</v>
      </c>
      <c r="T517" s="235">
        <v>4.0999999999999996</v>
      </c>
      <c r="U517" s="235">
        <v>0</v>
      </c>
      <c r="V517" s="235">
        <v>0</v>
      </c>
      <c r="W517" s="235">
        <v>33.299999999999997</v>
      </c>
      <c r="X517" s="235">
        <v>0</v>
      </c>
      <c r="Y517" s="235">
        <v>0</v>
      </c>
      <c r="Z517" s="235">
        <v>0</v>
      </c>
      <c r="AA517" s="235">
        <v>3.5</v>
      </c>
      <c r="AB517" s="247">
        <v>0</v>
      </c>
      <c r="AC517" s="235">
        <v>0</v>
      </c>
      <c r="AD517" s="235">
        <v>0</v>
      </c>
      <c r="AE517" s="235">
        <v>0</v>
      </c>
      <c r="AF517" s="235">
        <v>0</v>
      </c>
      <c r="AG517" s="235">
        <v>0</v>
      </c>
      <c r="AH517" s="235"/>
      <c r="AI517" s="235"/>
      <c r="AJ517" s="235"/>
      <c r="AK517" s="235"/>
      <c r="AL517" s="235"/>
      <c r="AM517" s="235"/>
      <c r="AN517" s="283"/>
      <c r="AO517" s="247"/>
      <c r="AP517" s="235"/>
      <c r="AQ517" s="235"/>
      <c r="AR517" s="235"/>
      <c r="AS517" s="235"/>
      <c r="AT517" s="235"/>
      <c r="AU517" s="235"/>
      <c r="AV517" s="235"/>
      <c r="AW517" s="235"/>
      <c r="AX517" s="235"/>
      <c r="AY517" s="235"/>
      <c r="AZ517" s="235"/>
      <c r="BA517" s="235"/>
      <c r="BB517" s="235"/>
      <c r="BC517" s="235"/>
      <c r="BD517" s="235"/>
      <c r="BE517" s="247"/>
      <c r="BF517" s="299"/>
    </row>
    <row r="518" spans="1:58" x14ac:dyDescent="0.25">
      <c r="A518" s="168">
        <v>-75.668333329999996</v>
      </c>
      <c r="B518" s="168">
        <v>6.6091666699999996</v>
      </c>
      <c r="C518" s="169">
        <v>2540</v>
      </c>
      <c r="D518" s="192">
        <v>27010870</v>
      </c>
      <c r="E518" s="192"/>
      <c r="F518" s="255" t="s">
        <v>885</v>
      </c>
      <c r="G518" s="259" t="s">
        <v>886</v>
      </c>
      <c r="H518" s="260" t="s">
        <v>34</v>
      </c>
      <c r="I518" s="247">
        <v>4</v>
      </c>
      <c r="J518" s="235">
        <v>10.5</v>
      </c>
      <c r="K518" s="235">
        <v>12.3</v>
      </c>
      <c r="L518" s="235">
        <v>37.9</v>
      </c>
      <c r="M518" s="235">
        <v>37.299999999999997</v>
      </c>
      <c r="N518" s="235">
        <v>27.3</v>
      </c>
      <c r="O518" s="235">
        <v>0</v>
      </c>
      <c r="P518" s="235">
        <v>0</v>
      </c>
      <c r="Q518" s="235">
        <v>17.399999999999999</v>
      </c>
      <c r="R518" s="235">
        <v>3.5</v>
      </c>
      <c r="S518" s="235">
        <v>36.4</v>
      </c>
      <c r="T518" s="235">
        <v>20</v>
      </c>
      <c r="U518" s="235">
        <v>19.3</v>
      </c>
      <c r="V518" s="235">
        <v>4.2</v>
      </c>
      <c r="W518" s="235">
        <v>17.399999999999999</v>
      </c>
      <c r="X518" s="235">
        <v>0</v>
      </c>
      <c r="Y518" s="235">
        <v>0</v>
      </c>
      <c r="Z518" s="235">
        <v>0</v>
      </c>
      <c r="AA518" s="235">
        <v>7.4</v>
      </c>
      <c r="AB518" s="247">
        <v>30</v>
      </c>
      <c r="AC518" s="235">
        <v>0</v>
      </c>
      <c r="AD518" s="235">
        <v>0</v>
      </c>
      <c r="AE518" s="235">
        <v>0</v>
      </c>
      <c r="AF518" s="235">
        <v>0</v>
      </c>
      <c r="AG518" s="235">
        <v>0</v>
      </c>
      <c r="AH518" s="235"/>
      <c r="AI518" s="235"/>
      <c r="AJ518" s="235"/>
      <c r="AK518" s="235"/>
      <c r="AL518" s="235"/>
      <c r="AM518" s="235"/>
      <c r="AN518" s="283"/>
      <c r="AO518" s="247"/>
      <c r="AP518" s="235"/>
      <c r="AQ518" s="235"/>
      <c r="AR518" s="235"/>
      <c r="AS518" s="235"/>
      <c r="AT518" s="235"/>
      <c r="AU518" s="235"/>
      <c r="AV518" s="235"/>
      <c r="AW518" s="235"/>
      <c r="AX518" s="235"/>
      <c r="AY518" s="235"/>
      <c r="AZ518" s="235"/>
      <c r="BA518" s="235"/>
      <c r="BB518" s="235"/>
      <c r="BC518" s="235"/>
      <c r="BD518" s="235"/>
      <c r="BE518" s="247"/>
      <c r="BF518" s="299"/>
    </row>
    <row r="519" spans="1:58" x14ac:dyDescent="0.25">
      <c r="A519" s="168">
        <v>-74.83666667</v>
      </c>
      <c r="B519" s="168">
        <v>6.4858333300000002</v>
      </c>
      <c r="C519" s="169">
        <v>835</v>
      </c>
      <c r="D519" s="192">
        <v>23085080</v>
      </c>
      <c r="E519" s="192"/>
      <c r="F519" s="255" t="s">
        <v>887</v>
      </c>
      <c r="G519" s="259" t="s">
        <v>888</v>
      </c>
      <c r="H519" s="260" t="s">
        <v>34</v>
      </c>
      <c r="I519" s="247">
        <v>3</v>
      </c>
      <c r="J519" s="235">
        <v>13</v>
      </c>
      <c r="K519" s="235">
        <v>7.3</v>
      </c>
      <c r="L519" s="235">
        <v>1.3</v>
      </c>
      <c r="M519" s="235">
        <v>46.5</v>
      </c>
      <c r="N519" s="235">
        <v>14.5</v>
      </c>
      <c r="O519" s="235">
        <v>3.4</v>
      </c>
      <c r="P519" s="235">
        <v>0</v>
      </c>
      <c r="Q519" s="235">
        <v>3.2</v>
      </c>
      <c r="R519" s="235">
        <v>0</v>
      </c>
      <c r="S519" s="235">
        <v>0.6</v>
      </c>
      <c r="T519" s="235">
        <v>3</v>
      </c>
      <c r="U519" s="235">
        <v>7.5</v>
      </c>
      <c r="V519" s="235">
        <v>1.7</v>
      </c>
      <c r="W519" s="235">
        <v>4.2</v>
      </c>
      <c r="X519" s="235">
        <v>2.2999999999999998</v>
      </c>
      <c r="Y519" s="235">
        <v>0</v>
      </c>
      <c r="Z519" s="235">
        <v>0</v>
      </c>
      <c r="AA519" s="235">
        <v>25</v>
      </c>
      <c r="AB519" s="247">
        <v>0</v>
      </c>
      <c r="AC519" s="235">
        <v>0</v>
      </c>
      <c r="AD519" s="235">
        <v>0</v>
      </c>
      <c r="AE519" s="235">
        <v>0</v>
      </c>
      <c r="AF519" s="235">
        <v>0</v>
      </c>
      <c r="AG519" s="235">
        <v>0</v>
      </c>
      <c r="AH519" s="235"/>
      <c r="AI519" s="235"/>
      <c r="AJ519" s="235"/>
      <c r="AK519" s="235"/>
      <c r="AL519" s="235"/>
      <c r="AM519" s="235"/>
      <c r="AN519" s="283"/>
      <c r="AO519" s="247"/>
      <c r="AP519" s="235"/>
      <c r="AQ519" s="235"/>
      <c r="AR519" s="235"/>
      <c r="AS519" s="235"/>
      <c r="AT519" s="235"/>
      <c r="AU519" s="235"/>
      <c r="AV519" s="235"/>
      <c r="AW519" s="235"/>
      <c r="AX519" s="235"/>
      <c r="AY519" s="235"/>
      <c r="AZ519" s="235"/>
      <c r="BA519" s="235"/>
      <c r="BB519" s="235"/>
      <c r="BC519" s="235"/>
      <c r="BD519" s="235"/>
      <c r="BE519" s="247"/>
      <c r="BF519" s="299"/>
    </row>
    <row r="520" spans="1:58" x14ac:dyDescent="0.25">
      <c r="A520" s="168">
        <v>-75.453611109999997</v>
      </c>
      <c r="B520" s="168">
        <v>6.3683333299999996</v>
      </c>
      <c r="C520" s="169">
        <v>1600</v>
      </c>
      <c r="D520" s="192">
        <v>27010820</v>
      </c>
      <c r="E520" s="192"/>
      <c r="F520" s="255" t="s">
        <v>889</v>
      </c>
      <c r="G520" s="259" t="s">
        <v>106</v>
      </c>
      <c r="H520" s="260" t="s">
        <v>34</v>
      </c>
      <c r="I520" s="247">
        <v>0</v>
      </c>
      <c r="J520" s="235">
        <v>0</v>
      </c>
      <c r="K520" s="235">
        <v>0</v>
      </c>
      <c r="L520" s="235">
        <v>28</v>
      </c>
      <c r="M520" s="235">
        <v>0</v>
      </c>
      <c r="N520" s="235">
        <v>67</v>
      </c>
      <c r="O520" s="235">
        <v>0</v>
      </c>
      <c r="P520" s="235">
        <v>0</v>
      </c>
      <c r="Q520" s="235">
        <v>62</v>
      </c>
      <c r="R520" s="235">
        <v>24</v>
      </c>
      <c r="S520" s="235">
        <v>0</v>
      </c>
      <c r="T520" s="235">
        <v>76</v>
      </c>
      <c r="U520" s="235">
        <v>43</v>
      </c>
      <c r="V520" s="235">
        <v>0</v>
      </c>
      <c r="W520" s="235">
        <v>97</v>
      </c>
      <c r="X520" s="235">
        <v>14</v>
      </c>
      <c r="Y520" s="235">
        <v>0</v>
      </c>
      <c r="Z520" s="235">
        <v>0</v>
      </c>
      <c r="AA520" s="235">
        <v>0</v>
      </c>
      <c r="AB520" s="247">
        <v>0</v>
      </c>
      <c r="AC520" s="235">
        <v>3</v>
      </c>
      <c r="AD520" s="235">
        <v>0</v>
      </c>
      <c r="AE520" s="235">
        <v>0</v>
      </c>
      <c r="AF520" s="235">
        <v>0</v>
      </c>
      <c r="AG520" s="235">
        <v>0</v>
      </c>
      <c r="AH520" s="235"/>
      <c r="AI520" s="235"/>
      <c r="AJ520" s="235"/>
      <c r="AK520" s="235"/>
      <c r="AL520" s="235"/>
      <c r="AM520" s="235"/>
      <c r="AN520" s="283"/>
      <c r="AO520" s="247"/>
      <c r="AP520" s="235"/>
      <c r="AQ520" s="235"/>
      <c r="AR520" s="235"/>
      <c r="AS520" s="235"/>
      <c r="AT520" s="235"/>
      <c r="AU520" s="235"/>
      <c r="AV520" s="235"/>
      <c r="AW520" s="235"/>
      <c r="AX520" s="235"/>
      <c r="AY520" s="235"/>
      <c r="AZ520" s="235"/>
      <c r="BA520" s="235"/>
      <c r="BB520" s="235"/>
      <c r="BC520" s="235"/>
      <c r="BD520" s="235"/>
      <c r="BE520" s="247"/>
      <c r="BF520" s="299"/>
    </row>
    <row r="521" spans="1:58" x14ac:dyDescent="0.25">
      <c r="A521" s="168">
        <v>-75.657527779999995</v>
      </c>
      <c r="B521" s="168">
        <v>6.3162777800000001</v>
      </c>
      <c r="C521" s="169">
        <v>2300</v>
      </c>
      <c r="D521" s="192">
        <v>27011120</v>
      </c>
      <c r="E521" s="192"/>
      <c r="F521" s="255" t="s">
        <v>890</v>
      </c>
      <c r="G521" s="259" t="s">
        <v>891</v>
      </c>
      <c r="H521" s="260" t="s">
        <v>34</v>
      </c>
      <c r="I521" s="247">
        <v>1</v>
      </c>
      <c r="J521" s="235">
        <v>3</v>
      </c>
      <c r="K521" s="235">
        <v>1</v>
      </c>
      <c r="L521" s="235">
        <v>0</v>
      </c>
      <c r="M521" s="235">
        <v>8</v>
      </c>
      <c r="N521" s="235">
        <v>9</v>
      </c>
      <c r="O521" s="235">
        <v>10</v>
      </c>
      <c r="P521" s="235">
        <v>3</v>
      </c>
      <c r="Q521" s="235">
        <v>1</v>
      </c>
      <c r="R521" s="235">
        <v>1</v>
      </c>
      <c r="S521" s="235">
        <v>13</v>
      </c>
      <c r="T521" s="235">
        <v>26</v>
      </c>
      <c r="U521" s="235">
        <v>9</v>
      </c>
      <c r="V521" s="235">
        <v>0</v>
      </c>
      <c r="W521" s="235">
        <v>11</v>
      </c>
      <c r="X521" s="235">
        <v>0</v>
      </c>
      <c r="Y521" s="235">
        <v>2</v>
      </c>
      <c r="Z521" s="235">
        <v>0</v>
      </c>
      <c r="AA521" s="235">
        <v>0</v>
      </c>
      <c r="AB521" s="247">
        <v>0</v>
      </c>
      <c r="AC521" s="235">
        <v>0</v>
      </c>
      <c r="AD521" s="235">
        <v>0</v>
      </c>
      <c r="AE521" s="235">
        <v>0</v>
      </c>
      <c r="AF521" s="235">
        <v>0</v>
      </c>
      <c r="AG521" s="235">
        <v>0</v>
      </c>
      <c r="AH521" s="235"/>
      <c r="AI521" s="235"/>
      <c r="AJ521" s="235"/>
      <c r="AK521" s="235"/>
      <c r="AL521" s="235"/>
      <c r="AM521" s="235"/>
      <c r="AN521" s="283"/>
      <c r="AO521" s="247"/>
      <c r="AP521" s="235"/>
      <c r="AQ521" s="235"/>
      <c r="AR521" s="235"/>
      <c r="AS521" s="235"/>
      <c r="AT521" s="235"/>
      <c r="AU521" s="235"/>
      <c r="AV521" s="235"/>
      <c r="AW521" s="235"/>
      <c r="AX521" s="235"/>
      <c r="AY521" s="235"/>
      <c r="AZ521" s="235"/>
      <c r="BA521" s="235"/>
      <c r="BB521" s="235"/>
      <c r="BC521" s="235"/>
      <c r="BD521" s="235"/>
      <c r="BE521" s="247"/>
      <c r="BF521" s="299"/>
    </row>
    <row r="522" spans="1:58" x14ac:dyDescent="0.25">
      <c r="A522" s="168">
        <v>-75.694277779999993</v>
      </c>
      <c r="B522" s="168">
        <v>5.7201666700000002</v>
      </c>
      <c r="C522" s="169">
        <v>1151</v>
      </c>
      <c r="D522" s="192">
        <v>26175030</v>
      </c>
      <c r="E522" s="192"/>
      <c r="F522" s="255" t="s">
        <v>892</v>
      </c>
      <c r="G522" s="259" t="s">
        <v>893</v>
      </c>
      <c r="H522" s="260" t="s">
        <v>34</v>
      </c>
      <c r="I522" s="247">
        <v>2</v>
      </c>
      <c r="J522" s="235">
        <v>1.5</v>
      </c>
      <c r="K522" s="235">
        <v>0</v>
      </c>
      <c r="L522" s="235">
        <v>33.5</v>
      </c>
      <c r="M522" s="235">
        <v>2.2999999999999998</v>
      </c>
      <c r="N522" s="235">
        <v>0</v>
      </c>
      <c r="O522" s="235">
        <v>0</v>
      </c>
      <c r="P522" s="235">
        <v>0</v>
      </c>
      <c r="Q522" s="235">
        <v>3</v>
      </c>
      <c r="R522" s="235">
        <v>14</v>
      </c>
      <c r="S522" s="235">
        <v>12.5</v>
      </c>
      <c r="T522" s="235">
        <v>33</v>
      </c>
      <c r="U522" s="235">
        <v>1</v>
      </c>
      <c r="V522" s="235">
        <v>8.5</v>
      </c>
      <c r="W522" s="235">
        <v>4</v>
      </c>
      <c r="X522" s="235">
        <v>0</v>
      </c>
      <c r="Y522" s="235">
        <v>0</v>
      </c>
      <c r="Z522" s="235">
        <v>0</v>
      </c>
      <c r="AA522" s="235">
        <v>7</v>
      </c>
      <c r="AB522" s="247">
        <v>0</v>
      </c>
      <c r="AC522" s="235">
        <v>0</v>
      </c>
      <c r="AD522" s="235">
        <v>0</v>
      </c>
      <c r="AE522" s="235">
        <v>6</v>
      </c>
      <c r="AF522" s="235">
        <v>0</v>
      </c>
      <c r="AG522" s="235">
        <v>19</v>
      </c>
      <c r="AH522" s="235"/>
      <c r="AI522" s="235"/>
      <c r="AJ522" s="235"/>
      <c r="AK522" s="235"/>
      <c r="AL522" s="235"/>
      <c r="AM522" s="235"/>
      <c r="AN522" s="283"/>
      <c r="AO522" s="247"/>
      <c r="AP522" s="235"/>
      <c r="AQ522" s="235"/>
      <c r="AR522" s="235"/>
      <c r="AS522" s="235"/>
      <c r="AT522" s="235"/>
      <c r="AU522" s="235"/>
      <c r="AV522" s="235"/>
      <c r="AW522" s="235"/>
      <c r="AX522" s="235"/>
      <c r="AY522" s="235"/>
      <c r="AZ522" s="235"/>
      <c r="BA522" s="235"/>
      <c r="BB522" s="235"/>
      <c r="BC522" s="235"/>
      <c r="BD522" s="235"/>
      <c r="BE522" s="247"/>
      <c r="BF522" s="299"/>
    </row>
    <row r="523" spans="1:58" x14ac:dyDescent="0.25">
      <c r="A523" s="168">
        <v>-75.838805559999997</v>
      </c>
      <c r="B523" s="168">
        <v>5.7910555600000002</v>
      </c>
      <c r="C523" s="169">
        <v>1785</v>
      </c>
      <c r="D523" s="192">
        <v>26170150</v>
      </c>
      <c r="E523" s="192"/>
      <c r="F523" s="182" t="s">
        <v>894</v>
      </c>
      <c r="G523" s="19" t="s">
        <v>895</v>
      </c>
      <c r="H523" s="170" t="s">
        <v>34</v>
      </c>
      <c r="I523" s="247">
        <v>30</v>
      </c>
      <c r="J523" s="235">
        <v>0</v>
      </c>
      <c r="K523" s="235">
        <v>2</v>
      </c>
      <c r="L523" s="235">
        <v>0</v>
      </c>
      <c r="M523" s="235">
        <v>4</v>
      </c>
      <c r="N523" s="235">
        <v>25</v>
      </c>
      <c r="O523" s="235">
        <v>0</v>
      </c>
      <c r="P523" s="235">
        <v>0</v>
      </c>
      <c r="Q523" s="235">
        <v>28</v>
      </c>
      <c r="R523" s="235">
        <v>5</v>
      </c>
      <c r="S523" s="235">
        <v>6</v>
      </c>
      <c r="T523" s="235">
        <v>52</v>
      </c>
      <c r="U523" s="235">
        <v>0</v>
      </c>
      <c r="V523" s="235">
        <v>10</v>
      </c>
      <c r="W523" s="235">
        <v>7</v>
      </c>
      <c r="X523" s="235">
        <v>0</v>
      </c>
      <c r="Y523" s="235">
        <v>0</v>
      </c>
      <c r="Z523" s="235">
        <v>0</v>
      </c>
      <c r="AA523" s="235">
        <v>3</v>
      </c>
      <c r="AB523" s="247">
        <v>0</v>
      </c>
      <c r="AC523" s="235">
        <v>0</v>
      </c>
      <c r="AD523" s="235">
        <v>0</v>
      </c>
      <c r="AE523" s="235">
        <v>5</v>
      </c>
      <c r="AF523" s="235">
        <v>0</v>
      </c>
      <c r="AG523" s="235">
        <v>0</v>
      </c>
      <c r="AH523" s="235"/>
      <c r="AI523" s="235"/>
      <c r="AJ523" s="235"/>
      <c r="AK523" s="235"/>
      <c r="AL523" s="235"/>
      <c r="AM523" s="235"/>
      <c r="AN523" s="283"/>
      <c r="AO523" s="247"/>
      <c r="AP523" s="235"/>
      <c r="AQ523" s="235"/>
      <c r="AR523" s="235"/>
      <c r="AS523" s="235"/>
      <c r="AT523" s="235"/>
      <c r="AU523" s="235"/>
      <c r="AV523" s="235"/>
      <c r="AW523" s="235"/>
      <c r="AX523" s="235"/>
      <c r="AY523" s="235"/>
      <c r="AZ523" s="235"/>
      <c r="BA523" s="235"/>
      <c r="BB523" s="235"/>
      <c r="BC523" s="235"/>
      <c r="BD523" s="235"/>
      <c r="BE523" s="247"/>
      <c r="BF523" s="299"/>
    </row>
    <row r="524" spans="1:58" x14ac:dyDescent="0.25">
      <c r="A524" s="168">
        <v>-75.616861110000002</v>
      </c>
      <c r="B524" s="168">
        <v>7.3237500000000004</v>
      </c>
      <c r="C524" s="169">
        <v>530</v>
      </c>
      <c r="D524" s="192">
        <v>26220110</v>
      </c>
      <c r="E524" s="192"/>
      <c r="F524" s="116" t="s">
        <v>896</v>
      </c>
      <c r="G524" s="75" t="s">
        <v>897</v>
      </c>
      <c r="H524" s="117" t="s">
        <v>34</v>
      </c>
      <c r="I524" s="247">
        <v>10</v>
      </c>
      <c r="J524" s="235">
        <v>12</v>
      </c>
      <c r="K524" s="235">
        <v>11</v>
      </c>
      <c r="L524" s="235">
        <v>0</v>
      </c>
      <c r="M524" s="235">
        <v>20</v>
      </c>
      <c r="N524" s="235">
        <v>4</v>
      </c>
      <c r="O524" s="235">
        <v>0</v>
      </c>
      <c r="P524" s="235">
        <v>2</v>
      </c>
      <c r="Q524" s="235">
        <v>14</v>
      </c>
      <c r="R524" s="235">
        <v>0</v>
      </c>
      <c r="S524" s="235">
        <v>36</v>
      </c>
      <c r="T524" s="235">
        <v>45</v>
      </c>
      <c r="U524" s="235">
        <v>10</v>
      </c>
      <c r="V524" s="235">
        <v>5</v>
      </c>
      <c r="W524" s="235">
        <v>3</v>
      </c>
      <c r="X524" s="235">
        <v>12</v>
      </c>
      <c r="Y524" s="235">
        <v>0</v>
      </c>
      <c r="Z524" s="235">
        <v>0</v>
      </c>
      <c r="AA524" s="235">
        <v>4</v>
      </c>
      <c r="AB524" s="247">
        <v>0</v>
      </c>
      <c r="AC524" s="235">
        <v>0</v>
      </c>
      <c r="AD524" s="235">
        <v>0</v>
      </c>
      <c r="AE524" s="235">
        <v>0</v>
      </c>
      <c r="AF524" s="235">
        <v>0</v>
      </c>
      <c r="AG524" s="235">
        <v>0</v>
      </c>
      <c r="AH524" s="235"/>
      <c r="AI524" s="235"/>
      <c r="AJ524" s="235"/>
      <c r="AK524" s="235"/>
      <c r="AL524" s="235"/>
      <c r="AM524" s="235"/>
      <c r="AN524" s="283"/>
      <c r="AO524" s="247"/>
      <c r="AP524" s="235"/>
      <c r="AQ524" s="235"/>
      <c r="AR524" s="235"/>
      <c r="AS524" s="235"/>
      <c r="AT524" s="235"/>
      <c r="AU524" s="235"/>
      <c r="AV524" s="235"/>
      <c r="AW524" s="235"/>
      <c r="AX524" s="235"/>
      <c r="AY524" s="235"/>
      <c r="AZ524" s="235"/>
      <c r="BA524" s="235"/>
      <c r="BB524" s="235"/>
      <c r="BC524" s="235"/>
      <c r="BD524" s="235"/>
      <c r="BE524" s="247"/>
      <c r="BF524" s="299"/>
    </row>
    <row r="525" spans="1:58" x14ac:dyDescent="0.25">
      <c r="A525" s="168">
        <v>-75.328000000000003</v>
      </c>
      <c r="B525" s="168">
        <v>6.1710833300000001</v>
      </c>
      <c r="C525" s="169">
        <v>2028</v>
      </c>
      <c r="D525" s="192">
        <v>23080640</v>
      </c>
      <c r="E525" s="192"/>
      <c r="F525" s="182" t="s">
        <v>898</v>
      </c>
      <c r="G525" s="19" t="s">
        <v>899</v>
      </c>
      <c r="H525" s="170" t="s">
        <v>34</v>
      </c>
      <c r="I525" s="247">
        <v>0</v>
      </c>
      <c r="J525" s="235">
        <v>0</v>
      </c>
      <c r="K525" s="235">
        <v>2</v>
      </c>
      <c r="L525" s="235">
        <v>0</v>
      </c>
      <c r="M525" s="235">
        <v>4</v>
      </c>
      <c r="N525" s="235">
        <v>9</v>
      </c>
      <c r="O525" s="235">
        <v>3</v>
      </c>
      <c r="P525" s="235">
        <v>0</v>
      </c>
      <c r="Q525" s="235">
        <v>0</v>
      </c>
      <c r="R525" s="235">
        <v>5</v>
      </c>
      <c r="S525" s="235">
        <v>30</v>
      </c>
      <c r="T525" s="235">
        <v>5</v>
      </c>
      <c r="U525" s="235">
        <v>5</v>
      </c>
      <c r="V525" s="235">
        <v>15</v>
      </c>
      <c r="W525" s="235">
        <v>0</v>
      </c>
      <c r="X525" s="235">
        <v>0</v>
      </c>
      <c r="Y525" s="235">
        <v>0</v>
      </c>
      <c r="Z525" s="235">
        <v>0</v>
      </c>
      <c r="AA525" s="235">
        <v>0</v>
      </c>
      <c r="AB525" s="247" t="s">
        <v>1711</v>
      </c>
      <c r="AC525" s="235">
        <v>0</v>
      </c>
      <c r="AD525" s="235">
        <v>0</v>
      </c>
      <c r="AE525" s="235">
        <v>0</v>
      </c>
      <c r="AF525" s="235">
        <v>0</v>
      </c>
      <c r="AG525" s="235">
        <v>2</v>
      </c>
      <c r="AH525" s="235"/>
      <c r="AI525" s="235"/>
      <c r="AJ525" s="235"/>
      <c r="AK525" s="235"/>
      <c r="AL525" s="235"/>
      <c r="AM525" s="235"/>
      <c r="AN525" s="283"/>
      <c r="AO525" s="247"/>
      <c r="AP525" s="235"/>
      <c r="AQ525" s="235"/>
      <c r="AR525" s="235"/>
      <c r="AS525" s="235"/>
      <c r="AT525" s="235"/>
      <c r="AU525" s="235"/>
      <c r="AV525" s="235"/>
      <c r="AW525" s="235"/>
      <c r="AX525" s="235"/>
      <c r="AY525" s="235"/>
      <c r="AZ525" s="235"/>
      <c r="BA525" s="235"/>
      <c r="BB525" s="235"/>
      <c r="BC525" s="235"/>
      <c r="BD525" s="235"/>
      <c r="BE525" s="247"/>
      <c r="BF525" s="299"/>
    </row>
    <row r="526" spans="1:58" x14ac:dyDescent="0.25">
      <c r="A526" s="168">
        <v>-75.516750000000002</v>
      </c>
      <c r="B526" s="168">
        <v>6.1968888900000003</v>
      </c>
      <c r="C526" s="169">
        <v>2550</v>
      </c>
      <c r="D526" s="192">
        <v>27010810</v>
      </c>
      <c r="E526" s="192"/>
      <c r="F526" s="182" t="s">
        <v>900</v>
      </c>
      <c r="G526" s="19" t="s">
        <v>901</v>
      </c>
      <c r="H526" s="170" t="s">
        <v>34</v>
      </c>
      <c r="I526" s="247" t="s">
        <v>1711</v>
      </c>
      <c r="J526" s="235" t="s">
        <v>1711</v>
      </c>
      <c r="K526" s="235" t="s">
        <v>1711</v>
      </c>
      <c r="L526" s="235" t="s">
        <v>1711</v>
      </c>
      <c r="M526" s="235" t="s">
        <v>1711</v>
      </c>
      <c r="N526" s="235" t="s">
        <v>1711</v>
      </c>
      <c r="O526" s="235" t="s">
        <v>1711</v>
      </c>
      <c r="P526" s="235" t="s">
        <v>1711</v>
      </c>
      <c r="Q526" s="235" t="s">
        <v>1711</v>
      </c>
      <c r="R526" s="235" t="s">
        <v>1711</v>
      </c>
      <c r="S526" s="235" t="s">
        <v>1711</v>
      </c>
      <c r="T526" s="235" t="s">
        <v>1711</v>
      </c>
      <c r="U526" s="235" t="s">
        <v>1711</v>
      </c>
      <c r="V526" s="235" t="s">
        <v>1711</v>
      </c>
      <c r="W526" s="235" t="s">
        <v>1711</v>
      </c>
      <c r="X526" s="235" t="s">
        <v>1711</v>
      </c>
      <c r="Y526" s="235" t="s">
        <v>1711</v>
      </c>
      <c r="Z526" s="235" t="s">
        <v>1711</v>
      </c>
      <c r="AA526" s="235" t="s">
        <v>1711</v>
      </c>
      <c r="AB526" s="247" t="s">
        <v>1711</v>
      </c>
      <c r="AC526" s="235" t="s">
        <v>1711</v>
      </c>
      <c r="AD526" s="235" t="s">
        <v>1711</v>
      </c>
      <c r="AE526" s="235" t="s">
        <v>1711</v>
      </c>
      <c r="AF526" s="235" t="s">
        <v>1711</v>
      </c>
      <c r="AG526" s="235" t="s">
        <v>1711</v>
      </c>
      <c r="AH526" s="235"/>
      <c r="AI526" s="235"/>
      <c r="AJ526" s="235"/>
      <c r="AK526" s="235"/>
      <c r="AL526" s="235"/>
      <c r="AM526" s="235"/>
      <c r="AN526" s="283"/>
      <c r="AO526" s="247"/>
      <c r="AP526" s="235"/>
      <c r="AQ526" s="235"/>
      <c r="AR526" s="235"/>
      <c r="AS526" s="235"/>
      <c r="AT526" s="235"/>
      <c r="AU526" s="235"/>
      <c r="AV526" s="235"/>
      <c r="AW526" s="235"/>
      <c r="AX526" s="235"/>
      <c r="AY526" s="235"/>
      <c r="AZ526" s="235"/>
      <c r="BA526" s="235"/>
      <c r="BB526" s="235"/>
      <c r="BC526" s="235"/>
      <c r="BD526" s="235"/>
      <c r="BE526" s="247"/>
      <c r="BF526" s="299"/>
    </row>
    <row r="527" spans="1:58" x14ac:dyDescent="0.25">
      <c r="A527" s="168">
        <v>-75.552499999999995</v>
      </c>
      <c r="B527" s="168">
        <v>6.3211111100000004</v>
      </c>
      <c r="C527" s="169">
        <v>1438</v>
      </c>
      <c r="D527" s="192">
        <v>27015090</v>
      </c>
      <c r="E527" s="192"/>
      <c r="F527" s="182" t="s">
        <v>902</v>
      </c>
      <c r="G527" s="19" t="s">
        <v>903</v>
      </c>
      <c r="H527" s="170" t="s">
        <v>34</v>
      </c>
      <c r="I527" s="247" t="s">
        <v>1711</v>
      </c>
      <c r="J527" s="235" t="s">
        <v>1711</v>
      </c>
      <c r="K527" s="235" t="s">
        <v>1711</v>
      </c>
      <c r="L527" s="235" t="s">
        <v>1711</v>
      </c>
      <c r="M527" s="235" t="s">
        <v>1711</v>
      </c>
      <c r="N527" s="235" t="s">
        <v>1711</v>
      </c>
      <c r="O527" s="235" t="s">
        <v>1711</v>
      </c>
      <c r="P527" s="235" t="s">
        <v>1711</v>
      </c>
      <c r="Q527" s="235" t="s">
        <v>1711</v>
      </c>
      <c r="R527" s="235" t="s">
        <v>1711</v>
      </c>
      <c r="S527" s="235" t="s">
        <v>1711</v>
      </c>
      <c r="T527" s="235" t="s">
        <v>1711</v>
      </c>
      <c r="U527" s="235" t="s">
        <v>1711</v>
      </c>
      <c r="V527" s="235" t="s">
        <v>1711</v>
      </c>
      <c r="W527" s="235" t="s">
        <v>1711</v>
      </c>
      <c r="X527" s="235" t="s">
        <v>1711</v>
      </c>
      <c r="Y527" s="235" t="s">
        <v>1711</v>
      </c>
      <c r="Z527" s="235" t="s">
        <v>1711</v>
      </c>
      <c r="AA527" s="235" t="s">
        <v>1711</v>
      </c>
      <c r="AB527" s="247" t="s">
        <v>1711</v>
      </c>
      <c r="AC527" s="235" t="s">
        <v>1711</v>
      </c>
      <c r="AD527" s="235">
        <v>0</v>
      </c>
      <c r="AE527" s="235">
        <v>0</v>
      </c>
      <c r="AF527" s="235">
        <v>0</v>
      </c>
      <c r="AG527" s="235">
        <v>0</v>
      </c>
      <c r="AH527" s="235"/>
      <c r="AI527" s="235"/>
      <c r="AJ527" s="235"/>
      <c r="AK527" s="235"/>
      <c r="AL527" s="235"/>
      <c r="AM527" s="235"/>
      <c r="AN527" s="283"/>
      <c r="AO527" s="247"/>
      <c r="AP527" s="235"/>
      <c r="AQ527" s="235"/>
      <c r="AR527" s="235"/>
      <c r="AS527" s="235"/>
      <c r="AT527" s="235"/>
      <c r="AU527" s="235"/>
      <c r="AV527" s="235"/>
      <c r="AW527" s="235"/>
      <c r="AX527" s="235"/>
      <c r="AY527" s="235"/>
      <c r="AZ527" s="235"/>
      <c r="BA527" s="235"/>
      <c r="BB527" s="235"/>
      <c r="BC527" s="235"/>
      <c r="BD527" s="235"/>
      <c r="BE527" s="247"/>
      <c r="BF527" s="299"/>
    </row>
    <row r="528" spans="1:58" x14ac:dyDescent="0.25">
      <c r="A528" s="168">
        <v>-75.415555555555997</v>
      </c>
      <c r="B528" s="168">
        <v>6.955972222222</v>
      </c>
      <c r="C528" s="169">
        <v>2400</v>
      </c>
      <c r="D528" s="192">
        <v>27020190</v>
      </c>
      <c r="E528" s="192"/>
      <c r="F528" s="182" t="s">
        <v>805</v>
      </c>
      <c r="G528" s="19" t="s">
        <v>904</v>
      </c>
      <c r="H528" s="170" t="s">
        <v>34</v>
      </c>
      <c r="I528" s="247">
        <v>6</v>
      </c>
      <c r="J528" s="235">
        <v>0</v>
      </c>
      <c r="K528" s="235">
        <v>0</v>
      </c>
      <c r="L528" s="235">
        <v>8</v>
      </c>
      <c r="M528" s="235">
        <v>0</v>
      </c>
      <c r="N528" s="235">
        <v>5</v>
      </c>
      <c r="O528" s="235">
        <v>0</v>
      </c>
      <c r="P528" s="235">
        <v>0</v>
      </c>
      <c r="Q528" s="235">
        <v>2</v>
      </c>
      <c r="R528" s="235">
        <v>0</v>
      </c>
      <c r="S528" s="235">
        <v>4</v>
      </c>
      <c r="T528" s="235">
        <v>8</v>
      </c>
      <c r="U528" s="235">
        <v>2</v>
      </c>
      <c r="V528" s="235">
        <v>0</v>
      </c>
      <c r="W528" s="235">
        <v>0</v>
      </c>
      <c r="X528" s="235">
        <v>0</v>
      </c>
      <c r="Y528" s="235">
        <v>0</v>
      </c>
      <c r="Z528" s="235">
        <v>0</v>
      </c>
      <c r="AA528" s="235">
        <v>0</v>
      </c>
      <c r="AB528" s="247">
        <v>0</v>
      </c>
      <c r="AC528" s="235">
        <v>0</v>
      </c>
      <c r="AD528" s="235">
        <v>0</v>
      </c>
      <c r="AE528" s="235">
        <v>0</v>
      </c>
      <c r="AF528" s="235">
        <v>0</v>
      </c>
      <c r="AG528" s="235">
        <v>0</v>
      </c>
      <c r="AH528" s="235"/>
      <c r="AI528" s="235"/>
      <c r="AJ528" s="235"/>
      <c r="AK528" s="235"/>
      <c r="AL528" s="235"/>
      <c r="AM528" s="235"/>
      <c r="AN528" s="283"/>
      <c r="AO528" s="247"/>
      <c r="AP528" s="235"/>
      <c r="AQ528" s="235"/>
      <c r="AR528" s="235"/>
      <c r="AS528" s="235"/>
      <c r="AT528" s="235"/>
      <c r="AU528" s="235"/>
      <c r="AV528" s="235"/>
      <c r="AW528" s="235"/>
      <c r="AX528" s="235"/>
      <c r="AY528" s="235"/>
      <c r="AZ528" s="235"/>
      <c r="BA528" s="235"/>
      <c r="BB528" s="235"/>
      <c r="BC528" s="235"/>
      <c r="BD528" s="235"/>
      <c r="BE528" s="247"/>
      <c r="BF528" s="299"/>
    </row>
    <row r="529" spans="1:58" x14ac:dyDescent="0.25">
      <c r="A529" s="168">
        <v>-75.241333330000003</v>
      </c>
      <c r="B529" s="168">
        <v>6.2142499999999998</v>
      </c>
      <c r="C529" s="169">
        <v>1956</v>
      </c>
      <c r="D529" s="192">
        <v>23085110</v>
      </c>
      <c r="E529" s="192"/>
      <c r="F529" s="182" t="s">
        <v>905</v>
      </c>
      <c r="G529" s="19" t="s">
        <v>906</v>
      </c>
      <c r="H529" s="170" t="s">
        <v>34</v>
      </c>
      <c r="I529" s="247">
        <v>7.5</v>
      </c>
      <c r="J529" s="235">
        <v>17</v>
      </c>
      <c r="K529" s="235">
        <v>0</v>
      </c>
      <c r="L529" s="235">
        <v>2.5</v>
      </c>
      <c r="M529" s="235">
        <v>8.5</v>
      </c>
      <c r="N529" s="235">
        <v>5</v>
      </c>
      <c r="O529" s="235">
        <v>14.5</v>
      </c>
      <c r="P529" s="235">
        <v>0</v>
      </c>
      <c r="Q529" s="235">
        <v>3</v>
      </c>
      <c r="R529" s="235">
        <v>7</v>
      </c>
      <c r="S529" s="235">
        <v>45.6</v>
      </c>
      <c r="T529" s="235">
        <v>33.200000000000003</v>
      </c>
      <c r="U529" s="235">
        <v>23.4</v>
      </c>
      <c r="V529" s="235">
        <v>2.7</v>
      </c>
      <c r="W529" s="235">
        <v>6</v>
      </c>
      <c r="X529" s="235">
        <v>0</v>
      </c>
      <c r="Y529" s="235">
        <v>3</v>
      </c>
      <c r="Z529" s="235">
        <v>0</v>
      </c>
      <c r="AA529" s="235">
        <v>0</v>
      </c>
      <c r="AB529" s="247">
        <v>0</v>
      </c>
      <c r="AC529" s="235">
        <v>0</v>
      </c>
      <c r="AD529" s="235">
        <v>0</v>
      </c>
      <c r="AE529" s="235">
        <v>0</v>
      </c>
      <c r="AF529" s="235">
        <v>0</v>
      </c>
      <c r="AG529" s="235">
        <v>5.2</v>
      </c>
      <c r="AH529" s="235"/>
      <c r="AI529" s="235"/>
      <c r="AJ529" s="235"/>
      <c r="AK529" s="235"/>
      <c r="AL529" s="235"/>
      <c r="AM529" s="235"/>
      <c r="AN529" s="283"/>
      <c r="AO529" s="247"/>
      <c r="AP529" s="235"/>
      <c r="AQ529" s="235"/>
      <c r="AR529" s="235"/>
      <c r="AS529" s="235"/>
      <c r="AT529" s="235"/>
      <c r="AU529" s="235"/>
      <c r="AV529" s="235"/>
      <c r="AW529" s="235"/>
      <c r="AX529" s="235"/>
      <c r="AY529" s="235"/>
      <c r="AZ529" s="235"/>
      <c r="BA529" s="235"/>
      <c r="BB529" s="235"/>
      <c r="BC529" s="235"/>
      <c r="BD529" s="235"/>
      <c r="BE529" s="247"/>
      <c r="BF529" s="299"/>
    </row>
    <row r="530" spans="1:58" x14ac:dyDescent="0.25">
      <c r="A530" s="168">
        <v>-75.195999999999998</v>
      </c>
      <c r="B530" s="168">
        <v>7.9621388888890001</v>
      </c>
      <c r="C530" s="169">
        <v>49</v>
      </c>
      <c r="D530" s="192">
        <v>26240160</v>
      </c>
      <c r="E530" s="192"/>
      <c r="F530" s="182" t="s">
        <v>907</v>
      </c>
      <c r="G530" s="19" t="s">
        <v>908</v>
      </c>
      <c r="H530" s="170" t="s">
        <v>34</v>
      </c>
      <c r="I530" s="247">
        <v>0</v>
      </c>
      <c r="J530" s="235">
        <v>0</v>
      </c>
      <c r="K530" s="235">
        <v>0</v>
      </c>
      <c r="L530" s="235">
        <v>0</v>
      </c>
      <c r="M530" s="235">
        <v>11</v>
      </c>
      <c r="N530" s="235">
        <v>0</v>
      </c>
      <c r="O530" s="235">
        <v>0</v>
      </c>
      <c r="P530" s="235">
        <v>0</v>
      </c>
      <c r="Q530" s="235">
        <v>0</v>
      </c>
      <c r="R530" s="235">
        <v>0</v>
      </c>
      <c r="S530" s="235">
        <v>13</v>
      </c>
      <c r="T530" s="235">
        <v>0</v>
      </c>
      <c r="U530" s="235">
        <v>0</v>
      </c>
      <c r="V530" s="235">
        <v>6</v>
      </c>
      <c r="W530" s="235">
        <v>0</v>
      </c>
      <c r="X530" s="235">
        <v>13</v>
      </c>
      <c r="Y530" s="235">
        <v>0</v>
      </c>
      <c r="Z530" s="235">
        <v>0</v>
      </c>
      <c r="AA530" s="235">
        <v>0</v>
      </c>
      <c r="AB530" s="247">
        <v>9</v>
      </c>
      <c r="AC530" s="235">
        <v>0</v>
      </c>
      <c r="AD530" s="235">
        <v>0</v>
      </c>
      <c r="AE530" s="235">
        <v>0</v>
      </c>
      <c r="AF530" s="235">
        <v>0</v>
      </c>
      <c r="AG530" s="235">
        <v>0</v>
      </c>
      <c r="AH530" s="235"/>
      <c r="AI530" s="235"/>
      <c r="AJ530" s="235"/>
      <c r="AK530" s="235"/>
      <c r="AL530" s="235"/>
      <c r="AM530" s="235"/>
      <c r="AN530" s="283"/>
      <c r="AO530" s="247"/>
      <c r="AP530" s="235"/>
      <c r="AQ530" s="235"/>
      <c r="AR530" s="235"/>
      <c r="AS530" s="235"/>
      <c r="AT530" s="235"/>
      <c r="AU530" s="235"/>
      <c r="AV530" s="235"/>
      <c r="AW530" s="235"/>
      <c r="AX530" s="235"/>
      <c r="AY530" s="235"/>
      <c r="AZ530" s="235"/>
      <c r="BA530" s="235"/>
      <c r="BB530" s="235"/>
      <c r="BC530" s="235"/>
      <c r="BD530" s="235"/>
      <c r="BE530" s="247"/>
      <c r="BF530" s="299"/>
    </row>
    <row r="531" spans="1:58" x14ac:dyDescent="0.25">
      <c r="A531" s="168">
        <v>-75.583333333333329</v>
      </c>
      <c r="B531" s="168">
        <v>6.2333333333333334</v>
      </c>
      <c r="C531" s="169">
        <v>1512</v>
      </c>
      <c r="D531" s="192">
        <v>27011270</v>
      </c>
      <c r="E531" s="192"/>
      <c r="F531" s="87" t="s">
        <v>909</v>
      </c>
      <c r="G531" s="42" t="s">
        <v>910</v>
      </c>
      <c r="H531" s="170" t="s">
        <v>34</v>
      </c>
      <c r="I531" s="247">
        <v>0</v>
      </c>
      <c r="J531" s="235">
        <v>12.9</v>
      </c>
      <c r="K531" s="235">
        <v>3.6</v>
      </c>
      <c r="L531" s="235">
        <v>0.2</v>
      </c>
      <c r="M531" s="235">
        <v>42.9</v>
      </c>
      <c r="N531" s="235">
        <v>13.2</v>
      </c>
      <c r="O531" s="235">
        <v>0</v>
      </c>
      <c r="P531" s="235">
        <v>0</v>
      </c>
      <c r="Q531" s="235">
        <v>4</v>
      </c>
      <c r="R531" s="235">
        <v>2.9</v>
      </c>
      <c r="S531" s="235">
        <v>5.0999999999999996</v>
      </c>
      <c r="T531" s="235">
        <v>9.5</v>
      </c>
      <c r="U531" s="235">
        <v>17</v>
      </c>
      <c r="V531" s="235">
        <v>0.8</v>
      </c>
      <c r="W531" s="235">
        <v>5.3</v>
      </c>
      <c r="X531" s="235">
        <v>0</v>
      </c>
      <c r="Y531" s="235">
        <v>0</v>
      </c>
      <c r="Z531" s="235">
        <v>0</v>
      </c>
      <c r="AA531" s="235">
        <v>0</v>
      </c>
      <c r="AB531" s="247">
        <v>7.7</v>
      </c>
      <c r="AC531" s="235">
        <v>0</v>
      </c>
      <c r="AD531" s="235">
        <v>0</v>
      </c>
      <c r="AE531" s="235">
        <v>0</v>
      </c>
      <c r="AF531" s="235">
        <v>0</v>
      </c>
      <c r="AG531" s="235">
        <v>0</v>
      </c>
      <c r="AH531" s="235"/>
      <c r="AI531" s="235"/>
      <c r="AJ531" s="235"/>
      <c r="AK531" s="235"/>
      <c r="AL531" s="235"/>
      <c r="AM531" s="235"/>
      <c r="AN531" s="283"/>
      <c r="AO531" s="247"/>
      <c r="AP531" s="235"/>
      <c r="AQ531" s="235"/>
      <c r="AR531" s="235"/>
      <c r="AS531" s="235"/>
      <c r="AT531" s="235"/>
      <c r="AU531" s="235"/>
      <c r="AV531" s="235"/>
      <c r="AW531" s="235"/>
      <c r="AX531" s="235"/>
      <c r="AY531" s="235"/>
      <c r="AZ531" s="235"/>
      <c r="BA531" s="235"/>
      <c r="BB531" s="235"/>
      <c r="BC531" s="235"/>
      <c r="BD531" s="235"/>
      <c r="BE531" s="247"/>
      <c r="BF531" s="299"/>
    </row>
    <row r="532" spans="1:58" x14ac:dyDescent="0.25">
      <c r="A532" s="168">
        <v>-76.139861109999998</v>
      </c>
      <c r="B532" s="168">
        <v>6.3249444400000003</v>
      </c>
      <c r="C532" s="169">
        <v>1850</v>
      </c>
      <c r="D532" s="192">
        <v>11075020</v>
      </c>
      <c r="E532" s="192"/>
      <c r="F532" s="182" t="s">
        <v>911</v>
      </c>
      <c r="G532" s="19" t="s">
        <v>912</v>
      </c>
      <c r="H532" s="170" t="s">
        <v>34</v>
      </c>
      <c r="I532" s="247">
        <v>1</v>
      </c>
      <c r="J532" s="235">
        <v>24</v>
      </c>
      <c r="K532" s="235">
        <v>2</v>
      </c>
      <c r="L532" s="235">
        <v>0.5</v>
      </c>
      <c r="M532" s="235">
        <v>4.5999999999999996</v>
      </c>
      <c r="N532" s="235">
        <v>4</v>
      </c>
      <c r="O532" s="235">
        <v>5.8</v>
      </c>
      <c r="P532" s="235">
        <v>3</v>
      </c>
      <c r="Q532" s="235">
        <v>2</v>
      </c>
      <c r="R532" s="235">
        <v>4.2</v>
      </c>
      <c r="S532" s="235">
        <v>17.5</v>
      </c>
      <c r="T532" s="235">
        <v>32</v>
      </c>
      <c r="U532" s="235">
        <v>2</v>
      </c>
      <c r="V532" s="235">
        <v>15</v>
      </c>
      <c r="W532" s="235">
        <v>14</v>
      </c>
      <c r="X532" s="235">
        <v>0</v>
      </c>
      <c r="Y532" s="235">
        <v>0</v>
      </c>
      <c r="Z532" s="235">
        <v>0</v>
      </c>
      <c r="AA532" s="235">
        <v>0</v>
      </c>
      <c r="AB532" s="247">
        <v>0</v>
      </c>
      <c r="AC532" s="235">
        <v>2</v>
      </c>
      <c r="AD532" s="235">
        <v>0</v>
      </c>
      <c r="AE532" s="235">
        <v>0</v>
      </c>
      <c r="AF532" s="235">
        <v>0</v>
      </c>
      <c r="AG532" s="235">
        <v>5.4</v>
      </c>
      <c r="AH532" s="235"/>
      <c r="AI532" s="235"/>
      <c r="AJ532" s="235"/>
      <c r="AK532" s="235"/>
      <c r="AL532" s="235"/>
      <c r="AM532" s="235"/>
      <c r="AN532" s="283"/>
      <c r="AO532" s="247"/>
      <c r="AP532" s="235"/>
      <c r="AQ532" s="235"/>
      <c r="AR532" s="235"/>
      <c r="AS532" s="235"/>
      <c r="AT532" s="235"/>
      <c r="AU532" s="235"/>
      <c r="AV532" s="235"/>
      <c r="AW532" s="235"/>
      <c r="AX532" s="235"/>
      <c r="AY532" s="235"/>
      <c r="AZ532" s="235"/>
      <c r="BA532" s="235"/>
      <c r="BB532" s="235"/>
      <c r="BC532" s="235"/>
      <c r="BD532" s="235"/>
      <c r="BE532" s="247"/>
      <c r="BF532" s="299"/>
    </row>
    <row r="533" spans="1:58" x14ac:dyDescent="0.25">
      <c r="A533" s="168">
        <v>-76.651388890000007</v>
      </c>
      <c r="B533" s="168">
        <v>7.8261111100000003</v>
      </c>
      <c r="C533" s="169">
        <v>23</v>
      </c>
      <c r="D533" s="192">
        <v>12015020</v>
      </c>
      <c r="E533" s="192"/>
      <c r="F533" s="182" t="s">
        <v>913</v>
      </c>
      <c r="G533" s="259" t="s">
        <v>914</v>
      </c>
      <c r="H533" s="260" t="s">
        <v>34</v>
      </c>
      <c r="I533" s="247">
        <v>95</v>
      </c>
      <c r="J533" s="235">
        <v>12</v>
      </c>
      <c r="K533" s="235">
        <v>10</v>
      </c>
      <c r="L533" s="235">
        <v>10</v>
      </c>
      <c r="M533" s="235">
        <v>4.7</v>
      </c>
      <c r="N533" s="235">
        <v>10.199999999999999</v>
      </c>
      <c r="O533" s="235">
        <v>0</v>
      </c>
      <c r="P533" s="235">
        <v>3.7</v>
      </c>
      <c r="Q533" s="235">
        <v>17</v>
      </c>
      <c r="R533" s="235">
        <v>0.5</v>
      </c>
      <c r="S533" s="235">
        <v>3</v>
      </c>
      <c r="T533" s="235">
        <v>16</v>
      </c>
      <c r="U533" s="235">
        <v>42</v>
      </c>
      <c r="V533" s="235">
        <v>8</v>
      </c>
      <c r="W533" s="235">
        <v>0</v>
      </c>
      <c r="X533" s="235">
        <v>0</v>
      </c>
      <c r="Y533" s="235">
        <v>1.1000000000000001</v>
      </c>
      <c r="Z533" s="235">
        <v>2</v>
      </c>
      <c r="AA533" s="235">
        <v>24</v>
      </c>
      <c r="AB533" s="247">
        <v>1.5</v>
      </c>
      <c r="AC533" s="235">
        <v>0</v>
      </c>
      <c r="AD533" s="235">
        <v>5</v>
      </c>
      <c r="AE533" s="235">
        <v>8.6999999999999993</v>
      </c>
      <c r="AF533" s="235">
        <v>0</v>
      </c>
      <c r="AG533" s="235">
        <v>0.8</v>
      </c>
      <c r="AH533" s="235"/>
      <c r="AI533" s="235"/>
      <c r="AJ533" s="235"/>
      <c r="AK533" s="235"/>
      <c r="AL533" s="235"/>
      <c r="AM533" s="235"/>
      <c r="AN533" s="283"/>
      <c r="AO533" s="247"/>
      <c r="AP533" s="235"/>
      <c r="AQ533" s="235"/>
      <c r="AR533" s="235"/>
      <c r="AS533" s="235"/>
      <c r="AT533" s="235"/>
      <c r="AU533" s="235"/>
      <c r="AV533" s="235"/>
      <c r="AW533" s="235"/>
      <c r="AX533" s="235"/>
      <c r="AY533" s="235"/>
      <c r="AZ533" s="235"/>
      <c r="BA533" s="235"/>
      <c r="BB533" s="235"/>
      <c r="BC533" s="235"/>
      <c r="BD533" s="235"/>
      <c r="BE533" s="247"/>
      <c r="BF533" s="299"/>
    </row>
    <row r="534" spans="1:58" x14ac:dyDescent="0.25">
      <c r="A534" s="168">
        <v>-75.335611110000002</v>
      </c>
      <c r="B534" s="168">
        <v>6.0737777800000003</v>
      </c>
      <c r="C534" s="169">
        <v>2137</v>
      </c>
      <c r="D534" s="192">
        <v>23080650</v>
      </c>
      <c r="E534" s="192"/>
      <c r="F534" s="182" t="s">
        <v>915</v>
      </c>
      <c r="G534" s="259" t="s">
        <v>916</v>
      </c>
      <c r="H534" s="260" t="s">
        <v>34</v>
      </c>
      <c r="I534" s="247">
        <v>0</v>
      </c>
      <c r="J534" s="235">
        <v>0</v>
      </c>
      <c r="K534" s="235">
        <v>5</v>
      </c>
      <c r="L534" s="235">
        <v>0</v>
      </c>
      <c r="M534" s="235">
        <v>3</v>
      </c>
      <c r="N534" s="235">
        <v>8</v>
      </c>
      <c r="O534" s="235">
        <v>3</v>
      </c>
      <c r="P534" s="235">
        <v>0</v>
      </c>
      <c r="Q534" s="235">
        <v>10</v>
      </c>
      <c r="R534" s="235">
        <v>2</v>
      </c>
      <c r="S534" s="235">
        <v>7</v>
      </c>
      <c r="T534" s="235">
        <v>4</v>
      </c>
      <c r="U534" s="235">
        <v>3</v>
      </c>
      <c r="V534" s="235">
        <v>0</v>
      </c>
      <c r="W534" s="235">
        <v>8</v>
      </c>
      <c r="X534" s="235">
        <v>0</v>
      </c>
      <c r="Y534" s="235">
        <v>0</v>
      </c>
      <c r="Z534" s="235">
        <v>0</v>
      </c>
      <c r="AA534" s="235">
        <v>0</v>
      </c>
      <c r="AB534" s="247">
        <v>0</v>
      </c>
      <c r="AC534" s="235">
        <v>0</v>
      </c>
      <c r="AD534" s="235">
        <v>0</v>
      </c>
      <c r="AE534" s="235">
        <v>0</v>
      </c>
      <c r="AF534" s="235">
        <v>0</v>
      </c>
      <c r="AG534" s="235">
        <v>3</v>
      </c>
      <c r="AH534" s="235"/>
      <c r="AI534" s="235"/>
      <c r="AJ534" s="235"/>
      <c r="AK534" s="235"/>
      <c r="AL534" s="235"/>
      <c r="AM534" s="235"/>
      <c r="AN534" s="283"/>
      <c r="AO534" s="247"/>
      <c r="AP534" s="235"/>
      <c r="AQ534" s="235"/>
      <c r="AR534" s="235"/>
      <c r="AS534" s="235"/>
      <c r="AT534" s="235"/>
      <c r="AU534" s="235"/>
      <c r="AV534" s="235"/>
      <c r="AW534" s="235"/>
      <c r="AX534" s="235"/>
      <c r="AY534" s="235"/>
      <c r="AZ534" s="235"/>
      <c r="BA534" s="235"/>
      <c r="BB534" s="235"/>
      <c r="BC534" s="235"/>
      <c r="BD534" s="235"/>
      <c r="BE534" s="247"/>
      <c r="BF534" s="299"/>
    </row>
    <row r="535" spans="1:58" x14ac:dyDescent="0.25">
      <c r="A535" s="168">
        <v>-74.563000000000002</v>
      </c>
      <c r="B535" s="168">
        <v>8.3876944444439996</v>
      </c>
      <c r="C535" s="169">
        <v>60</v>
      </c>
      <c r="D535" s="192">
        <v>25020420</v>
      </c>
      <c r="E535" s="192"/>
      <c r="F535" s="182" t="s">
        <v>917</v>
      </c>
      <c r="G535" s="259" t="s">
        <v>918</v>
      </c>
      <c r="H535" s="260" t="s">
        <v>19</v>
      </c>
      <c r="I535" s="247">
        <v>0</v>
      </c>
      <c r="J535" s="235">
        <v>19</v>
      </c>
      <c r="K535" s="235">
        <v>0</v>
      </c>
      <c r="L535" s="235">
        <v>9</v>
      </c>
      <c r="M535" s="235">
        <v>21</v>
      </c>
      <c r="N535" s="235">
        <v>16</v>
      </c>
      <c r="O535" s="235">
        <v>0</v>
      </c>
      <c r="P535" s="235">
        <v>0</v>
      </c>
      <c r="Q535" s="235">
        <v>0</v>
      </c>
      <c r="R535" s="235">
        <v>42</v>
      </c>
      <c r="S535" s="235">
        <v>14</v>
      </c>
      <c r="T535" s="235">
        <v>1</v>
      </c>
      <c r="U535" s="235">
        <v>0</v>
      </c>
      <c r="V535" s="235">
        <v>5</v>
      </c>
      <c r="W535" s="235">
        <v>45</v>
      </c>
      <c r="X535" s="235">
        <v>0</v>
      </c>
      <c r="Y535" s="235">
        <v>0</v>
      </c>
      <c r="Z535" s="235">
        <v>0</v>
      </c>
      <c r="AA535" s="235">
        <v>0</v>
      </c>
      <c r="AB535" s="247">
        <v>0</v>
      </c>
      <c r="AC535" s="235">
        <v>0</v>
      </c>
      <c r="AD535" s="235">
        <v>0</v>
      </c>
      <c r="AE535" s="235">
        <v>0</v>
      </c>
      <c r="AF535" s="235" t="s">
        <v>1711</v>
      </c>
      <c r="AG535" s="235">
        <v>0</v>
      </c>
      <c r="AH535" s="235"/>
      <c r="AI535" s="235"/>
      <c r="AJ535" s="235"/>
      <c r="AK535" s="235"/>
      <c r="AL535" s="235"/>
      <c r="AM535" s="235"/>
      <c r="AN535" s="283"/>
      <c r="AO535" s="247"/>
      <c r="AP535" s="235"/>
      <c r="AQ535" s="235"/>
      <c r="AR535" s="235"/>
      <c r="AS535" s="235"/>
      <c r="AT535" s="235"/>
      <c r="AU535" s="235"/>
      <c r="AV535" s="235"/>
      <c r="AW535" s="235"/>
      <c r="AX535" s="235"/>
      <c r="AY535" s="235"/>
      <c r="AZ535" s="235"/>
      <c r="BA535" s="235"/>
      <c r="BB535" s="235"/>
      <c r="BC535" s="235"/>
      <c r="BD535" s="235"/>
      <c r="BE535" s="247"/>
      <c r="BF535" s="299"/>
    </row>
    <row r="536" spans="1:58" x14ac:dyDescent="0.25">
      <c r="A536" s="168">
        <v>-76.647777779999998</v>
      </c>
      <c r="B536" s="168">
        <v>7.8844444400000002</v>
      </c>
      <c r="C536" s="169">
        <v>10</v>
      </c>
      <c r="D536" s="192">
        <v>12010070</v>
      </c>
      <c r="E536" s="192"/>
      <c r="F536" s="182" t="s">
        <v>919</v>
      </c>
      <c r="G536" s="259" t="s">
        <v>914</v>
      </c>
      <c r="H536" s="260" t="s">
        <v>34</v>
      </c>
      <c r="I536" s="247" t="s">
        <v>1711</v>
      </c>
      <c r="J536" s="235" t="s">
        <v>1711</v>
      </c>
      <c r="K536" s="235" t="s">
        <v>1711</v>
      </c>
      <c r="L536" s="235" t="s">
        <v>1711</v>
      </c>
      <c r="M536" s="235" t="s">
        <v>1711</v>
      </c>
      <c r="N536" s="235" t="s">
        <v>1711</v>
      </c>
      <c r="O536" s="235" t="s">
        <v>1711</v>
      </c>
      <c r="P536" s="235" t="s">
        <v>1711</v>
      </c>
      <c r="Q536" s="235" t="s">
        <v>1711</v>
      </c>
      <c r="R536" s="235" t="s">
        <v>1711</v>
      </c>
      <c r="S536" s="235" t="s">
        <v>1711</v>
      </c>
      <c r="T536" s="235" t="s">
        <v>1711</v>
      </c>
      <c r="U536" s="235" t="s">
        <v>1711</v>
      </c>
      <c r="V536" s="235" t="s">
        <v>1711</v>
      </c>
      <c r="W536" s="235" t="s">
        <v>1711</v>
      </c>
      <c r="X536" s="235" t="s">
        <v>1711</v>
      </c>
      <c r="Y536" s="235" t="s">
        <v>1711</v>
      </c>
      <c r="Z536" s="235" t="s">
        <v>1711</v>
      </c>
      <c r="AA536" s="235" t="s">
        <v>1711</v>
      </c>
      <c r="AB536" s="247" t="s">
        <v>1711</v>
      </c>
      <c r="AC536" s="235" t="s">
        <v>1711</v>
      </c>
      <c r="AD536" s="235" t="s">
        <v>1711</v>
      </c>
      <c r="AE536" s="235" t="s">
        <v>1711</v>
      </c>
      <c r="AF536" s="235" t="s">
        <v>1711</v>
      </c>
      <c r="AG536" s="235" t="s">
        <v>1711</v>
      </c>
      <c r="AH536" s="235"/>
      <c r="AI536" s="235"/>
      <c r="AJ536" s="235"/>
      <c r="AK536" s="235"/>
      <c r="AL536" s="235"/>
      <c r="AM536" s="235"/>
      <c r="AN536" s="283"/>
      <c r="AO536" s="247"/>
      <c r="AP536" s="235"/>
      <c r="AQ536" s="235"/>
      <c r="AR536" s="235"/>
      <c r="AS536" s="235"/>
      <c r="AT536" s="235"/>
      <c r="AU536" s="235"/>
      <c r="AV536" s="235"/>
      <c r="AW536" s="235"/>
      <c r="AX536" s="235"/>
      <c r="AY536" s="235"/>
      <c r="AZ536" s="235"/>
      <c r="BA536" s="235"/>
      <c r="BB536" s="235"/>
      <c r="BC536" s="235"/>
      <c r="BD536" s="235"/>
      <c r="BE536" s="247"/>
      <c r="BF536" s="299"/>
    </row>
    <row r="537" spans="1:58" x14ac:dyDescent="0.25">
      <c r="A537" s="168">
        <v>-75.455083329999994</v>
      </c>
      <c r="B537" s="168">
        <v>5.5224444400000001</v>
      </c>
      <c r="C537" s="169">
        <v>1730</v>
      </c>
      <c r="D537" s="192">
        <v>26160090</v>
      </c>
      <c r="E537" s="192"/>
      <c r="F537" s="182" t="s">
        <v>920</v>
      </c>
      <c r="G537" s="259" t="s">
        <v>921</v>
      </c>
      <c r="H537" s="260" t="s">
        <v>48</v>
      </c>
      <c r="I537" s="247">
        <v>0</v>
      </c>
      <c r="J537" s="235">
        <v>0</v>
      </c>
      <c r="K537" s="235">
        <v>8</v>
      </c>
      <c r="L537" s="235">
        <v>10</v>
      </c>
      <c r="M537" s="235">
        <v>21</v>
      </c>
      <c r="N537" s="235">
        <v>15</v>
      </c>
      <c r="O537" s="235">
        <v>8</v>
      </c>
      <c r="P537" s="235">
        <v>6</v>
      </c>
      <c r="Q537" s="235">
        <v>25</v>
      </c>
      <c r="R537" s="235">
        <v>25</v>
      </c>
      <c r="S537" s="235">
        <v>18</v>
      </c>
      <c r="T537" s="235">
        <v>11</v>
      </c>
      <c r="U537" s="235">
        <v>0</v>
      </c>
      <c r="V537" s="235">
        <v>0</v>
      </c>
      <c r="W537" s="235">
        <v>2</v>
      </c>
      <c r="X537" s="235">
        <v>0</v>
      </c>
      <c r="Y537" s="235">
        <v>0</v>
      </c>
      <c r="Z537" s="235">
        <v>0</v>
      </c>
      <c r="AA537" s="235">
        <v>0</v>
      </c>
      <c r="AB537" s="247">
        <v>11</v>
      </c>
      <c r="AC537" s="235">
        <v>0</v>
      </c>
      <c r="AD537" s="235">
        <v>25</v>
      </c>
      <c r="AE537" s="235">
        <v>10</v>
      </c>
      <c r="AF537" s="235">
        <v>0</v>
      </c>
      <c r="AG537" s="235">
        <v>0</v>
      </c>
      <c r="AH537" s="235"/>
      <c r="AI537" s="235"/>
      <c r="AJ537" s="235"/>
      <c r="AK537" s="235"/>
      <c r="AL537" s="235"/>
      <c r="AM537" s="235"/>
      <c r="AN537" s="283"/>
      <c r="AO537" s="247"/>
      <c r="AP537" s="235"/>
      <c r="AQ537" s="235"/>
      <c r="AR537" s="235"/>
      <c r="AS537" s="235"/>
      <c r="AT537" s="235"/>
      <c r="AU537" s="235"/>
      <c r="AV537" s="235"/>
      <c r="AW537" s="235"/>
      <c r="AX537" s="235"/>
      <c r="AY537" s="235"/>
      <c r="AZ537" s="235"/>
      <c r="BA537" s="235"/>
      <c r="BB537" s="235"/>
      <c r="BC537" s="235"/>
      <c r="BD537" s="235"/>
      <c r="BE537" s="247"/>
      <c r="BF537" s="299"/>
    </row>
    <row r="538" spans="1:58" x14ac:dyDescent="0.25">
      <c r="A538" s="168">
        <v>-76.533333333333331</v>
      </c>
      <c r="B538" s="168">
        <v>5.45</v>
      </c>
      <c r="C538" s="169">
        <v>100</v>
      </c>
      <c r="D538" s="192">
        <v>11010010</v>
      </c>
      <c r="E538" s="192"/>
      <c r="F538" s="182" t="s">
        <v>922</v>
      </c>
      <c r="G538" s="259" t="s">
        <v>923</v>
      </c>
      <c r="H538" s="260" t="s">
        <v>74</v>
      </c>
      <c r="I538" s="247">
        <v>62.9</v>
      </c>
      <c r="J538" s="235">
        <v>0</v>
      </c>
      <c r="K538" s="235">
        <v>1.6</v>
      </c>
      <c r="L538" s="235">
        <v>48.2</v>
      </c>
      <c r="M538" s="235">
        <v>83.5</v>
      </c>
      <c r="N538" s="235">
        <v>23.5</v>
      </c>
      <c r="O538" s="235">
        <v>36.200000000000003</v>
      </c>
      <c r="P538" s="235">
        <v>3.5</v>
      </c>
      <c r="Q538" s="235">
        <v>28.7</v>
      </c>
      <c r="R538" s="235">
        <v>3.2</v>
      </c>
      <c r="S538" s="235">
        <v>2.8</v>
      </c>
      <c r="T538" s="235">
        <v>98.2</v>
      </c>
      <c r="U538" s="235">
        <v>2.7</v>
      </c>
      <c r="V538" s="235">
        <v>86.2</v>
      </c>
      <c r="W538" s="235">
        <v>2.1</v>
      </c>
      <c r="X538" s="235">
        <v>0</v>
      </c>
      <c r="Y538" s="235">
        <v>18.7</v>
      </c>
      <c r="Z538" s="235"/>
      <c r="AA538" s="235">
        <v>73.599999999999994</v>
      </c>
      <c r="AB538" s="247">
        <v>3.8</v>
      </c>
      <c r="AC538" s="235">
        <v>4.8</v>
      </c>
      <c r="AD538" s="235">
        <v>6.5</v>
      </c>
      <c r="AE538" s="235">
        <v>0</v>
      </c>
      <c r="AF538" s="235">
        <v>0</v>
      </c>
      <c r="AG538" s="235">
        <v>1.6</v>
      </c>
      <c r="AH538" s="235"/>
      <c r="AI538" s="235"/>
      <c r="AJ538" s="235"/>
      <c r="AK538" s="235"/>
      <c r="AL538" s="235"/>
      <c r="AM538" s="235"/>
      <c r="AN538" s="283"/>
      <c r="AO538" s="247"/>
      <c r="AP538" s="235"/>
      <c r="AQ538" s="235"/>
      <c r="AR538" s="235"/>
      <c r="AS538" s="235"/>
      <c r="AT538" s="235"/>
      <c r="AU538" s="235"/>
      <c r="AV538" s="235"/>
      <c r="AW538" s="235"/>
      <c r="AX538" s="235"/>
      <c r="AY538" s="235"/>
      <c r="AZ538" s="235"/>
      <c r="BA538" s="235"/>
      <c r="BB538" s="235"/>
      <c r="BC538" s="235"/>
      <c r="BD538" s="235"/>
      <c r="BE538" s="247"/>
      <c r="BF538" s="299"/>
    </row>
    <row r="539" spans="1:58" x14ac:dyDescent="0.25">
      <c r="A539" s="168">
        <v>-75.810888890000001</v>
      </c>
      <c r="B539" s="168">
        <v>6.6287222200000002</v>
      </c>
      <c r="C539" s="169">
        <v>575</v>
      </c>
      <c r="D539" s="192">
        <v>26230010</v>
      </c>
      <c r="E539" s="192"/>
      <c r="F539" s="116" t="s">
        <v>924</v>
      </c>
      <c r="G539" s="261" t="s">
        <v>925</v>
      </c>
      <c r="H539" s="262" t="s">
        <v>34</v>
      </c>
      <c r="I539" s="247">
        <v>2</v>
      </c>
      <c r="J539" s="235">
        <v>0</v>
      </c>
      <c r="K539" s="235">
        <v>2</v>
      </c>
      <c r="L539" s="235">
        <v>0</v>
      </c>
      <c r="M539" s="235">
        <v>0</v>
      </c>
      <c r="N539" s="235">
        <v>6</v>
      </c>
      <c r="O539" s="235">
        <v>0</v>
      </c>
      <c r="P539" s="235">
        <v>2</v>
      </c>
      <c r="Q539" s="235">
        <v>0</v>
      </c>
      <c r="R539" s="235">
        <v>0</v>
      </c>
      <c r="S539" s="235">
        <v>0</v>
      </c>
      <c r="T539" s="235">
        <v>26</v>
      </c>
      <c r="U539" s="235">
        <v>0</v>
      </c>
      <c r="V539" s="235">
        <v>0</v>
      </c>
      <c r="W539" s="235">
        <v>12</v>
      </c>
      <c r="X539" s="235">
        <v>0</v>
      </c>
      <c r="Y539" s="235">
        <v>0</v>
      </c>
      <c r="Z539" s="235">
        <v>0</v>
      </c>
      <c r="AA539" s="235">
        <v>0</v>
      </c>
      <c r="AB539" s="247">
        <v>0</v>
      </c>
      <c r="AC539" s="235">
        <v>0</v>
      </c>
      <c r="AD539" s="235">
        <v>0</v>
      </c>
      <c r="AE539" s="235">
        <v>0</v>
      </c>
      <c r="AF539" s="235">
        <v>0</v>
      </c>
      <c r="AG539" s="235">
        <v>0</v>
      </c>
      <c r="AH539" s="235"/>
      <c r="AI539" s="235"/>
      <c r="AJ539" s="235"/>
      <c r="AK539" s="235"/>
      <c r="AL539" s="235"/>
      <c r="AM539" s="235"/>
      <c r="AN539" s="283"/>
      <c r="AO539" s="247"/>
      <c r="AP539" s="235"/>
      <c r="AQ539" s="235"/>
      <c r="AR539" s="235"/>
      <c r="AS539" s="235"/>
      <c r="AT539" s="235"/>
      <c r="AU539" s="235"/>
      <c r="AV539" s="235"/>
      <c r="AW539" s="235"/>
      <c r="AX539" s="235"/>
      <c r="AY539" s="235"/>
      <c r="AZ539" s="235"/>
      <c r="BA539" s="235"/>
      <c r="BB539" s="235"/>
      <c r="BC539" s="235"/>
      <c r="BD539" s="235"/>
      <c r="BE539" s="247"/>
      <c r="BF539" s="299"/>
    </row>
    <row r="540" spans="1:58" x14ac:dyDescent="0.25">
      <c r="A540" s="168">
        <v>-77.404444440000006</v>
      </c>
      <c r="B540" s="168">
        <v>6.22333333</v>
      </c>
      <c r="C540" s="169">
        <v>4</v>
      </c>
      <c r="D540" s="192">
        <v>56015010</v>
      </c>
      <c r="E540" s="192"/>
      <c r="F540" s="182" t="s">
        <v>926</v>
      </c>
      <c r="G540" s="259" t="s">
        <v>927</v>
      </c>
      <c r="H540" s="260" t="s">
        <v>74</v>
      </c>
      <c r="I540" s="242" t="s">
        <v>1711</v>
      </c>
      <c r="J540" s="234" t="s">
        <v>1711</v>
      </c>
      <c r="K540" s="234" t="s">
        <v>1711</v>
      </c>
      <c r="L540" s="234" t="s">
        <v>1711</v>
      </c>
      <c r="M540" s="234" t="s">
        <v>1711</v>
      </c>
      <c r="N540" s="234" t="s">
        <v>1711</v>
      </c>
      <c r="O540" s="234" t="s">
        <v>1711</v>
      </c>
      <c r="P540" s="234" t="s">
        <v>1711</v>
      </c>
      <c r="Q540" s="234" t="s">
        <v>1711</v>
      </c>
      <c r="R540" s="234" t="s">
        <v>1711</v>
      </c>
      <c r="S540" s="234" t="s">
        <v>1711</v>
      </c>
      <c r="T540" s="234" t="s">
        <v>1711</v>
      </c>
      <c r="U540" s="234" t="s">
        <v>1711</v>
      </c>
      <c r="V540" s="234" t="s">
        <v>1711</v>
      </c>
      <c r="W540" s="234" t="s">
        <v>1711</v>
      </c>
      <c r="X540" s="234" t="s">
        <v>1711</v>
      </c>
      <c r="Y540" s="234" t="s">
        <v>1711</v>
      </c>
      <c r="Z540" s="234" t="s">
        <v>1711</v>
      </c>
      <c r="AA540" s="234" t="s">
        <v>1711</v>
      </c>
      <c r="AB540" s="242" t="s">
        <v>1711</v>
      </c>
      <c r="AC540" s="234">
        <v>0</v>
      </c>
      <c r="AD540" s="234" t="s">
        <v>1711</v>
      </c>
      <c r="AE540" s="234" t="s">
        <v>1711</v>
      </c>
      <c r="AF540" s="234" t="s">
        <v>1711</v>
      </c>
      <c r="AG540" s="234">
        <v>0.8</v>
      </c>
      <c r="AH540" s="234"/>
      <c r="AI540" s="234"/>
      <c r="AJ540" s="234"/>
      <c r="AK540" s="234"/>
      <c r="AL540" s="234"/>
      <c r="AM540" s="234"/>
      <c r="AN540" s="283"/>
      <c r="AO540" s="242"/>
      <c r="AP540" s="234"/>
      <c r="AQ540" s="234"/>
      <c r="AR540" s="234"/>
      <c r="AS540" s="234"/>
      <c r="AT540" s="234"/>
      <c r="AU540" s="234"/>
      <c r="AV540" s="234"/>
      <c r="AW540" s="234"/>
      <c r="AX540" s="234"/>
      <c r="AY540" s="234"/>
      <c r="AZ540" s="234"/>
      <c r="BA540" s="234"/>
      <c r="BB540" s="234"/>
      <c r="BC540" s="234"/>
      <c r="BD540" s="234"/>
      <c r="BE540" s="242"/>
      <c r="BF540" s="299"/>
    </row>
    <row r="541" spans="1:58" x14ac:dyDescent="0.25">
      <c r="A541" s="168">
        <v>-75.70483333</v>
      </c>
      <c r="B541" s="168">
        <v>6.9001944399999999</v>
      </c>
      <c r="C541" s="169">
        <v>2550</v>
      </c>
      <c r="D541" s="192">
        <v>26230240</v>
      </c>
      <c r="E541" s="192"/>
      <c r="F541" s="116" t="s">
        <v>928</v>
      </c>
      <c r="G541" s="261" t="s">
        <v>469</v>
      </c>
      <c r="H541" s="262" t="s">
        <v>34</v>
      </c>
      <c r="I541" s="247">
        <v>34.299999999999997</v>
      </c>
      <c r="J541" s="235">
        <v>19.3</v>
      </c>
      <c r="K541" s="235">
        <v>23.5</v>
      </c>
      <c r="L541" s="235">
        <v>8</v>
      </c>
      <c r="M541" s="235">
        <v>2</v>
      </c>
      <c r="N541" s="235">
        <v>4.2</v>
      </c>
      <c r="O541" s="235">
        <v>0</v>
      </c>
      <c r="P541" s="235">
        <v>1</v>
      </c>
      <c r="Q541" s="235">
        <v>4.3</v>
      </c>
      <c r="R541" s="235">
        <v>0</v>
      </c>
      <c r="S541" s="235">
        <v>5.3</v>
      </c>
      <c r="T541" s="235">
        <v>8.1999999999999993</v>
      </c>
      <c r="U541" s="235">
        <v>1</v>
      </c>
      <c r="V541" s="235">
        <v>4.2</v>
      </c>
      <c r="W541" s="235">
        <v>25.3</v>
      </c>
      <c r="X541" s="235">
        <v>20</v>
      </c>
      <c r="Y541" s="235">
        <v>0</v>
      </c>
      <c r="Z541" s="235">
        <v>0</v>
      </c>
      <c r="AA541" s="235">
        <v>9.5</v>
      </c>
      <c r="AB541" s="247">
        <v>0</v>
      </c>
      <c r="AC541" s="235">
        <v>1</v>
      </c>
      <c r="AD541" s="235">
        <v>0.5</v>
      </c>
      <c r="AE541" s="235">
        <v>0</v>
      </c>
      <c r="AF541" s="235">
        <v>0</v>
      </c>
      <c r="AG541" s="235">
        <v>0</v>
      </c>
      <c r="AH541" s="235"/>
      <c r="AI541" s="235"/>
      <c r="AJ541" s="235"/>
      <c r="AK541" s="235"/>
      <c r="AL541" s="235"/>
      <c r="AM541" s="235"/>
      <c r="AN541" s="283"/>
      <c r="AO541" s="247"/>
      <c r="AP541" s="235"/>
      <c r="AQ541" s="235"/>
      <c r="AR541" s="235"/>
      <c r="AS541" s="235"/>
      <c r="AT541" s="235"/>
      <c r="AU541" s="235"/>
      <c r="AV541" s="235"/>
      <c r="AW541" s="235"/>
      <c r="AX541" s="235"/>
      <c r="AY541" s="235"/>
      <c r="AZ541" s="235"/>
      <c r="BA541" s="235"/>
      <c r="BB541" s="235"/>
      <c r="BC541" s="235"/>
      <c r="BD541" s="235"/>
      <c r="BE541" s="247"/>
      <c r="BF541" s="299"/>
    </row>
    <row r="542" spans="1:58" x14ac:dyDescent="0.25">
      <c r="A542" s="168">
        <v>-75.515749999999997</v>
      </c>
      <c r="B542" s="168">
        <v>6.5632222200000001</v>
      </c>
      <c r="C542" s="169">
        <v>2320</v>
      </c>
      <c r="D542" s="192">
        <v>27010830</v>
      </c>
      <c r="E542" s="192"/>
      <c r="F542" s="182" t="s">
        <v>929</v>
      </c>
      <c r="G542" s="259" t="s">
        <v>930</v>
      </c>
      <c r="H542" s="260" t="s">
        <v>34</v>
      </c>
      <c r="I542" s="247">
        <v>0</v>
      </c>
      <c r="J542" s="235">
        <v>0</v>
      </c>
      <c r="K542" s="235">
        <v>0</v>
      </c>
      <c r="L542" s="235">
        <v>5</v>
      </c>
      <c r="M542" s="235">
        <v>7</v>
      </c>
      <c r="N542" s="235">
        <v>3</v>
      </c>
      <c r="O542" s="235">
        <v>12</v>
      </c>
      <c r="P542" s="235">
        <v>0</v>
      </c>
      <c r="Q542" s="235">
        <v>0</v>
      </c>
      <c r="R542" s="235">
        <v>0</v>
      </c>
      <c r="S542" s="235">
        <v>14</v>
      </c>
      <c r="T542" s="235">
        <v>16</v>
      </c>
      <c r="U542" s="235">
        <v>9</v>
      </c>
      <c r="V542" s="235">
        <v>19</v>
      </c>
      <c r="W542" s="235">
        <v>8</v>
      </c>
      <c r="X542" s="235">
        <v>3</v>
      </c>
      <c r="Y542" s="235">
        <v>0</v>
      </c>
      <c r="Z542" s="235">
        <v>0</v>
      </c>
      <c r="AA542" s="235">
        <v>0</v>
      </c>
      <c r="AB542" s="247">
        <v>0</v>
      </c>
      <c r="AC542" s="235">
        <v>0</v>
      </c>
      <c r="AD542" s="235">
        <v>0</v>
      </c>
      <c r="AE542" s="235">
        <v>0</v>
      </c>
      <c r="AF542" s="235">
        <v>0</v>
      </c>
      <c r="AG542" s="235">
        <v>0</v>
      </c>
      <c r="AH542" s="235"/>
      <c r="AI542" s="235"/>
      <c r="AJ542" s="235"/>
      <c r="AK542" s="235"/>
      <c r="AL542" s="235"/>
      <c r="AM542" s="235"/>
      <c r="AN542" s="283"/>
      <c r="AO542" s="247"/>
      <c r="AP542" s="235"/>
      <c r="AQ542" s="235"/>
      <c r="AR542" s="235"/>
      <c r="AS542" s="235"/>
      <c r="AT542" s="235"/>
      <c r="AU542" s="235"/>
      <c r="AV542" s="235"/>
      <c r="AW542" s="235"/>
      <c r="AX542" s="235"/>
      <c r="AY542" s="235"/>
      <c r="AZ542" s="235"/>
      <c r="BA542" s="235"/>
      <c r="BB542" s="235"/>
      <c r="BC542" s="235"/>
      <c r="BD542" s="235"/>
      <c r="BE542" s="247"/>
      <c r="BF542" s="299"/>
    </row>
    <row r="543" spans="1:58" x14ac:dyDescent="0.25">
      <c r="A543" s="168">
        <v>-75.259166669999999</v>
      </c>
      <c r="B543" s="168">
        <v>6.3969444400000004</v>
      </c>
      <c r="C543" s="169">
        <v>1837</v>
      </c>
      <c r="D543" s="192">
        <v>23080740</v>
      </c>
      <c r="E543" s="192"/>
      <c r="F543" s="182" t="s">
        <v>931</v>
      </c>
      <c r="G543" s="19" t="s">
        <v>932</v>
      </c>
      <c r="H543" s="170" t="s">
        <v>34</v>
      </c>
      <c r="I543" s="247">
        <v>0</v>
      </c>
      <c r="J543" s="235">
        <v>3</v>
      </c>
      <c r="K543" s="235">
        <v>2</v>
      </c>
      <c r="L543" s="235">
        <v>0</v>
      </c>
      <c r="M543" s="235">
        <v>1</v>
      </c>
      <c r="N543" s="235">
        <v>38</v>
      </c>
      <c r="O543" s="235">
        <v>4</v>
      </c>
      <c r="P543" s="235">
        <v>1</v>
      </c>
      <c r="Q543" s="235">
        <v>9</v>
      </c>
      <c r="R543" s="235">
        <v>6</v>
      </c>
      <c r="S543" s="235">
        <v>13</v>
      </c>
      <c r="T543" s="235">
        <v>20</v>
      </c>
      <c r="U543" s="235">
        <v>1</v>
      </c>
      <c r="V543" s="235">
        <v>0</v>
      </c>
      <c r="W543" s="235">
        <v>65</v>
      </c>
      <c r="X543" s="235">
        <v>1</v>
      </c>
      <c r="Y543" s="235" t="s">
        <v>1711</v>
      </c>
      <c r="Z543" s="235">
        <v>0</v>
      </c>
      <c r="AA543" s="235">
        <v>0</v>
      </c>
      <c r="AB543" s="247">
        <v>0</v>
      </c>
      <c r="AC543" s="235">
        <v>0</v>
      </c>
      <c r="AD543" s="235">
        <v>0</v>
      </c>
      <c r="AE543" s="235">
        <v>0</v>
      </c>
      <c r="AF543" s="235">
        <v>0</v>
      </c>
      <c r="AG543" s="235">
        <v>3</v>
      </c>
      <c r="AH543" s="235"/>
      <c r="AI543" s="235"/>
      <c r="AJ543" s="235"/>
      <c r="AK543" s="235"/>
      <c r="AL543" s="235"/>
      <c r="AM543" s="235"/>
      <c r="AN543" s="283"/>
      <c r="AO543" s="247"/>
      <c r="AP543" s="235"/>
      <c r="AQ543" s="235"/>
      <c r="AR543" s="235"/>
      <c r="AS543" s="235"/>
      <c r="AT543" s="235"/>
      <c r="AU543" s="235"/>
      <c r="AV543" s="235"/>
      <c r="AW543" s="235"/>
      <c r="AX543" s="235"/>
      <c r="AY543" s="235"/>
      <c r="AZ543" s="235"/>
      <c r="BA543" s="235"/>
      <c r="BB543" s="235"/>
      <c r="BC543" s="235"/>
      <c r="BD543" s="235"/>
      <c r="BE543" s="247"/>
      <c r="BF543" s="299"/>
    </row>
    <row r="544" spans="1:58" x14ac:dyDescent="0.25">
      <c r="A544" s="168">
        <v>-75.016999999999996</v>
      </c>
      <c r="B544" s="168">
        <v>6.4874999999999998</v>
      </c>
      <c r="C544" s="169">
        <v>1412</v>
      </c>
      <c r="D544" s="192">
        <v>23080760</v>
      </c>
      <c r="E544" s="192"/>
      <c r="F544" s="182" t="s">
        <v>933</v>
      </c>
      <c r="G544" s="19" t="s">
        <v>888</v>
      </c>
      <c r="H544" s="170" t="s">
        <v>34</v>
      </c>
      <c r="I544" s="247">
        <v>4</v>
      </c>
      <c r="J544" s="235">
        <v>2</v>
      </c>
      <c r="K544" s="235">
        <v>5</v>
      </c>
      <c r="L544" s="235">
        <v>3</v>
      </c>
      <c r="M544" s="235">
        <v>14</v>
      </c>
      <c r="N544" s="235">
        <v>8</v>
      </c>
      <c r="O544" s="235">
        <v>50</v>
      </c>
      <c r="P544" s="235">
        <v>3</v>
      </c>
      <c r="Q544" s="235">
        <v>32</v>
      </c>
      <c r="R544" s="235">
        <v>8</v>
      </c>
      <c r="S544" s="235">
        <v>5</v>
      </c>
      <c r="T544" s="235">
        <v>3</v>
      </c>
      <c r="U544" s="235">
        <v>19</v>
      </c>
      <c r="V544" s="235">
        <v>3</v>
      </c>
      <c r="W544" s="235">
        <v>16</v>
      </c>
      <c r="X544" s="235">
        <v>4</v>
      </c>
      <c r="Y544" s="235">
        <v>0</v>
      </c>
      <c r="Z544" s="235">
        <v>0</v>
      </c>
      <c r="AA544" s="235">
        <v>39</v>
      </c>
      <c r="AB544" s="247">
        <v>0</v>
      </c>
      <c r="AC544" s="235">
        <v>0</v>
      </c>
      <c r="AD544" s="235">
        <v>0</v>
      </c>
      <c r="AE544" s="235">
        <v>0</v>
      </c>
      <c r="AF544" s="235">
        <v>0</v>
      </c>
      <c r="AG544" s="235">
        <v>0</v>
      </c>
      <c r="AH544" s="235"/>
      <c r="AI544" s="235"/>
      <c r="AJ544" s="235"/>
      <c r="AK544" s="235"/>
      <c r="AL544" s="235"/>
      <c r="AM544" s="235"/>
      <c r="AN544" s="283"/>
      <c r="AO544" s="247"/>
      <c r="AP544" s="235"/>
      <c r="AQ544" s="235"/>
      <c r="AR544" s="235"/>
      <c r="AS544" s="235"/>
      <c r="AT544" s="235"/>
      <c r="AU544" s="235"/>
      <c r="AV544" s="235"/>
      <c r="AW544" s="235"/>
      <c r="AX544" s="235"/>
      <c r="AY544" s="235"/>
      <c r="AZ544" s="235"/>
      <c r="BA544" s="235"/>
      <c r="BB544" s="235"/>
      <c r="BC544" s="235"/>
      <c r="BD544" s="235"/>
      <c r="BE544" s="247"/>
      <c r="BF544" s="299"/>
    </row>
    <row r="545" spans="1:58" x14ac:dyDescent="0.25">
      <c r="A545" s="168">
        <v>-75.294499999999999</v>
      </c>
      <c r="B545" s="168">
        <v>5.7152500000000002</v>
      </c>
      <c r="C545" s="169">
        <v>2402</v>
      </c>
      <c r="D545" s="192">
        <v>26180180</v>
      </c>
      <c r="E545" s="192"/>
      <c r="F545" s="182" t="s">
        <v>934</v>
      </c>
      <c r="G545" s="19" t="s">
        <v>935</v>
      </c>
      <c r="H545" s="170" t="s">
        <v>34</v>
      </c>
      <c r="I545" s="247">
        <v>1</v>
      </c>
      <c r="J545" s="235">
        <v>10</v>
      </c>
      <c r="K545" s="235">
        <v>0</v>
      </c>
      <c r="L545" s="235">
        <v>2</v>
      </c>
      <c r="M545" s="235">
        <v>12</v>
      </c>
      <c r="N545" s="235">
        <v>17</v>
      </c>
      <c r="O545" s="235">
        <v>6</v>
      </c>
      <c r="P545" s="235">
        <v>1</v>
      </c>
      <c r="Q545" s="235">
        <v>1</v>
      </c>
      <c r="R545" s="235">
        <v>2</v>
      </c>
      <c r="S545" s="235">
        <v>13</v>
      </c>
      <c r="T545" s="235">
        <v>3</v>
      </c>
      <c r="U545" s="235">
        <v>2</v>
      </c>
      <c r="V545" s="235">
        <v>1</v>
      </c>
      <c r="W545" s="235">
        <v>5</v>
      </c>
      <c r="X545" s="235">
        <v>5</v>
      </c>
      <c r="Y545" s="235">
        <v>0</v>
      </c>
      <c r="Z545" s="235">
        <v>0</v>
      </c>
      <c r="AA545" s="235">
        <v>0</v>
      </c>
      <c r="AB545" s="247">
        <v>0</v>
      </c>
      <c r="AC545" s="235">
        <v>0</v>
      </c>
      <c r="AD545" s="235">
        <v>2</v>
      </c>
      <c r="AE545" s="235">
        <v>7</v>
      </c>
      <c r="AF545" s="235">
        <v>0</v>
      </c>
      <c r="AG545" s="235">
        <v>1</v>
      </c>
      <c r="AH545" s="235"/>
      <c r="AI545" s="235"/>
      <c r="AJ545" s="235"/>
      <c r="AK545" s="235"/>
      <c r="AL545" s="235"/>
      <c r="AM545" s="235"/>
      <c r="AN545" s="283"/>
      <c r="AO545" s="247"/>
      <c r="AP545" s="235"/>
      <c r="AQ545" s="235"/>
      <c r="AR545" s="235"/>
      <c r="AS545" s="235"/>
      <c r="AT545" s="235"/>
      <c r="AU545" s="235"/>
      <c r="AV545" s="235"/>
      <c r="AW545" s="235"/>
      <c r="AX545" s="235"/>
      <c r="AY545" s="235"/>
      <c r="AZ545" s="235"/>
      <c r="BA545" s="235"/>
      <c r="BB545" s="235"/>
      <c r="BC545" s="235"/>
      <c r="BD545" s="235"/>
      <c r="BE545" s="247"/>
      <c r="BF545" s="299"/>
    </row>
    <row r="546" spans="1:58" x14ac:dyDescent="0.25">
      <c r="A546" s="168">
        <v>-75.873972219999999</v>
      </c>
      <c r="B546" s="168">
        <v>6.0992222199999997</v>
      </c>
      <c r="C546" s="169">
        <v>620</v>
      </c>
      <c r="D546" s="192">
        <v>26210080</v>
      </c>
      <c r="E546" s="192"/>
      <c r="F546" s="116" t="s">
        <v>936</v>
      </c>
      <c r="G546" s="75" t="s">
        <v>937</v>
      </c>
      <c r="H546" s="117" t="s">
        <v>34</v>
      </c>
      <c r="I546" s="247">
        <v>11</v>
      </c>
      <c r="J546" s="235">
        <v>26</v>
      </c>
      <c r="K546" s="235">
        <v>0</v>
      </c>
      <c r="L546" s="235">
        <v>4</v>
      </c>
      <c r="M546" s="235">
        <v>3</v>
      </c>
      <c r="N546" s="235">
        <v>0</v>
      </c>
      <c r="O546" s="235">
        <v>0</v>
      </c>
      <c r="P546" s="235">
        <v>0</v>
      </c>
      <c r="Q546" s="235">
        <v>40</v>
      </c>
      <c r="R546" s="235">
        <v>0</v>
      </c>
      <c r="S546" s="235">
        <v>51</v>
      </c>
      <c r="T546" s="235">
        <v>27</v>
      </c>
      <c r="U546" s="235">
        <v>0</v>
      </c>
      <c r="V546" s="235">
        <v>0</v>
      </c>
      <c r="W546" s="235">
        <v>24</v>
      </c>
      <c r="X546" s="235">
        <v>0</v>
      </c>
      <c r="Y546" s="235">
        <v>0</v>
      </c>
      <c r="Z546" s="235">
        <v>0</v>
      </c>
      <c r="AA546" s="235">
        <v>0</v>
      </c>
      <c r="AB546" s="247">
        <v>0</v>
      </c>
      <c r="AC546" s="235">
        <v>0</v>
      </c>
      <c r="AD546" s="235">
        <v>0</v>
      </c>
      <c r="AE546" s="235">
        <v>0</v>
      </c>
      <c r="AF546" s="235">
        <v>0</v>
      </c>
      <c r="AG546" s="235">
        <v>0</v>
      </c>
      <c r="AH546" s="235"/>
      <c r="AI546" s="235"/>
      <c r="AJ546" s="235"/>
      <c r="AK546" s="235"/>
      <c r="AL546" s="235"/>
      <c r="AM546" s="235"/>
      <c r="AN546" s="283"/>
      <c r="AO546" s="247"/>
      <c r="AP546" s="235"/>
      <c r="AQ546" s="235"/>
      <c r="AR546" s="235"/>
      <c r="AS546" s="235"/>
      <c r="AT546" s="235"/>
      <c r="AU546" s="235"/>
      <c r="AV546" s="235"/>
      <c r="AW546" s="235"/>
      <c r="AX546" s="235"/>
      <c r="AY546" s="235"/>
      <c r="AZ546" s="235"/>
      <c r="BA546" s="235"/>
      <c r="BB546" s="235"/>
      <c r="BC546" s="235"/>
      <c r="BD546" s="235"/>
      <c r="BE546" s="247"/>
      <c r="BF546" s="299"/>
    </row>
    <row r="547" spans="1:58" x14ac:dyDescent="0.25">
      <c r="A547" s="168">
        <v>-75.607222219999997</v>
      </c>
      <c r="B547" s="168">
        <v>6.3997222200000001</v>
      </c>
      <c r="C547" s="169">
        <v>2600</v>
      </c>
      <c r="D547" s="192">
        <v>27010800</v>
      </c>
      <c r="E547" s="192"/>
      <c r="F547" s="182" t="s">
        <v>938</v>
      </c>
      <c r="G547" s="19" t="s">
        <v>903</v>
      </c>
      <c r="H547" s="170" t="s">
        <v>34</v>
      </c>
      <c r="I547" s="247">
        <v>0</v>
      </c>
      <c r="J547" s="235">
        <v>9</v>
      </c>
      <c r="K547" s="235">
        <v>0</v>
      </c>
      <c r="L547" s="235">
        <v>0</v>
      </c>
      <c r="M547" s="235">
        <v>2</v>
      </c>
      <c r="N547" s="235">
        <v>31</v>
      </c>
      <c r="O547" s="235">
        <v>0</v>
      </c>
      <c r="P547" s="235">
        <v>0</v>
      </c>
      <c r="Q547" s="235">
        <v>6</v>
      </c>
      <c r="R547" s="235">
        <v>16</v>
      </c>
      <c r="S547" s="235">
        <v>7</v>
      </c>
      <c r="T547" s="235">
        <v>7</v>
      </c>
      <c r="U547" s="235">
        <v>13</v>
      </c>
      <c r="V547" s="235">
        <v>0</v>
      </c>
      <c r="W547" s="235">
        <v>4</v>
      </c>
      <c r="X547" s="235">
        <v>0</v>
      </c>
      <c r="Y547" s="235">
        <v>1</v>
      </c>
      <c r="Z547" s="235">
        <v>0</v>
      </c>
      <c r="AA547" s="235">
        <v>0</v>
      </c>
      <c r="AB547" s="247">
        <v>0</v>
      </c>
      <c r="AC547" s="235">
        <v>0</v>
      </c>
      <c r="AD547" s="235">
        <v>0</v>
      </c>
      <c r="AE547" s="235">
        <v>2</v>
      </c>
      <c r="AF547" s="235">
        <v>0</v>
      </c>
      <c r="AG547" s="235">
        <v>0</v>
      </c>
      <c r="AH547" s="235"/>
      <c r="AI547" s="235"/>
      <c r="AJ547" s="235"/>
      <c r="AK547" s="235"/>
      <c r="AL547" s="235"/>
      <c r="AM547" s="235"/>
      <c r="AN547" s="283"/>
      <c r="AO547" s="247"/>
      <c r="AP547" s="235"/>
      <c r="AQ547" s="235"/>
      <c r="AR547" s="235"/>
      <c r="AS547" s="235"/>
      <c r="AT547" s="235"/>
      <c r="AU547" s="235"/>
      <c r="AV547" s="235"/>
      <c r="AW547" s="235"/>
      <c r="AX547" s="235"/>
      <c r="AY547" s="235"/>
      <c r="AZ547" s="235"/>
      <c r="BA547" s="235"/>
      <c r="BB547" s="235"/>
      <c r="BC547" s="235"/>
      <c r="BD547" s="235"/>
      <c r="BE547" s="247"/>
      <c r="BF547" s="299"/>
    </row>
    <row r="548" spans="1:58" x14ac:dyDescent="0.25">
      <c r="A548" s="168">
        <v>-75.880222219999993</v>
      </c>
      <c r="B548" s="168">
        <v>5.6909999999999998</v>
      </c>
      <c r="C548" s="169">
        <v>1180</v>
      </c>
      <c r="D548" s="192">
        <v>26195020</v>
      </c>
      <c r="E548" s="192"/>
      <c r="F548" s="182" t="s">
        <v>939</v>
      </c>
      <c r="G548" s="19" t="s">
        <v>940</v>
      </c>
      <c r="H548" s="170" t="s">
        <v>34</v>
      </c>
      <c r="I548" s="247">
        <v>12.5</v>
      </c>
      <c r="J548" s="235">
        <v>3.2</v>
      </c>
      <c r="K548" s="235">
        <v>0</v>
      </c>
      <c r="L548" s="235">
        <v>14.6</v>
      </c>
      <c r="M548" s="235">
        <v>8.6999999999999993</v>
      </c>
      <c r="N548" s="235">
        <v>6.8</v>
      </c>
      <c r="O548" s="235">
        <v>0</v>
      </c>
      <c r="P548" s="235">
        <v>0.7</v>
      </c>
      <c r="Q548" s="235">
        <v>15.9</v>
      </c>
      <c r="R548" s="235">
        <v>3.4</v>
      </c>
      <c r="S548" s="235">
        <v>32.200000000000003</v>
      </c>
      <c r="T548" s="235">
        <v>5.7</v>
      </c>
      <c r="U548" s="235">
        <v>0</v>
      </c>
      <c r="V548" s="235">
        <v>1.2</v>
      </c>
      <c r="W548" s="235">
        <v>10.8</v>
      </c>
      <c r="X548" s="235">
        <v>0</v>
      </c>
      <c r="Y548" s="235">
        <v>0</v>
      </c>
      <c r="Z548" s="235">
        <v>0</v>
      </c>
      <c r="AA548" s="235">
        <v>4</v>
      </c>
      <c r="AB548" s="247">
        <v>0</v>
      </c>
      <c r="AC548" s="235">
        <v>2.7</v>
      </c>
      <c r="AD548" s="235">
        <v>0</v>
      </c>
      <c r="AE548" s="235">
        <v>2.4</v>
      </c>
      <c r="AF548" s="235">
        <v>0</v>
      </c>
      <c r="AG548" s="235" t="s">
        <v>1711</v>
      </c>
      <c r="AH548" s="235"/>
      <c r="AI548" s="235"/>
      <c r="AJ548" s="235"/>
      <c r="AK548" s="235"/>
      <c r="AL548" s="235"/>
      <c r="AM548" s="235"/>
      <c r="AN548" s="283"/>
      <c r="AO548" s="247"/>
      <c r="AP548" s="235"/>
      <c r="AQ548" s="235"/>
      <c r="AR548" s="235"/>
      <c r="AS548" s="235"/>
      <c r="AT548" s="235"/>
      <c r="AU548" s="235"/>
      <c r="AV548" s="235"/>
      <c r="AW548" s="235"/>
      <c r="AX548" s="235"/>
      <c r="AY548" s="235"/>
      <c r="AZ548" s="235"/>
      <c r="BA548" s="235"/>
      <c r="BB548" s="235"/>
      <c r="BC548" s="235"/>
      <c r="BD548" s="235"/>
      <c r="BE548" s="247"/>
      <c r="BF548" s="299"/>
    </row>
    <row r="549" spans="1:58" x14ac:dyDescent="0.25">
      <c r="A549" s="168">
        <v>-75.100777780000001</v>
      </c>
      <c r="B549" s="168">
        <v>5.9636666700000003</v>
      </c>
      <c r="C549" s="169">
        <v>1306</v>
      </c>
      <c r="D549" s="192">
        <v>23085140</v>
      </c>
      <c r="E549" s="192"/>
      <c r="F549" s="182" t="s">
        <v>941</v>
      </c>
      <c r="G549" s="19" t="s">
        <v>942</v>
      </c>
      <c r="H549" s="170" t="s">
        <v>34</v>
      </c>
      <c r="I549" s="247">
        <v>18</v>
      </c>
      <c r="J549" s="235">
        <v>4</v>
      </c>
      <c r="K549" s="235">
        <v>25</v>
      </c>
      <c r="L549" s="235">
        <v>0</v>
      </c>
      <c r="M549" s="235">
        <v>13</v>
      </c>
      <c r="N549" s="235">
        <v>30</v>
      </c>
      <c r="O549" s="235">
        <v>36</v>
      </c>
      <c r="P549" s="235">
        <v>27</v>
      </c>
      <c r="Q549" s="235">
        <v>32</v>
      </c>
      <c r="R549" s="235">
        <v>110</v>
      </c>
      <c r="S549" s="235">
        <v>31</v>
      </c>
      <c r="T549" s="235">
        <v>29</v>
      </c>
      <c r="U549" s="235">
        <v>50</v>
      </c>
      <c r="V549" s="235">
        <v>12</v>
      </c>
      <c r="W549" s="235">
        <v>10</v>
      </c>
      <c r="X549" s="235">
        <v>2</v>
      </c>
      <c r="Y549" s="235">
        <v>26</v>
      </c>
      <c r="Z549" s="235">
        <v>0</v>
      </c>
      <c r="AA549" s="235">
        <v>0</v>
      </c>
      <c r="AB549" s="247">
        <v>0</v>
      </c>
      <c r="AC549" s="235">
        <v>0</v>
      </c>
      <c r="AD549" s="235">
        <v>0</v>
      </c>
      <c r="AE549" s="235">
        <v>5</v>
      </c>
      <c r="AF549" s="235">
        <v>0</v>
      </c>
      <c r="AG549" s="235">
        <v>72</v>
      </c>
      <c r="AH549" s="235"/>
      <c r="AI549" s="235"/>
      <c r="AJ549" s="235"/>
      <c r="AK549" s="235"/>
      <c r="AL549" s="235"/>
      <c r="AM549" s="235"/>
      <c r="AN549" s="283"/>
      <c r="AO549" s="247"/>
      <c r="AP549" s="235"/>
      <c r="AQ549" s="235"/>
      <c r="AR549" s="235"/>
      <c r="AS549" s="235"/>
      <c r="AT549" s="235"/>
      <c r="AU549" s="235"/>
      <c r="AV549" s="235"/>
      <c r="AW549" s="235"/>
      <c r="AX549" s="235"/>
      <c r="AY549" s="235"/>
      <c r="AZ549" s="235"/>
      <c r="BA549" s="235"/>
      <c r="BB549" s="235"/>
      <c r="BC549" s="235"/>
      <c r="BD549" s="235"/>
      <c r="BE549" s="247"/>
      <c r="BF549" s="299"/>
    </row>
    <row r="550" spans="1:58" x14ac:dyDescent="0.25">
      <c r="A550" s="168">
        <v>-75.766666666666666</v>
      </c>
      <c r="B550" s="168">
        <v>6.7166666666666668</v>
      </c>
      <c r="C550" s="169">
        <v>1250</v>
      </c>
      <c r="D550" s="192">
        <v>26230140</v>
      </c>
      <c r="E550" s="192"/>
      <c r="F550" s="116" t="s">
        <v>943</v>
      </c>
      <c r="G550" s="75" t="s">
        <v>944</v>
      </c>
      <c r="H550" s="117" t="s">
        <v>34</v>
      </c>
      <c r="I550" s="247">
        <v>5</v>
      </c>
      <c r="J550" s="235">
        <v>6.9</v>
      </c>
      <c r="K550" s="235">
        <v>40</v>
      </c>
      <c r="L550" s="235">
        <v>3.2</v>
      </c>
      <c r="M550" s="235">
        <v>6.8</v>
      </c>
      <c r="N550" s="235">
        <v>4.8</v>
      </c>
      <c r="O550" s="235">
        <v>5.0999999999999996</v>
      </c>
      <c r="P550" s="235">
        <v>1.5</v>
      </c>
      <c r="Q550" s="235">
        <v>9.1</v>
      </c>
      <c r="R550" s="235">
        <v>8.9</v>
      </c>
      <c r="S550" s="235">
        <v>9.9</v>
      </c>
      <c r="T550" s="235">
        <v>20.5</v>
      </c>
      <c r="U550" s="235">
        <v>1.1000000000000001</v>
      </c>
      <c r="V550" s="235">
        <v>2.4</v>
      </c>
      <c r="W550" s="235">
        <v>18.100000000000001</v>
      </c>
      <c r="X550" s="235">
        <v>0</v>
      </c>
      <c r="Y550" s="235">
        <v>0</v>
      </c>
      <c r="Z550" s="235">
        <v>0</v>
      </c>
      <c r="AA550" s="235">
        <v>0</v>
      </c>
      <c r="AB550" s="247">
        <v>4.4000000000000004</v>
      </c>
      <c r="AC550" s="235">
        <v>0</v>
      </c>
      <c r="AD550" s="235">
        <v>0</v>
      </c>
      <c r="AE550" s="235">
        <v>0</v>
      </c>
      <c r="AF550" s="235">
        <v>0</v>
      </c>
      <c r="AG550" s="235">
        <v>0</v>
      </c>
      <c r="AH550" s="235"/>
      <c r="AI550" s="235"/>
      <c r="AJ550" s="235"/>
      <c r="AK550" s="235"/>
      <c r="AL550" s="235"/>
      <c r="AM550" s="235"/>
      <c r="AN550" s="283"/>
      <c r="AO550" s="247"/>
      <c r="AP550" s="235"/>
      <c r="AQ550" s="235"/>
      <c r="AR550" s="235"/>
      <c r="AS550" s="235"/>
      <c r="AT550" s="235"/>
      <c r="AU550" s="235"/>
      <c r="AV550" s="235"/>
      <c r="AW550" s="235"/>
      <c r="AX550" s="235"/>
      <c r="AY550" s="235"/>
      <c r="AZ550" s="235"/>
      <c r="BA550" s="235"/>
      <c r="BB550" s="235"/>
      <c r="BC550" s="235"/>
      <c r="BD550" s="235"/>
      <c r="BE550" s="247"/>
      <c r="BF550" s="299"/>
    </row>
    <row r="551" spans="1:58" x14ac:dyDescent="0.25">
      <c r="A551" s="168">
        <v>-75.143388889999997</v>
      </c>
      <c r="B551" s="168">
        <v>6.3762777799999997</v>
      </c>
      <c r="C551" s="169">
        <v>1660</v>
      </c>
      <c r="D551" s="192">
        <v>23085030</v>
      </c>
      <c r="E551" s="192"/>
      <c r="F551" s="182" t="s">
        <v>945</v>
      </c>
      <c r="G551" s="19" t="s">
        <v>946</v>
      </c>
      <c r="H551" s="170" t="s">
        <v>34</v>
      </c>
      <c r="I551" s="247">
        <v>1</v>
      </c>
      <c r="J551" s="235">
        <v>6</v>
      </c>
      <c r="K551" s="235">
        <v>25.6</v>
      </c>
      <c r="L551" s="235">
        <v>4</v>
      </c>
      <c r="M551" s="235">
        <v>4.5999999999999996</v>
      </c>
      <c r="N551" s="235">
        <v>29.6</v>
      </c>
      <c r="O551" s="235">
        <v>48.6</v>
      </c>
      <c r="P551" s="235">
        <v>0</v>
      </c>
      <c r="Q551" s="235">
        <v>19.600000000000001</v>
      </c>
      <c r="R551" s="235">
        <v>8.6</v>
      </c>
      <c r="S551" s="235">
        <v>15.6</v>
      </c>
      <c r="T551" s="235">
        <v>4.8</v>
      </c>
      <c r="U551" s="235">
        <v>10.6</v>
      </c>
      <c r="V551" s="235">
        <v>38.6</v>
      </c>
      <c r="W551" s="235">
        <v>8.8000000000000007</v>
      </c>
      <c r="X551" s="235">
        <v>1.8</v>
      </c>
      <c r="Y551" s="235">
        <v>8.8000000000000007</v>
      </c>
      <c r="Z551" s="235">
        <v>7.8</v>
      </c>
      <c r="AA551" s="235">
        <v>10.8</v>
      </c>
      <c r="AB551" s="247">
        <v>0</v>
      </c>
      <c r="AC551" s="235">
        <v>0</v>
      </c>
      <c r="AD551" s="235">
        <v>0</v>
      </c>
      <c r="AE551" s="235">
        <v>0</v>
      </c>
      <c r="AF551" s="235">
        <v>0</v>
      </c>
      <c r="AG551" s="235">
        <v>6.2</v>
      </c>
      <c r="AH551" s="235"/>
      <c r="AI551" s="235"/>
      <c r="AJ551" s="235"/>
      <c r="AK551" s="235"/>
      <c r="AL551" s="235"/>
      <c r="AM551" s="235"/>
      <c r="AN551" s="283"/>
      <c r="AO551" s="247"/>
      <c r="AP551" s="235"/>
      <c r="AQ551" s="235"/>
      <c r="AR551" s="235"/>
      <c r="AS551" s="235"/>
      <c r="AT551" s="235"/>
      <c r="AU551" s="235"/>
      <c r="AV551" s="235"/>
      <c r="AW551" s="235"/>
      <c r="AX551" s="235"/>
      <c r="AY551" s="235"/>
      <c r="AZ551" s="235"/>
      <c r="BA551" s="235"/>
      <c r="BB551" s="235"/>
      <c r="BC551" s="235"/>
      <c r="BD551" s="235"/>
      <c r="BE551" s="247"/>
      <c r="BF551" s="299"/>
    </row>
    <row r="552" spans="1:58" x14ac:dyDescent="0.25">
      <c r="A552" s="168">
        <v>-75.43041667</v>
      </c>
      <c r="B552" s="168">
        <v>5.7859722199999997</v>
      </c>
      <c r="C552" s="169">
        <v>2190</v>
      </c>
      <c r="D552" s="192">
        <v>26180160</v>
      </c>
      <c r="E552" s="192"/>
      <c r="F552" s="182" t="s">
        <v>947</v>
      </c>
      <c r="G552" s="19" t="s">
        <v>948</v>
      </c>
      <c r="H552" s="170" t="s">
        <v>34</v>
      </c>
      <c r="I552" s="247">
        <v>0</v>
      </c>
      <c r="J552" s="235">
        <v>1</v>
      </c>
      <c r="K552" s="235">
        <v>0</v>
      </c>
      <c r="L552" s="235">
        <v>0</v>
      </c>
      <c r="M552" s="235">
        <v>14.8</v>
      </c>
      <c r="N552" s="235">
        <v>37.6</v>
      </c>
      <c r="O552" s="235">
        <v>1.4</v>
      </c>
      <c r="P552" s="235">
        <v>0</v>
      </c>
      <c r="Q552" s="235">
        <v>0</v>
      </c>
      <c r="R552" s="235">
        <v>0</v>
      </c>
      <c r="S552" s="235">
        <v>21.4</v>
      </c>
      <c r="T552" s="235">
        <v>28</v>
      </c>
      <c r="U552" s="235">
        <v>4.5</v>
      </c>
      <c r="V552" s="235">
        <v>1.2</v>
      </c>
      <c r="W552" s="235">
        <v>2</v>
      </c>
      <c r="X552" s="235">
        <v>0</v>
      </c>
      <c r="Y552" s="235">
        <v>0</v>
      </c>
      <c r="Z552" s="235">
        <v>0</v>
      </c>
      <c r="AA552" s="235">
        <v>10</v>
      </c>
      <c r="AB552" s="247">
        <v>11.2</v>
      </c>
      <c r="AC552" s="235">
        <v>0</v>
      </c>
      <c r="AD552" s="235">
        <v>5</v>
      </c>
      <c r="AE552" s="235">
        <v>0</v>
      </c>
      <c r="AF552" s="235">
        <v>8</v>
      </c>
      <c r="AG552" s="235">
        <v>2</v>
      </c>
      <c r="AH552" s="235"/>
      <c r="AI552" s="235"/>
      <c r="AJ552" s="235"/>
      <c r="AK552" s="235"/>
      <c r="AL552" s="235"/>
      <c r="AM552" s="235"/>
      <c r="AN552" s="283"/>
      <c r="AO552" s="247"/>
      <c r="AP552" s="235"/>
      <c r="AQ552" s="235"/>
      <c r="AR552" s="235"/>
      <c r="AS552" s="235"/>
      <c r="AT552" s="235"/>
      <c r="AU552" s="235"/>
      <c r="AV552" s="235"/>
      <c r="AW552" s="235"/>
      <c r="AX552" s="235"/>
      <c r="AY552" s="235"/>
      <c r="AZ552" s="235"/>
      <c r="BA552" s="235"/>
      <c r="BB552" s="235"/>
      <c r="BC552" s="235"/>
      <c r="BD552" s="235"/>
      <c r="BE552" s="247"/>
      <c r="BF552" s="299"/>
    </row>
    <row r="553" spans="1:58" x14ac:dyDescent="0.25">
      <c r="A553" s="168">
        <v>-75.814805559999996</v>
      </c>
      <c r="B553" s="168">
        <v>6.8460000000000001</v>
      </c>
      <c r="C553" s="169">
        <v>10</v>
      </c>
      <c r="D553" s="192">
        <v>26230200</v>
      </c>
      <c r="E553" s="192"/>
      <c r="F553" s="116" t="s">
        <v>295</v>
      </c>
      <c r="G553" s="75" t="s">
        <v>296</v>
      </c>
      <c r="H553" s="117" t="s">
        <v>34</v>
      </c>
      <c r="I553" s="247">
        <v>5.8</v>
      </c>
      <c r="J553" s="235">
        <v>1.8</v>
      </c>
      <c r="K553" s="235">
        <v>7.3</v>
      </c>
      <c r="L553" s="235">
        <v>2.6</v>
      </c>
      <c r="M553" s="235">
        <v>19.399999999999999</v>
      </c>
      <c r="N553" s="235">
        <v>1.7</v>
      </c>
      <c r="O553" s="235">
        <v>1.8</v>
      </c>
      <c r="P553" s="235">
        <v>2.2999999999999998</v>
      </c>
      <c r="Q553" s="235">
        <v>0</v>
      </c>
      <c r="R553" s="235">
        <v>0</v>
      </c>
      <c r="S553" s="235">
        <v>28.9</v>
      </c>
      <c r="T553" s="235">
        <v>13.6</v>
      </c>
      <c r="U553" s="235">
        <v>0.4</v>
      </c>
      <c r="V553" s="235">
        <v>14.1</v>
      </c>
      <c r="W553" s="235">
        <v>9.3000000000000007</v>
      </c>
      <c r="X553" s="235">
        <v>0.3</v>
      </c>
      <c r="Y553" s="235">
        <v>0</v>
      </c>
      <c r="Z553" s="235">
        <v>0</v>
      </c>
      <c r="AA553" s="235">
        <v>1.6</v>
      </c>
      <c r="AB553" s="247">
        <v>0</v>
      </c>
      <c r="AC553" s="235">
        <v>0</v>
      </c>
      <c r="AD553" s="235">
        <v>0</v>
      </c>
      <c r="AE553" s="235">
        <v>0</v>
      </c>
      <c r="AF553" s="235">
        <v>0</v>
      </c>
      <c r="AG553" s="235">
        <v>0</v>
      </c>
      <c r="AH553" s="235"/>
      <c r="AI553" s="235"/>
      <c r="AJ553" s="235"/>
      <c r="AK553" s="235"/>
      <c r="AL553" s="235"/>
      <c r="AM553" s="235"/>
      <c r="AN553" s="283"/>
      <c r="AO553" s="247"/>
      <c r="AP553" s="235"/>
      <c r="AQ553" s="235"/>
      <c r="AR553" s="235"/>
      <c r="AS553" s="235"/>
      <c r="AT553" s="235"/>
      <c r="AU553" s="235"/>
      <c r="AV553" s="235"/>
      <c r="AW553" s="235"/>
      <c r="AX553" s="235"/>
      <c r="AY553" s="235"/>
      <c r="AZ553" s="235"/>
      <c r="BA553" s="235"/>
      <c r="BB553" s="235"/>
      <c r="BC553" s="235"/>
      <c r="BD553" s="235"/>
      <c r="BE553" s="247"/>
      <c r="BF553" s="299"/>
    </row>
    <row r="554" spans="1:58" x14ac:dyDescent="0.25">
      <c r="A554" s="168">
        <v>-76.075000000000003</v>
      </c>
      <c r="B554" s="168">
        <v>6.6425000000000001</v>
      </c>
      <c r="C554" s="169">
        <v>1920</v>
      </c>
      <c r="D554" s="192">
        <v>11110020</v>
      </c>
      <c r="E554" s="192"/>
      <c r="F554" s="182" t="s">
        <v>949</v>
      </c>
      <c r="G554" s="19" t="s">
        <v>950</v>
      </c>
      <c r="H554" s="170" t="s">
        <v>34</v>
      </c>
      <c r="I554" s="247">
        <v>6.8</v>
      </c>
      <c r="J554" s="235">
        <v>14.7</v>
      </c>
      <c r="K554" s="235">
        <v>7.4</v>
      </c>
      <c r="L554" s="235">
        <v>19.8</v>
      </c>
      <c r="M554" s="235">
        <v>13.2</v>
      </c>
      <c r="N554" s="235">
        <v>5.2</v>
      </c>
      <c r="O554" s="235">
        <v>0</v>
      </c>
      <c r="P554" s="235">
        <v>0</v>
      </c>
      <c r="Q554" s="235">
        <v>6.2</v>
      </c>
      <c r="R554" s="235">
        <v>5.9</v>
      </c>
      <c r="S554" s="235">
        <v>15.6</v>
      </c>
      <c r="T554" s="235">
        <v>17.399999999999999</v>
      </c>
      <c r="U554" s="235">
        <v>23.8</v>
      </c>
      <c r="V554" s="235">
        <v>6.3</v>
      </c>
      <c r="W554" s="235">
        <v>21.7</v>
      </c>
      <c r="X554" s="235">
        <v>4.3</v>
      </c>
      <c r="Y554" s="235">
        <v>0</v>
      </c>
      <c r="Z554" s="235">
        <v>3.2</v>
      </c>
      <c r="AA554" s="235">
        <v>18.5</v>
      </c>
      <c r="AB554" s="247">
        <v>0</v>
      </c>
      <c r="AC554" s="235">
        <v>0</v>
      </c>
      <c r="AD554" s="235">
        <v>5.9</v>
      </c>
      <c r="AE554" s="235">
        <v>0</v>
      </c>
      <c r="AF554" s="235">
        <v>0</v>
      </c>
      <c r="AG554" s="235">
        <v>4.7</v>
      </c>
      <c r="AH554" s="235"/>
      <c r="AI554" s="235"/>
      <c r="AJ554" s="235"/>
      <c r="AK554" s="235"/>
      <c r="AL554" s="235"/>
      <c r="AM554" s="235"/>
      <c r="AN554" s="283"/>
      <c r="AO554" s="247"/>
      <c r="AP554" s="235"/>
      <c r="AQ554" s="235"/>
      <c r="AR554" s="235"/>
      <c r="AS554" s="235"/>
      <c r="AT554" s="235"/>
      <c r="AU554" s="235"/>
      <c r="AV554" s="235"/>
      <c r="AW554" s="235"/>
      <c r="AX554" s="235"/>
      <c r="AY554" s="235"/>
      <c r="AZ554" s="235"/>
      <c r="BA554" s="235"/>
      <c r="BB554" s="235"/>
      <c r="BC554" s="235"/>
      <c r="BD554" s="235"/>
      <c r="BE554" s="247"/>
      <c r="BF554" s="299"/>
    </row>
    <row r="555" spans="1:58" x14ac:dyDescent="0.25">
      <c r="A555" s="168">
        <v>-76.133611110000004</v>
      </c>
      <c r="B555" s="168">
        <v>6.76333333</v>
      </c>
      <c r="C555" s="169">
        <v>1370</v>
      </c>
      <c r="D555" s="192">
        <v>11110010</v>
      </c>
      <c r="E555" s="192"/>
      <c r="F555" s="182" t="s">
        <v>951</v>
      </c>
      <c r="G555" s="19" t="s">
        <v>952</v>
      </c>
      <c r="H555" s="170" t="s">
        <v>34</v>
      </c>
      <c r="I555" s="247">
        <v>7</v>
      </c>
      <c r="J555" s="235">
        <v>25</v>
      </c>
      <c r="K555" s="235">
        <v>40</v>
      </c>
      <c r="L555" s="235">
        <v>11</v>
      </c>
      <c r="M555" s="235">
        <v>13</v>
      </c>
      <c r="N555" s="235">
        <v>18</v>
      </c>
      <c r="O555" s="235">
        <v>0</v>
      </c>
      <c r="P555" s="235">
        <v>0</v>
      </c>
      <c r="Q555" s="235">
        <v>5</v>
      </c>
      <c r="R555" s="235">
        <v>4</v>
      </c>
      <c r="S555" s="235">
        <v>93</v>
      </c>
      <c r="T555" s="235">
        <v>20</v>
      </c>
      <c r="U555" s="235">
        <v>9</v>
      </c>
      <c r="V555" s="235">
        <v>20</v>
      </c>
      <c r="W555" s="235">
        <v>17</v>
      </c>
      <c r="X555" s="235">
        <v>0</v>
      </c>
      <c r="Y555" s="235">
        <v>0</v>
      </c>
      <c r="Z555" s="235">
        <v>4</v>
      </c>
      <c r="AA555" s="235">
        <v>17</v>
      </c>
      <c r="AB555" s="247">
        <v>0</v>
      </c>
      <c r="AC555" s="235">
        <v>4</v>
      </c>
      <c r="AD555" s="235">
        <v>11</v>
      </c>
      <c r="AE555" s="235">
        <v>0</v>
      </c>
      <c r="AF555" s="235">
        <v>0</v>
      </c>
      <c r="AG555" s="235">
        <v>4</v>
      </c>
      <c r="AH555" s="235"/>
      <c r="AI555" s="235"/>
      <c r="AJ555" s="235"/>
      <c r="AK555" s="235"/>
      <c r="AL555" s="235"/>
      <c r="AM555" s="235"/>
      <c r="AN555" s="283"/>
      <c r="AO555" s="247"/>
      <c r="AP555" s="235"/>
      <c r="AQ555" s="235"/>
      <c r="AR555" s="235"/>
      <c r="AS555" s="235"/>
      <c r="AT555" s="235"/>
      <c r="AU555" s="235"/>
      <c r="AV555" s="235"/>
      <c r="AW555" s="235"/>
      <c r="AX555" s="235"/>
      <c r="AY555" s="235"/>
      <c r="AZ555" s="235"/>
      <c r="BA555" s="235"/>
      <c r="BB555" s="235"/>
      <c r="BC555" s="235"/>
      <c r="BD555" s="235"/>
      <c r="BE555" s="247"/>
      <c r="BF555" s="299"/>
    </row>
    <row r="556" spans="1:58" x14ac:dyDescent="0.25">
      <c r="A556" s="168">
        <v>-75.957222220000006</v>
      </c>
      <c r="B556" s="168">
        <v>6.6880555599999996</v>
      </c>
      <c r="C556" s="169">
        <v>1973</v>
      </c>
      <c r="D556" s="192">
        <v>26220090</v>
      </c>
      <c r="E556" s="192"/>
      <c r="F556" s="182" t="s">
        <v>953</v>
      </c>
      <c r="G556" s="19" t="s">
        <v>954</v>
      </c>
      <c r="H556" s="170" t="s">
        <v>34</v>
      </c>
      <c r="I556" s="247">
        <v>10</v>
      </c>
      <c r="J556" s="235">
        <v>8</v>
      </c>
      <c r="K556" s="235">
        <v>7</v>
      </c>
      <c r="L556" s="235">
        <v>35</v>
      </c>
      <c r="M556" s="235">
        <v>7</v>
      </c>
      <c r="N556" s="235">
        <v>6</v>
      </c>
      <c r="O556" s="235">
        <v>0</v>
      </c>
      <c r="P556" s="235">
        <v>0</v>
      </c>
      <c r="Q556" s="235">
        <v>10</v>
      </c>
      <c r="R556" s="235">
        <v>2</v>
      </c>
      <c r="S556" s="235">
        <v>13</v>
      </c>
      <c r="T556" s="235">
        <v>15</v>
      </c>
      <c r="U556" s="235">
        <v>2</v>
      </c>
      <c r="V556" s="235">
        <v>4</v>
      </c>
      <c r="W556" s="235">
        <v>18</v>
      </c>
      <c r="X556" s="235">
        <v>0</v>
      </c>
      <c r="Y556" s="235">
        <v>0</v>
      </c>
      <c r="Z556" s="235">
        <v>0</v>
      </c>
      <c r="AA556" s="235">
        <v>0</v>
      </c>
      <c r="AB556" s="247">
        <v>0</v>
      </c>
      <c r="AC556" s="235">
        <v>0</v>
      </c>
      <c r="AD556" s="235">
        <v>0</v>
      </c>
      <c r="AE556" s="235">
        <v>0</v>
      </c>
      <c r="AF556" s="235">
        <v>0</v>
      </c>
      <c r="AG556" s="235" t="s">
        <v>1711</v>
      </c>
      <c r="AH556" s="235"/>
      <c r="AI556" s="235"/>
      <c r="AJ556" s="235"/>
      <c r="AK556" s="235"/>
      <c r="AL556" s="235"/>
      <c r="AM556" s="235"/>
      <c r="AN556" s="283"/>
      <c r="AO556" s="247"/>
      <c r="AP556" s="235"/>
      <c r="AQ556" s="235"/>
      <c r="AR556" s="235"/>
      <c r="AS556" s="235"/>
      <c r="AT556" s="235"/>
      <c r="AU556" s="235"/>
      <c r="AV556" s="235"/>
      <c r="AW556" s="235"/>
      <c r="AX556" s="235"/>
      <c r="AY556" s="235"/>
      <c r="AZ556" s="235"/>
      <c r="BA556" s="235"/>
      <c r="BB556" s="235"/>
      <c r="BC556" s="235"/>
      <c r="BD556" s="235"/>
      <c r="BE556" s="247"/>
      <c r="BF556" s="299"/>
    </row>
    <row r="557" spans="1:58" x14ac:dyDescent="0.25">
      <c r="A557" s="168">
        <v>-75.45</v>
      </c>
      <c r="B557" s="168">
        <v>7.56</v>
      </c>
      <c r="C557" s="169">
        <v>175</v>
      </c>
      <c r="D557" s="192">
        <v>26240170</v>
      </c>
      <c r="E557" s="192"/>
      <c r="F557" s="116" t="s">
        <v>955</v>
      </c>
      <c r="G557" s="86" t="s">
        <v>956</v>
      </c>
      <c r="H557" s="117" t="s">
        <v>34</v>
      </c>
      <c r="I557" s="247">
        <v>30</v>
      </c>
      <c r="J557" s="235">
        <v>0</v>
      </c>
      <c r="K557" s="235">
        <v>0</v>
      </c>
      <c r="L557" s="235">
        <v>10</v>
      </c>
      <c r="M557" s="235">
        <v>7</v>
      </c>
      <c r="N557" s="235">
        <v>0</v>
      </c>
      <c r="O557" s="235">
        <v>20</v>
      </c>
      <c r="P557" s="235">
        <v>0</v>
      </c>
      <c r="Q557" s="235">
        <v>11</v>
      </c>
      <c r="R557" s="235">
        <v>0</v>
      </c>
      <c r="S557" s="235">
        <v>0</v>
      </c>
      <c r="T557" s="235">
        <v>14</v>
      </c>
      <c r="U557" s="235">
        <v>0</v>
      </c>
      <c r="V557" s="235">
        <v>9</v>
      </c>
      <c r="W557" s="235">
        <v>0</v>
      </c>
      <c r="X557" s="235">
        <v>0</v>
      </c>
      <c r="Y557" s="235">
        <v>0</v>
      </c>
      <c r="Z557" s="235">
        <v>0</v>
      </c>
      <c r="AA557" s="235">
        <v>0</v>
      </c>
      <c r="AB557" s="247">
        <v>0</v>
      </c>
      <c r="AC557" s="235">
        <v>6</v>
      </c>
      <c r="AD557" s="235">
        <v>11</v>
      </c>
      <c r="AE557" s="235">
        <v>0</v>
      </c>
      <c r="AF557" s="235">
        <v>0</v>
      </c>
      <c r="AG557" s="235">
        <v>0</v>
      </c>
      <c r="AH557" s="235"/>
      <c r="AI557" s="235"/>
      <c r="AJ557" s="235"/>
      <c r="AK557" s="235"/>
      <c r="AL557" s="235"/>
      <c r="AM557" s="235"/>
      <c r="AN557" s="283"/>
      <c r="AO557" s="247"/>
      <c r="AP557" s="235"/>
      <c r="AQ557" s="235"/>
      <c r="AR557" s="235"/>
      <c r="AS557" s="235"/>
      <c r="AT557" s="235"/>
      <c r="AU557" s="235"/>
      <c r="AV557" s="235"/>
      <c r="AW557" s="235"/>
      <c r="AX557" s="235"/>
      <c r="AY557" s="235"/>
      <c r="AZ557" s="235"/>
      <c r="BA557" s="235"/>
      <c r="BB557" s="235"/>
      <c r="BC557" s="235"/>
      <c r="BD557" s="235"/>
      <c r="BE557" s="247"/>
      <c r="BF557" s="299"/>
    </row>
    <row r="558" spans="1:58" x14ac:dyDescent="0.25">
      <c r="A558" s="168">
        <v>-75.945499999999996</v>
      </c>
      <c r="B558" s="168">
        <v>6.2185277799999996</v>
      </c>
      <c r="C558" s="169">
        <v>1792</v>
      </c>
      <c r="D558" s="192">
        <v>26210140</v>
      </c>
      <c r="E558" s="192"/>
      <c r="F558" s="182" t="s">
        <v>878</v>
      </c>
      <c r="G558" s="63" t="s">
        <v>957</v>
      </c>
      <c r="H558" s="170" t="s">
        <v>34</v>
      </c>
      <c r="I558" s="247">
        <v>17</v>
      </c>
      <c r="J558" s="235">
        <v>0</v>
      </c>
      <c r="K558" s="235">
        <v>9</v>
      </c>
      <c r="L558" s="235">
        <v>0</v>
      </c>
      <c r="M558" s="235">
        <v>0</v>
      </c>
      <c r="N558" s="235">
        <v>0</v>
      </c>
      <c r="O558" s="235">
        <v>0</v>
      </c>
      <c r="P558" s="235">
        <v>9</v>
      </c>
      <c r="Q558" s="235">
        <v>13</v>
      </c>
      <c r="R558" s="235">
        <v>19</v>
      </c>
      <c r="S558" s="235">
        <v>11</v>
      </c>
      <c r="T558" s="235">
        <v>0</v>
      </c>
      <c r="U558" s="235">
        <v>0</v>
      </c>
      <c r="V558" s="235">
        <v>0</v>
      </c>
      <c r="W558" s="235">
        <v>14</v>
      </c>
      <c r="X558" s="235">
        <v>0</v>
      </c>
      <c r="Y558" s="235">
        <v>0</v>
      </c>
      <c r="Z558" s="235">
        <v>0</v>
      </c>
      <c r="AA558" s="235">
        <v>0</v>
      </c>
      <c r="AB558" s="247">
        <v>0</v>
      </c>
      <c r="AC558" s="235">
        <v>0</v>
      </c>
      <c r="AD558" s="235">
        <v>0</v>
      </c>
      <c r="AE558" s="235">
        <v>0</v>
      </c>
      <c r="AF558" s="235">
        <v>0</v>
      </c>
      <c r="AG558" s="235">
        <v>0</v>
      </c>
      <c r="AH558" s="235"/>
      <c r="AI558" s="235"/>
      <c r="AJ558" s="235"/>
      <c r="AK558" s="235"/>
      <c r="AL558" s="235"/>
      <c r="AM558" s="235"/>
      <c r="AN558" s="283"/>
      <c r="AO558" s="247"/>
      <c r="AP558" s="235"/>
      <c r="AQ558" s="235"/>
      <c r="AR558" s="235"/>
      <c r="AS558" s="235"/>
      <c r="AT558" s="235"/>
      <c r="AU558" s="235"/>
      <c r="AV558" s="235"/>
      <c r="AW558" s="235"/>
      <c r="AX558" s="235"/>
      <c r="AY558" s="235"/>
      <c r="AZ558" s="235"/>
      <c r="BA558" s="235"/>
      <c r="BB558" s="235"/>
      <c r="BC558" s="235"/>
      <c r="BD558" s="235"/>
      <c r="BE558" s="247"/>
      <c r="BF558" s="299"/>
    </row>
    <row r="559" spans="1:58" x14ac:dyDescent="0.25">
      <c r="A559" s="168">
        <v>-75.219805559999998</v>
      </c>
      <c r="B559" s="168">
        <v>6.6778055600000004</v>
      </c>
      <c r="C559" s="169">
        <v>1850</v>
      </c>
      <c r="D559" s="192">
        <v>27010900</v>
      </c>
      <c r="E559" s="192"/>
      <c r="F559" s="118" t="s">
        <v>958</v>
      </c>
      <c r="G559" s="43" t="s">
        <v>959</v>
      </c>
      <c r="H559" s="119" t="s">
        <v>34</v>
      </c>
      <c r="I559" s="247">
        <v>20</v>
      </c>
      <c r="J559" s="235">
        <v>41</v>
      </c>
      <c r="K559" s="235">
        <v>0</v>
      </c>
      <c r="L559" s="235">
        <v>30</v>
      </c>
      <c r="M559" s="235">
        <v>6</v>
      </c>
      <c r="N559" s="235">
        <v>0</v>
      </c>
      <c r="O559" s="235">
        <v>12</v>
      </c>
      <c r="P559" s="235">
        <v>0</v>
      </c>
      <c r="Q559" s="235">
        <v>0</v>
      </c>
      <c r="R559" s="235">
        <v>0</v>
      </c>
      <c r="S559" s="235">
        <v>23</v>
      </c>
      <c r="T559" s="235">
        <v>12</v>
      </c>
      <c r="U559" s="235">
        <v>6</v>
      </c>
      <c r="V559" s="235">
        <v>23</v>
      </c>
      <c r="W559" s="235">
        <v>5</v>
      </c>
      <c r="X559" s="235">
        <v>0</v>
      </c>
      <c r="Y559" s="235">
        <v>0</v>
      </c>
      <c r="Z559" s="235">
        <v>0</v>
      </c>
      <c r="AA559" s="235">
        <v>7</v>
      </c>
      <c r="AB559" s="247">
        <v>0</v>
      </c>
      <c r="AC559" s="235">
        <v>0</v>
      </c>
      <c r="AD559" s="235">
        <v>0</v>
      </c>
      <c r="AE559" s="235">
        <v>0</v>
      </c>
      <c r="AF559" s="235">
        <v>0</v>
      </c>
      <c r="AG559" s="235">
        <v>0</v>
      </c>
      <c r="AH559" s="235"/>
      <c r="AI559" s="235"/>
      <c r="AJ559" s="235"/>
      <c r="AK559" s="235"/>
      <c r="AL559" s="235"/>
      <c r="AM559" s="235"/>
      <c r="AN559" s="283"/>
      <c r="AO559" s="247"/>
      <c r="AP559" s="235"/>
      <c r="AQ559" s="235"/>
      <c r="AR559" s="235"/>
      <c r="AS559" s="235"/>
      <c r="AT559" s="235"/>
      <c r="AU559" s="235"/>
      <c r="AV559" s="235"/>
      <c r="AW559" s="235"/>
      <c r="AX559" s="235"/>
      <c r="AY559" s="235"/>
      <c r="AZ559" s="235"/>
      <c r="BA559" s="235"/>
      <c r="BB559" s="235"/>
      <c r="BC559" s="235"/>
      <c r="BD559" s="235"/>
      <c r="BE559" s="247"/>
      <c r="BF559" s="299"/>
    </row>
    <row r="560" spans="1:58" x14ac:dyDescent="0.25">
      <c r="A560" s="168">
        <v>-75.209999999999994</v>
      </c>
      <c r="B560" s="168">
        <v>7.86</v>
      </c>
      <c r="C560" s="169">
        <v>70</v>
      </c>
      <c r="D560" s="192">
        <v>26240100</v>
      </c>
      <c r="E560" s="192"/>
      <c r="F560" s="120" t="s">
        <v>960</v>
      </c>
      <c r="G560" s="76" t="s">
        <v>961</v>
      </c>
      <c r="H560" s="76" t="s">
        <v>34</v>
      </c>
      <c r="I560" s="247">
        <v>0</v>
      </c>
      <c r="J560" s="235">
        <v>0</v>
      </c>
      <c r="K560" s="235">
        <v>0</v>
      </c>
      <c r="L560" s="235">
        <v>6</v>
      </c>
      <c r="M560" s="235">
        <v>7</v>
      </c>
      <c r="N560" s="235">
        <v>12</v>
      </c>
      <c r="O560" s="235">
        <v>1</v>
      </c>
      <c r="P560" s="235">
        <v>0</v>
      </c>
      <c r="Q560" s="235">
        <v>0</v>
      </c>
      <c r="R560" s="235">
        <v>0</v>
      </c>
      <c r="S560" s="235">
        <v>1</v>
      </c>
      <c r="T560" s="235">
        <v>0</v>
      </c>
      <c r="U560" s="235">
        <v>0</v>
      </c>
      <c r="V560" s="235">
        <v>0</v>
      </c>
      <c r="W560" s="235">
        <v>0</v>
      </c>
      <c r="X560" s="235">
        <v>0</v>
      </c>
      <c r="Y560" s="235">
        <v>0</v>
      </c>
      <c r="Z560" s="235">
        <v>1</v>
      </c>
      <c r="AA560" s="235">
        <v>19</v>
      </c>
      <c r="AB560" s="247">
        <v>0</v>
      </c>
      <c r="AC560" s="235">
        <v>0</v>
      </c>
      <c r="AD560" s="235">
        <v>0</v>
      </c>
      <c r="AE560" s="235">
        <v>0</v>
      </c>
      <c r="AF560" s="235">
        <v>0</v>
      </c>
      <c r="AG560" s="235">
        <v>0</v>
      </c>
      <c r="AH560" s="235"/>
      <c r="AI560" s="235"/>
      <c r="AJ560" s="235"/>
      <c r="AK560" s="235"/>
      <c r="AL560" s="235"/>
      <c r="AM560" s="235"/>
      <c r="AN560" s="283"/>
      <c r="AO560" s="247"/>
      <c r="AP560" s="235"/>
      <c r="AQ560" s="235"/>
      <c r="AR560" s="235"/>
      <c r="AS560" s="235"/>
      <c r="AT560" s="235"/>
      <c r="AU560" s="235"/>
      <c r="AV560" s="235"/>
      <c r="AW560" s="235"/>
      <c r="AX560" s="235"/>
      <c r="AY560" s="235"/>
      <c r="AZ560" s="235"/>
      <c r="BA560" s="235"/>
      <c r="BB560" s="235"/>
      <c r="BC560" s="235"/>
      <c r="BD560" s="235"/>
      <c r="BE560" s="247"/>
      <c r="BF560" s="299"/>
    </row>
    <row r="561" spans="1:58" x14ac:dyDescent="0.25">
      <c r="A561" s="168">
        <v>-74.796583330000004</v>
      </c>
      <c r="B561" s="168">
        <v>6.7741111099999998</v>
      </c>
      <c r="C561" s="169">
        <v>995</v>
      </c>
      <c r="D561" s="192">
        <v>23105030</v>
      </c>
      <c r="E561" s="192"/>
      <c r="F561" s="118" t="s">
        <v>962</v>
      </c>
      <c r="G561" s="43" t="s">
        <v>963</v>
      </c>
      <c r="H561" s="119" t="s">
        <v>34</v>
      </c>
      <c r="I561" s="247" t="s">
        <v>1711</v>
      </c>
      <c r="J561" s="235" t="s">
        <v>1711</v>
      </c>
      <c r="K561" s="235" t="s">
        <v>1711</v>
      </c>
      <c r="L561" s="235" t="s">
        <v>1711</v>
      </c>
      <c r="M561" s="235" t="s">
        <v>1711</v>
      </c>
      <c r="N561" s="235" t="s">
        <v>1711</v>
      </c>
      <c r="O561" s="235" t="s">
        <v>1711</v>
      </c>
      <c r="P561" s="235" t="s">
        <v>1711</v>
      </c>
      <c r="Q561" s="235" t="s">
        <v>1711</v>
      </c>
      <c r="R561" s="235" t="s">
        <v>1711</v>
      </c>
      <c r="S561" s="235" t="s">
        <v>1711</v>
      </c>
      <c r="T561" s="235" t="s">
        <v>1711</v>
      </c>
      <c r="U561" s="235" t="s">
        <v>1711</v>
      </c>
      <c r="V561" s="235" t="s">
        <v>1711</v>
      </c>
      <c r="W561" s="235" t="s">
        <v>1711</v>
      </c>
      <c r="X561" s="235" t="s">
        <v>1711</v>
      </c>
      <c r="Y561" s="235" t="s">
        <v>1711</v>
      </c>
      <c r="Z561" s="235" t="s">
        <v>1711</v>
      </c>
      <c r="AA561" s="235" t="s">
        <v>1711</v>
      </c>
      <c r="AB561" s="247" t="s">
        <v>1711</v>
      </c>
      <c r="AC561" s="235" t="s">
        <v>1711</v>
      </c>
      <c r="AD561" s="235" t="s">
        <v>1711</v>
      </c>
      <c r="AE561" s="235" t="s">
        <v>1711</v>
      </c>
      <c r="AF561" s="235" t="s">
        <v>1711</v>
      </c>
      <c r="AG561" s="235" t="s">
        <v>1711</v>
      </c>
      <c r="AH561" s="235"/>
      <c r="AI561" s="235"/>
      <c r="AJ561" s="235"/>
      <c r="AK561" s="235"/>
      <c r="AL561" s="235"/>
      <c r="AM561" s="235"/>
      <c r="AN561" s="283"/>
      <c r="AO561" s="247"/>
      <c r="AP561" s="235"/>
      <c r="AQ561" s="235"/>
      <c r="AR561" s="235"/>
      <c r="AS561" s="235"/>
      <c r="AT561" s="235"/>
      <c r="AU561" s="235"/>
      <c r="AV561" s="235"/>
      <c r="AW561" s="235"/>
      <c r="AX561" s="235"/>
      <c r="AY561" s="235"/>
      <c r="AZ561" s="235"/>
      <c r="BA561" s="235"/>
      <c r="BB561" s="235"/>
      <c r="BC561" s="235"/>
      <c r="BD561" s="235"/>
      <c r="BE561" s="247"/>
      <c r="BF561" s="299"/>
    </row>
    <row r="562" spans="1:58" x14ac:dyDescent="0.25">
      <c r="A562" s="168">
        <v>-75.723611109999993</v>
      </c>
      <c r="B562" s="168">
        <v>5.8038611099999997</v>
      </c>
      <c r="C562" s="169">
        <v>898</v>
      </c>
      <c r="D562" s="192">
        <v>26170190</v>
      </c>
      <c r="E562" s="192"/>
      <c r="F562" s="118" t="s">
        <v>964</v>
      </c>
      <c r="G562" s="119" t="s">
        <v>965</v>
      </c>
      <c r="H562" s="119" t="s">
        <v>34</v>
      </c>
      <c r="I562" s="247">
        <v>9.6</v>
      </c>
      <c r="J562" s="235">
        <v>0</v>
      </c>
      <c r="K562" s="235">
        <v>0</v>
      </c>
      <c r="L562" s="235">
        <v>12.6</v>
      </c>
      <c r="M562" s="235">
        <v>6.3</v>
      </c>
      <c r="N562" s="235">
        <v>4.3</v>
      </c>
      <c r="O562" s="235">
        <v>0</v>
      </c>
      <c r="P562" s="235">
        <v>0</v>
      </c>
      <c r="Q562" s="235">
        <v>4.5999999999999996</v>
      </c>
      <c r="R562" s="235">
        <v>0</v>
      </c>
      <c r="S562" s="235">
        <v>14.3</v>
      </c>
      <c r="T562" s="235">
        <v>6.3</v>
      </c>
      <c r="U562" s="235">
        <v>0</v>
      </c>
      <c r="V562" s="235">
        <v>9.1999999999999993</v>
      </c>
      <c r="W562" s="235">
        <v>3.1</v>
      </c>
      <c r="X562" s="235">
        <v>0</v>
      </c>
      <c r="Y562" s="235">
        <v>0</v>
      </c>
      <c r="Z562" s="235">
        <v>0</v>
      </c>
      <c r="AA562" s="235">
        <v>3.3</v>
      </c>
      <c r="AB562" s="247">
        <v>0</v>
      </c>
      <c r="AC562" s="235">
        <v>10</v>
      </c>
      <c r="AD562" s="235">
        <v>0</v>
      </c>
      <c r="AE562" s="235">
        <v>0</v>
      </c>
      <c r="AF562" s="235">
        <v>0</v>
      </c>
      <c r="AG562" s="235">
        <v>6.8</v>
      </c>
      <c r="AH562" s="235"/>
      <c r="AI562" s="235"/>
      <c r="AJ562" s="235"/>
      <c r="AK562" s="235"/>
      <c r="AL562" s="235"/>
      <c r="AM562" s="235"/>
      <c r="AN562" s="283"/>
      <c r="AO562" s="247"/>
      <c r="AP562" s="235"/>
      <c r="AQ562" s="235"/>
      <c r="AR562" s="235"/>
      <c r="AS562" s="235"/>
      <c r="AT562" s="235"/>
      <c r="AU562" s="235"/>
      <c r="AV562" s="235"/>
      <c r="AW562" s="235"/>
      <c r="AX562" s="235"/>
      <c r="AY562" s="235"/>
      <c r="AZ562" s="235"/>
      <c r="BA562" s="235"/>
      <c r="BB562" s="235"/>
      <c r="BC562" s="235"/>
      <c r="BD562" s="235"/>
      <c r="BE562" s="247"/>
      <c r="BF562" s="299"/>
    </row>
    <row r="563" spans="1:58" x14ac:dyDescent="0.25">
      <c r="A563" s="168">
        <v>-75.09</v>
      </c>
      <c r="B563" s="168">
        <v>8.0299999999999994</v>
      </c>
      <c r="C563" s="169">
        <v>500</v>
      </c>
      <c r="D563" s="192">
        <v>25020530</v>
      </c>
      <c r="E563" s="192"/>
      <c r="F563" s="120" t="s">
        <v>966</v>
      </c>
      <c r="G563" s="77" t="s">
        <v>908</v>
      </c>
      <c r="H563" s="76" t="s">
        <v>34</v>
      </c>
      <c r="I563" s="247">
        <v>0</v>
      </c>
      <c r="J563" s="235">
        <v>3</v>
      </c>
      <c r="K563" s="235">
        <v>0</v>
      </c>
      <c r="L563" s="235">
        <v>6</v>
      </c>
      <c r="M563" s="235">
        <v>0</v>
      </c>
      <c r="N563" s="235">
        <v>0</v>
      </c>
      <c r="O563" s="235">
        <v>0</v>
      </c>
      <c r="P563" s="235">
        <v>0</v>
      </c>
      <c r="Q563" s="235">
        <v>0</v>
      </c>
      <c r="R563" s="235">
        <v>0</v>
      </c>
      <c r="S563" s="235">
        <v>81</v>
      </c>
      <c r="T563" s="235">
        <v>32</v>
      </c>
      <c r="U563" s="235">
        <v>0</v>
      </c>
      <c r="V563" s="235">
        <v>0</v>
      </c>
      <c r="W563" s="235">
        <v>0</v>
      </c>
      <c r="X563" s="235">
        <v>1</v>
      </c>
      <c r="Y563" s="235">
        <v>0</v>
      </c>
      <c r="Z563" s="235">
        <v>0</v>
      </c>
      <c r="AA563" s="235">
        <v>0</v>
      </c>
      <c r="AB563" s="247">
        <v>3</v>
      </c>
      <c r="AC563" s="235">
        <v>0</v>
      </c>
      <c r="AD563" s="235">
        <v>0</v>
      </c>
      <c r="AE563" s="235">
        <v>0</v>
      </c>
      <c r="AF563" s="235">
        <v>0</v>
      </c>
      <c r="AG563" s="235" t="s">
        <v>1711</v>
      </c>
      <c r="AH563" s="235"/>
      <c r="AI563" s="235"/>
      <c r="AJ563" s="235"/>
      <c r="AK563" s="235"/>
      <c r="AL563" s="235"/>
      <c r="AM563" s="235"/>
      <c r="AN563" s="283"/>
      <c r="AO563" s="247"/>
      <c r="AP563" s="235"/>
      <c r="AQ563" s="235"/>
      <c r="AR563" s="235"/>
      <c r="AS563" s="235"/>
      <c r="AT563" s="235"/>
      <c r="AU563" s="235"/>
      <c r="AV563" s="235"/>
      <c r="AW563" s="235"/>
      <c r="AX563" s="235"/>
      <c r="AY563" s="235"/>
      <c r="AZ563" s="235"/>
      <c r="BA563" s="235"/>
      <c r="BB563" s="235"/>
      <c r="BC563" s="235"/>
      <c r="BD563" s="235"/>
      <c r="BE563" s="247"/>
      <c r="BF563" s="299"/>
    </row>
    <row r="564" spans="1:58" x14ac:dyDescent="0.25">
      <c r="A564" s="168">
        <v>-75.667316666999994</v>
      </c>
      <c r="B564" s="168">
        <v>5.9247166670000002</v>
      </c>
      <c r="C564" s="169">
        <v>1755</v>
      </c>
      <c r="D564" s="192">
        <v>2620500211</v>
      </c>
      <c r="E564" s="192"/>
      <c r="F564" s="118" t="s">
        <v>1795</v>
      </c>
      <c r="G564" s="43" t="s">
        <v>967</v>
      </c>
      <c r="H564" s="119" t="s">
        <v>34</v>
      </c>
      <c r="I564" s="247">
        <v>3</v>
      </c>
      <c r="J564" s="235">
        <v>2.5</v>
      </c>
      <c r="K564" s="235">
        <v>0</v>
      </c>
      <c r="L564" s="235">
        <v>2</v>
      </c>
      <c r="M564" s="235">
        <v>4.0999999999999996</v>
      </c>
      <c r="N564" s="235">
        <v>1</v>
      </c>
      <c r="O564" s="235">
        <v>4.4000000000000004</v>
      </c>
      <c r="P564" s="235">
        <v>0</v>
      </c>
      <c r="Q564" s="235">
        <v>1</v>
      </c>
      <c r="R564" s="235">
        <v>6.2</v>
      </c>
      <c r="S564" s="235">
        <v>17</v>
      </c>
      <c r="T564" s="235">
        <v>6.7</v>
      </c>
      <c r="U564" s="235">
        <v>2.4</v>
      </c>
      <c r="V564" s="235">
        <v>0</v>
      </c>
      <c r="W564" s="235">
        <v>6.2</v>
      </c>
      <c r="X564" s="235">
        <v>0</v>
      </c>
      <c r="Y564" s="235">
        <v>0</v>
      </c>
      <c r="Z564" s="235">
        <v>0</v>
      </c>
      <c r="AA564" s="235">
        <v>2.2000000000000002</v>
      </c>
      <c r="AB564" s="247">
        <v>0</v>
      </c>
      <c r="AC564" s="235">
        <v>3.1</v>
      </c>
      <c r="AD564" s="235">
        <v>0</v>
      </c>
      <c r="AE564" s="235">
        <v>0</v>
      </c>
      <c r="AF564" s="235">
        <v>0</v>
      </c>
      <c r="AG564" s="235">
        <v>8</v>
      </c>
      <c r="AH564" s="235"/>
      <c r="AI564" s="235"/>
      <c r="AJ564" s="235"/>
      <c r="AK564" s="235"/>
      <c r="AL564" s="235"/>
      <c r="AM564" s="235"/>
      <c r="AN564" s="283"/>
      <c r="AO564" s="247"/>
      <c r="AP564" s="235"/>
      <c r="AQ564" s="235"/>
      <c r="AR564" s="235"/>
      <c r="AS564" s="235"/>
      <c r="AT564" s="235"/>
      <c r="AU564" s="235"/>
      <c r="AV564" s="235"/>
      <c r="AW564" s="235"/>
      <c r="AX564" s="235"/>
      <c r="AY564" s="235"/>
      <c r="AZ564" s="235"/>
      <c r="BA564" s="235"/>
      <c r="BB564" s="235"/>
      <c r="BC564" s="235"/>
      <c r="BD564" s="235"/>
      <c r="BE564" s="247"/>
      <c r="BF564" s="299"/>
    </row>
    <row r="565" spans="1:58" x14ac:dyDescent="0.25">
      <c r="A565" s="168">
        <v>-75.318638890000003</v>
      </c>
      <c r="B565" s="168">
        <v>5.8863611100000002</v>
      </c>
      <c r="C565" s="169">
        <v>2314</v>
      </c>
      <c r="D565" s="192">
        <v>26185020</v>
      </c>
      <c r="E565" s="192"/>
      <c r="F565" s="118" t="s">
        <v>968</v>
      </c>
      <c r="G565" s="43" t="s">
        <v>969</v>
      </c>
      <c r="H565" s="119" t="s">
        <v>34</v>
      </c>
      <c r="I565" s="247">
        <v>0</v>
      </c>
      <c r="J565" s="235">
        <v>8.1999999999999993</v>
      </c>
      <c r="K565" s="235">
        <v>2.8</v>
      </c>
      <c r="L565" s="235">
        <v>0.4</v>
      </c>
      <c r="M565" s="235">
        <v>2.2000000000000002</v>
      </c>
      <c r="N565" s="235">
        <v>6.2</v>
      </c>
      <c r="O565" s="235">
        <v>10.4</v>
      </c>
      <c r="P565" s="235">
        <v>0.2</v>
      </c>
      <c r="Q565" s="235">
        <v>1.8</v>
      </c>
      <c r="R565" s="235">
        <v>3.2</v>
      </c>
      <c r="S565" s="235">
        <v>3.3</v>
      </c>
      <c r="T565" s="235">
        <v>11.3</v>
      </c>
      <c r="U565" s="235">
        <v>7.4</v>
      </c>
      <c r="V565" s="235">
        <v>1.2</v>
      </c>
      <c r="W565" s="235">
        <v>5</v>
      </c>
      <c r="X565" s="235">
        <v>1</v>
      </c>
      <c r="Y565" s="235">
        <v>0</v>
      </c>
      <c r="Z565" s="235">
        <v>0</v>
      </c>
      <c r="AA565" s="235">
        <v>6.6</v>
      </c>
      <c r="AB565" s="247">
        <v>10.5</v>
      </c>
      <c r="AC565" s="235">
        <v>0.9</v>
      </c>
      <c r="AD565" s="235">
        <v>9</v>
      </c>
      <c r="AE565" s="235">
        <v>1.2</v>
      </c>
      <c r="AF565" s="235">
        <v>0</v>
      </c>
      <c r="AG565" s="235">
        <v>4</v>
      </c>
      <c r="AH565" s="235"/>
      <c r="AI565" s="235"/>
      <c r="AJ565" s="235"/>
      <c r="AK565" s="235"/>
      <c r="AL565" s="235"/>
      <c r="AM565" s="235"/>
      <c r="AN565" s="283"/>
      <c r="AO565" s="247"/>
      <c r="AP565" s="235"/>
      <c r="AQ565" s="235"/>
      <c r="AR565" s="235"/>
      <c r="AS565" s="235"/>
      <c r="AT565" s="235"/>
      <c r="AU565" s="235"/>
      <c r="AV565" s="235"/>
      <c r="AW565" s="235"/>
      <c r="AX565" s="235"/>
      <c r="AY565" s="235"/>
      <c r="AZ565" s="235"/>
      <c r="BA565" s="235"/>
      <c r="BB565" s="235"/>
      <c r="BC565" s="235"/>
      <c r="BD565" s="235"/>
      <c r="BE565" s="247"/>
      <c r="BF565" s="299"/>
    </row>
    <row r="566" spans="1:58" x14ac:dyDescent="0.25">
      <c r="A566" s="168">
        <v>-75.33247222</v>
      </c>
      <c r="B566" s="168">
        <v>6.8831388899999997</v>
      </c>
      <c r="C566" s="169">
        <v>1650</v>
      </c>
      <c r="D566" s="192">
        <v>27020210</v>
      </c>
      <c r="E566" s="192"/>
      <c r="F566" s="118" t="s">
        <v>970</v>
      </c>
      <c r="G566" s="43" t="s">
        <v>971</v>
      </c>
      <c r="H566" s="119" t="s">
        <v>34</v>
      </c>
      <c r="I566" s="247">
        <v>7</v>
      </c>
      <c r="J566" s="235">
        <v>18</v>
      </c>
      <c r="K566" s="235">
        <v>9</v>
      </c>
      <c r="L566" s="235">
        <v>15</v>
      </c>
      <c r="M566" s="235">
        <v>11</v>
      </c>
      <c r="N566" s="235">
        <v>0</v>
      </c>
      <c r="O566" s="235">
        <v>7</v>
      </c>
      <c r="P566" s="235">
        <v>0</v>
      </c>
      <c r="Q566" s="235">
        <v>10</v>
      </c>
      <c r="R566" s="235">
        <v>9</v>
      </c>
      <c r="S566" s="235">
        <v>13</v>
      </c>
      <c r="T566" s="235">
        <v>25</v>
      </c>
      <c r="U566" s="235">
        <v>5</v>
      </c>
      <c r="V566" s="235">
        <v>8</v>
      </c>
      <c r="W566" s="235">
        <v>0</v>
      </c>
      <c r="X566" s="235">
        <v>0</v>
      </c>
      <c r="Y566" s="235">
        <v>0</v>
      </c>
      <c r="Z566" s="235">
        <v>0</v>
      </c>
      <c r="AA566" s="235">
        <v>0</v>
      </c>
      <c r="AB566" s="247">
        <v>0</v>
      </c>
      <c r="AC566" s="235">
        <v>0</v>
      </c>
      <c r="AD566" s="235">
        <v>0</v>
      </c>
      <c r="AE566" s="235">
        <v>0</v>
      </c>
      <c r="AF566" s="235">
        <v>0</v>
      </c>
      <c r="AG566" s="235">
        <v>0</v>
      </c>
      <c r="AH566" s="235"/>
      <c r="AI566" s="235"/>
      <c r="AJ566" s="235"/>
      <c r="AK566" s="235"/>
      <c r="AL566" s="235"/>
      <c r="AM566" s="235"/>
      <c r="AN566" s="283"/>
      <c r="AO566" s="247"/>
      <c r="AP566" s="235"/>
      <c r="AQ566" s="235"/>
      <c r="AR566" s="235"/>
      <c r="AS566" s="235"/>
      <c r="AT566" s="235"/>
      <c r="AU566" s="235"/>
      <c r="AV566" s="235"/>
      <c r="AW566" s="235"/>
      <c r="AX566" s="235"/>
      <c r="AY566" s="235"/>
      <c r="AZ566" s="235"/>
      <c r="BA566" s="235"/>
      <c r="BB566" s="235"/>
      <c r="BC566" s="235"/>
      <c r="BD566" s="235"/>
      <c r="BE566" s="247"/>
      <c r="BF566" s="299"/>
    </row>
    <row r="567" spans="1:58" x14ac:dyDescent="0.25">
      <c r="A567" s="168">
        <v>-74.959999999999994</v>
      </c>
      <c r="B567" s="168">
        <v>8.0399999999999991</v>
      </c>
      <c r="C567" s="169">
        <v>40</v>
      </c>
      <c r="D567" s="192">
        <v>25020370</v>
      </c>
      <c r="E567" s="192"/>
      <c r="F567" s="120" t="s">
        <v>972</v>
      </c>
      <c r="G567" s="77" t="s">
        <v>908</v>
      </c>
      <c r="H567" s="76" t="s">
        <v>34</v>
      </c>
      <c r="I567" s="247" t="s">
        <v>1711</v>
      </c>
      <c r="J567" s="235" t="s">
        <v>1711</v>
      </c>
      <c r="K567" s="235" t="s">
        <v>1711</v>
      </c>
      <c r="L567" s="235" t="s">
        <v>1711</v>
      </c>
      <c r="M567" s="235" t="s">
        <v>1711</v>
      </c>
      <c r="N567" s="235" t="s">
        <v>1711</v>
      </c>
      <c r="O567" s="235" t="s">
        <v>1711</v>
      </c>
      <c r="P567" s="235" t="s">
        <v>1711</v>
      </c>
      <c r="Q567" s="235" t="s">
        <v>1711</v>
      </c>
      <c r="R567" s="235" t="s">
        <v>1711</v>
      </c>
      <c r="S567" s="235" t="s">
        <v>1711</v>
      </c>
      <c r="T567" s="235" t="s">
        <v>1711</v>
      </c>
      <c r="U567" s="235" t="s">
        <v>1711</v>
      </c>
      <c r="V567" s="235" t="s">
        <v>1711</v>
      </c>
      <c r="W567" s="235" t="s">
        <v>1711</v>
      </c>
      <c r="X567" s="235" t="s">
        <v>1711</v>
      </c>
      <c r="Y567" s="235" t="s">
        <v>1711</v>
      </c>
      <c r="Z567" s="235" t="s">
        <v>1711</v>
      </c>
      <c r="AA567" s="235" t="s">
        <v>1711</v>
      </c>
      <c r="AB567" s="247" t="s">
        <v>1711</v>
      </c>
      <c r="AC567" s="235" t="s">
        <v>1711</v>
      </c>
      <c r="AD567" s="235" t="s">
        <v>1711</v>
      </c>
      <c r="AE567" s="235" t="s">
        <v>1711</v>
      </c>
      <c r="AF567" s="235" t="s">
        <v>1711</v>
      </c>
      <c r="AG567" s="235" t="s">
        <v>1711</v>
      </c>
      <c r="AH567" s="235"/>
      <c r="AI567" s="235"/>
      <c r="AJ567" s="235"/>
      <c r="AK567" s="235"/>
      <c r="AL567" s="235"/>
      <c r="AM567" s="235"/>
      <c r="AN567" s="283"/>
      <c r="AO567" s="247"/>
      <c r="AP567" s="235"/>
      <c r="AQ567" s="235"/>
      <c r="AR567" s="235"/>
      <c r="AS567" s="235"/>
      <c r="AT567" s="235"/>
      <c r="AU567" s="235"/>
      <c r="AV567" s="235"/>
      <c r="AW567" s="235"/>
      <c r="AX567" s="235"/>
      <c r="AY567" s="235"/>
      <c r="AZ567" s="235"/>
      <c r="BA567" s="235"/>
      <c r="BB567" s="235"/>
      <c r="BC567" s="235"/>
      <c r="BD567" s="235"/>
      <c r="BE567" s="247"/>
      <c r="BF567" s="299"/>
    </row>
    <row r="568" spans="1:58" x14ac:dyDescent="0.25">
      <c r="A568" s="168">
        <v>-75.077222219999996</v>
      </c>
      <c r="B568" s="52">
        <v>6.9055555599999998</v>
      </c>
      <c r="C568" s="169">
        <v>1530</v>
      </c>
      <c r="D568" s="192">
        <v>27010850</v>
      </c>
      <c r="E568" s="192"/>
      <c r="F568" s="175" t="s">
        <v>973</v>
      </c>
      <c r="G568" s="43" t="s">
        <v>974</v>
      </c>
      <c r="H568" s="119" t="s">
        <v>34</v>
      </c>
      <c r="I568" s="247" t="s">
        <v>1711</v>
      </c>
      <c r="J568" s="235" t="s">
        <v>1711</v>
      </c>
      <c r="K568" s="235" t="s">
        <v>1711</v>
      </c>
      <c r="L568" s="235" t="s">
        <v>1711</v>
      </c>
      <c r="M568" s="235" t="s">
        <v>1711</v>
      </c>
      <c r="N568" s="235" t="s">
        <v>1711</v>
      </c>
      <c r="O568" s="235" t="s">
        <v>1711</v>
      </c>
      <c r="P568" s="235" t="s">
        <v>1711</v>
      </c>
      <c r="Q568" s="235" t="s">
        <v>1711</v>
      </c>
      <c r="R568" s="235" t="s">
        <v>1711</v>
      </c>
      <c r="S568" s="235" t="s">
        <v>1711</v>
      </c>
      <c r="T568" s="235" t="s">
        <v>1711</v>
      </c>
      <c r="U568" s="235" t="s">
        <v>1711</v>
      </c>
      <c r="V568" s="235" t="s">
        <v>1711</v>
      </c>
      <c r="W568" s="235" t="s">
        <v>1711</v>
      </c>
      <c r="X568" s="235" t="s">
        <v>1711</v>
      </c>
      <c r="Y568" s="235" t="s">
        <v>1711</v>
      </c>
      <c r="Z568" s="235" t="s">
        <v>1711</v>
      </c>
      <c r="AA568" s="235" t="s">
        <v>1711</v>
      </c>
      <c r="AB568" s="247" t="s">
        <v>1711</v>
      </c>
      <c r="AC568" s="235" t="s">
        <v>1711</v>
      </c>
      <c r="AD568" s="235" t="s">
        <v>1711</v>
      </c>
      <c r="AE568" s="235" t="s">
        <v>1711</v>
      </c>
      <c r="AF568" s="235" t="s">
        <v>1711</v>
      </c>
      <c r="AG568" s="235" t="s">
        <v>1711</v>
      </c>
      <c r="AH568" s="235"/>
      <c r="AI568" s="235"/>
      <c r="AJ568" s="235"/>
      <c r="AK568" s="235"/>
      <c r="AL568" s="235"/>
      <c r="AM568" s="235"/>
      <c r="AN568" s="283"/>
      <c r="AO568" s="247"/>
      <c r="AP568" s="235"/>
      <c r="AQ568" s="235"/>
      <c r="AR568" s="235"/>
      <c r="AS568" s="235"/>
      <c r="AT568" s="235"/>
      <c r="AU568" s="235"/>
      <c r="AV568" s="235"/>
      <c r="AW568" s="235"/>
      <c r="AX568" s="235"/>
      <c r="AY568" s="235"/>
      <c r="AZ568" s="235"/>
      <c r="BA568" s="235"/>
      <c r="BB568" s="235"/>
      <c r="BC568" s="235"/>
      <c r="BD568" s="235"/>
      <c r="BE568" s="247"/>
      <c r="BF568" s="299"/>
    </row>
    <row r="569" spans="1:58" x14ac:dyDescent="0.25">
      <c r="A569" s="168">
        <v>-75.65097222</v>
      </c>
      <c r="B569" s="168">
        <v>5.8001944400000003</v>
      </c>
      <c r="C569" s="169">
        <v>530</v>
      </c>
      <c r="D569" s="192">
        <v>26175040</v>
      </c>
      <c r="E569" s="192"/>
      <c r="F569" s="118" t="s">
        <v>975</v>
      </c>
      <c r="G569" s="19" t="s">
        <v>787</v>
      </c>
      <c r="H569" s="170" t="s">
        <v>34</v>
      </c>
      <c r="I569" s="247">
        <v>9.9</v>
      </c>
      <c r="J569" s="235">
        <v>4.0999999999999996</v>
      </c>
      <c r="K569" s="235">
        <v>0</v>
      </c>
      <c r="L569" s="235">
        <v>20</v>
      </c>
      <c r="M569" s="235">
        <v>1.5</v>
      </c>
      <c r="N569" s="235">
        <v>0</v>
      </c>
      <c r="O569" s="235">
        <v>0</v>
      </c>
      <c r="P569" s="235">
        <v>0</v>
      </c>
      <c r="Q569" s="235">
        <v>24</v>
      </c>
      <c r="R569" s="235">
        <v>8.1</v>
      </c>
      <c r="S569" s="235">
        <v>49.9</v>
      </c>
      <c r="T569" s="235">
        <v>7.1</v>
      </c>
      <c r="U569" s="235">
        <v>1.5</v>
      </c>
      <c r="V569" s="235">
        <v>0.4</v>
      </c>
      <c r="W569" s="235">
        <v>2.5</v>
      </c>
      <c r="X569" s="235">
        <v>0</v>
      </c>
      <c r="Y569" s="235">
        <v>0</v>
      </c>
      <c r="Z569" s="235">
        <v>0</v>
      </c>
      <c r="AA569" s="235">
        <v>2.5</v>
      </c>
      <c r="AB569" s="247">
        <v>0</v>
      </c>
      <c r="AC569" s="235">
        <v>5</v>
      </c>
      <c r="AD569" s="235">
        <v>0.3</v>
      </c>
      <c r="AE569" s="235">
        <v>3.8</v>
      </c>
      <c r="AF569" s="235">
        <v>0</v>
      </c>
      <c r="AG569" s="235">
        <v>2.7</v>
      </c>
      <c r="AH569" s="235"/>
      <c r="AI569" s="235"/>
      <c r="AJ569" s="235"/>
      <c r="AK569" s="235"/>
      <c r="AL569" s="235"/>
      <c r="AM569" s="235"/>
      <c r="AN569" s="283"/>
      <c r="AO569" s="247"/>
      <c r="AP569" s="235"/>
      <c r="AQ569" s="235"/>
      <c r="AR569" s="235"/>
      <c r="AS569" s="235"/>
      <c r="AT569" s="235"/>
      <c r="AU569" s="235"/>
      <c r="AV569" s="235"/>
      <c r="AW569" s="235"/>
      <c r="AX569" s="235"/>
      <c r="AY569" s="235"/>
      <c r="AZ569" s="235"/>
      <c r="BA569" s="235"/>
      <c r="BB569" s="235"/>
      <c r="BC569" s="235"/>
      <c r="BD569" s="235"/>
      <c r="BE569" s="247"/>
      <c r="BF569" s="299"/>
    </row>
    <row r="570" spans="1:58" x14ac:dyDescent="0.25">
      <c r="A570" s="168">
        <v>-75.489305560000005</v>
      </c>
      <c r="B570" s="168">
        <v>5.3954444400000003</v>
      </c>
      <c r="C570" s="169">
        <v>1744</v>
      </c>
      <c r="D570" s="192">
        <v>26160080</v>
      </c>
      <c r="E570" s="192"/>
      <c r="F570" s="118" t="s">
        <v>976</v>
      </c>
      <c r="G570" s="43" t="s">
        <v>411</v>
      </c>
      <c r="H570" s="119" t="s">
        <v>48</v>
      </c>
      <c r="I570" s="247">
        <v>0</v>
      </c>
      <c r="J570" s="235">
        <v>0</v>
      </c>
      <c r="K570" s="235">
        <v>0</v>
      </c>
      <c r="L570" s="235">
        <v>3</v>
      </c>
      <c r="M570" s="235">
        <v>8</v>
      </c>
      <c r="N570" s="235">
        <v>0</v>
      </c>
      <c r="O570" s="235">
        <v>5</v>
      </c>
      <c r="P570" s="235">
        <v>4</v>
      </c>
      <c r="Q570" s="235">
        <v>28</v>
      </c>
      <c r="R570" s="235">
        <v>0</v>
      </c>
      <c r="S570" s="235">
        <v>13</v>
      </c>
      <c r="T570" s="235">
        <v>37</v>
      </c>
      <c r="U570" s="235">
        <v>0</v>
      </c>
      <c r="V570" s="235">
        <v>0</v>
      </c>
      <c r="W570" s="235">
        <v>0</v>
      </c>
      <c r="X570" s="235">
        <v>0</v>
      </c>
      <c r="Y570" s="235">
        <v>0</v>
      </c>
      <c r="Z570" s="235">
        <v>0</v>
      </c>
      <c r="AA570" s="235">
        <v>0</v>
      </c>
      <c r="AB570" s="247">
        <v>6</v>
      </c>
      <c r="AC570" s="235">
        <v>3</v>
      </c>
      <c r="AD570" s="235">
        <v>7</v>
      </c>
      <c r="AE570" s="235">
        <v>0</v>
      </c>
      <c r="AF570" s="235">
        <v>0</v>
      </c>
      <c r="AG570" s="235">
        <v>17</v>
      </c>
      <c r="AH570" s="235"/>
      <c r="AI570" s="235"/>
      <c r="AJ570" s="235"/>
      <c r="AK570" s="235"/>
      <c r="AL570" s="235"/>
      <c r="AM570" s="235"/>
      <c r="AN570" s="283"/>
      <c r="AO570" s="247"/>
      <c r="AP570" s="235"/>
      <c r="AQ570" s="235"/>
      <c r="AR570" s="235"/>
      <c r="AS570" s="235"/>
      <c r="AT570" s="235"/>
      <c r="AU570" s="235"/>
      <c r="AV570" s="235"/>
      <c r="AW570" s="235"/>
      <c r="AX570" s="235"/>
      <c r="AY570" s="235"/>
      <c r="AZ570" s="235"/>
      <c r="BA570" s="235"/>
      <c r="BB570" s="235"/>
      <c r="BC570" s="235"/>
      <c r="BD570" s="235"/>
      <c r="BE570" s="247"/>
      <c r="BF570" s="299"/>
    </row>
    <row r="571" spans="1:58" x14ac:dyDescent="0.25">
      <c r="A571" s="168">
        <v>-76.649083329999996</v>
      </c>
      <c r="B571" s="168">
        <v>7.9238333299999999</v>
      </c>
      <c r="C571" s="169">
        <v>64</v>
      </c>
      <c r="D571" s="192">
        <v>12010120</v>
      </c>
      <c r="E571" s="192"/>
      <c r="F571" s="310" t="s">
        <v>977</v>
      </c>
      <c r="G571" s="311" t="s">
        <v>978</v>
      </c>
      <c r="H571" s="312" t="s">
        <v>34</v>
      </c>
      <c r="I571" s="247" t="s">
        <v>1711</v>
      </c>
      <c r="J571" s="235" t="s">
        <v>1711</v>
      </c>
      <c r="K571" s="235" t="s">
        <v>1711</v>
      </c>
      <c r="L571" s="235" t="s">
        <v>1711</v>
      </c>
      <c r="M571" s="235" t="s">
        <v>1711</v>
      </c>
      <c r="N571" s="235" t="s">
        <v>1711</v>
      </c>
      <c r="O571" s="235" t="s">
        <v>1711</v>
      </c>
      <c r="P571" s="235" t="s">
        <v>1711</v>
      </c>
      <c r="Q571" s="235" t="s">
        <v>1711</v>
      </c>
      <c r="R571" s="235" t="s">
        <v>1711</v>
      </c>
      <c r="S571" s="235" t="s">
        <v>1711</v>
      </c>
      <c r="T571" s="235" t="s">
        <v>1711</v>
      </c>
      <c r="U571" s="235" t="s">
        <v>1711</v>
      </c>
      <c r="V571" s="235" t="s">
        <v>1711</v>
      </c>
      <c r="W571" s="235" t="s">
        <v>1711</v>
      </c>
      <c r="X571" s="235" t="s">
        <v>1711</v>
      </c>
      <c r="Y571" s="235" t="s">
        <v>1711</v>
      </c>
      <c r="Z571" s="235" t="s">
        <v>1711</v>
      </c>
      <c r="AA571" s="235" t="s">
        <v>1711</v>
      </c>
      <c r="AB571" s="247" t="s">
        <v>1711</v>
      </c>
      <c r="AC571" s="235" t="s">
        <v>1711</v>
      </c>
      <c r="AD571" s="235" t="s">
        <v>1711</v>
      </c>
      <c r="AE571" s="235" t="s">
        <v>1711</v>
      </c>
      <c r="AF571" s="235" t="s">
        <v>1711</v>
      </c>
      <c r="AG571" s="235" t="s">
        <v>1711</v>
      </c>
      <c r="AH571" s="235"/>
      <c r="AI571" s="235"/>
      <c r="AJ571" s="235"/>
      <c r="AK571" s="235"/>
      <c r="AL571" s="235"/>
      <c r="AM571" s="235"/>
      <c r="AN571" s="283"/>
      <c r="AO571" s="247"/>
      <c r="AP571" s="235"/>
      <c r="AQ571" s="235"/>
      <c r="AR571" s="235"/>
      <c r="AS571" s="235"/>
      <c r="AT571" s="235"/>
      <c r="AU571" s="235"/>
      <c r="AV571" s="235"/>
      <c r="AW571" s="235"/>
      <c r="AX571" s="235"/>
      <c r="AY571" s="235"/>
      <c r="AZ571" s="235"/>
      <c r="BA571" s="235"/>
      <c r="BB571" s="235"/>
      <c r="BC571" s="235"/>
      <c r="BD571" s="235"/>
      <c r="BE571" s="247"/>
      <c r="BF571" s="299"/>
    </row>
    <row r="572" spans="1:58" x14ac:dyDescent="0.25">
      <c r="A572" s="168">
        <v>-75.483861110000007</v>
      </c>
      <c r="B572" s="168">
        <v>6.8136111100000001</v>
      </c>
      <c r="C572" s="169">
        <v>2750</v>
      </c>
      <c r="D572" s="192">
        <v>27020220</v>
      </c>
      <c r="E572" s="192"/>
      <c r="F572" s="118" t="s">
        <v>979</v>
      </c>
      <c r="G572" s="43" t="s">
        <v>904</v>
      </c>
      <c r="H572" s="119" t="s">
        <v>34</v>
      </c>
      <c r="I572" s="247">
        <v>4.5</v>
      </c>
      <c r="J572" s="235">
        <v>0</v>
      </c>
      <c r="K572" s="235">
        <v>3.2</v>
      </c>
      <c r="L572" s="235">
        <v>5.2</v>
      </c>
      <c r="M572" s="235">
        <v>10.199999999999999</v>
      </c>
      <c r="N572" s="235">
        <v>8.4</v>
      </c>
      <c r="O572" s="235">
        <v>0</v>
      </c>
      <c r="P572" s="235">
        <v>0</v>
      </c>
      <c r="Q572" s="235">
        <v>0</v>
      </c>
      <c r="R572" s="235">
        <v>12.5</v>
      </c>
      <c r="S572" s="235">
        <v>0</v>
      </c>
      <c r="T572" s="235">
        <v>20.5</v>
      </c>
      <c r="U572" s="235">
        <v>12.2</v>
      </c>
      <c r="V572" s="235">
        <v>0</v>
      </c>
      <c r="W572" s="235">
        <v>17.100000000000001</v>
      </c>
      <c r="X572" s="235">
        <v>0</v>
      </c>
      <c r="Y572" s="235">
        <v>0</v>
      </c>
      <c r="Z572" s="235">
        <v>0</v>
      </c>
      <c r="AA572" s="235">
        <v>6.1</v>
      </c>
      <c r="AB572" s="247">
        <v>0</v>
      </c>
      <c r="AC572" s="235">
        <v>0</v>
      </c>
      <c r="AD572" s="235">
        <v>0</v>
      </c>
      <c r="AE572" s="235">
        <v>0</v>
      </c>
      <c r="AF572" s="235">
        <v>0</v>
      </c>
      <c r="AG572" s="235">
        <v>0</v>
      </c>
      <c r="AH572" s="235"/>
      <c r="AI572" s="235"/>
      <c r="AJ572" s="235"/>
      <c r="AK572" s="235"/>
      <c r="AL572" s="235"/>
      <c r="AM572" s="235"/>
      <c r="AN572" s="283"/>
      <c r="AO572" s="247"/>
      <c r="AP572" s="235"/>
      <c r="AQ572" s="235"/>
      <c r="AR572" s="235"/>
      <c r="AS572" s="235"/>
      <c r="AT572" s="235"/>
      <c r="AU572" s="235"/>
      <c r="AV572" s="235"/>
      <c r="AW572" s="235"/>
      <c r="AX572" s="235"/>
      <c r="AY572" s="235"/>
      <c r="AZ572" s="235"/>
      <c r="BA572" s="235"/>
      <c r="BB572" s="235"/>
      <c r="BC572" s="235"/>
      <c r="BD572" s="235"/>
      <c r="BE572" s="247"/>
      <c r="BF572" s="299"/>
    </row>
    <row r="573" spans="1:58" x14ac:dyDescent="0.25">
      <c r="A573" s="168">
        <v>-75.666666666666671</v>
      </c>
      <c r="B573" s="168">
        <v>6.9</v>
      </c>
      <c r="C573" s="169">
        <v>1600</v>
      </c>
      <c r="D573" s="192">
        <v>26230110</v>
      </c>
      <c r="E573" s="192"/>
      <c r="F573" s="120" t="s">
        <v>980</v>
      </c>
      <c r="G573" s="77" t="s">
        <v>469</v>
      </c>
      <c r="H573" s="76" t="s">
        <v>34</v>
      </c>
      <c r="I573" s="247">
        <v>32</v>
      </c>
      <c r="J573" s="235">
        <v>1</v>
      </c>
      <c r="K573" s="235">
        <v>4</v>
      </c>
      <c r="L573" s="235">
        <v>9</v>
      </c>
      <c r="M573" s="235">
        <v>4</v>
      </c>
      <c r="N573" s="235" t="s">
        <v>1711</v>
      </c>
      <c r="O573" s="235" t="s">
        <v>1711</v>
      </c>
      <c r="P573" s="235" t="s">
        <v>1711</v>
      </c>
      <c r="Q573" s="235" t="s">
        <v>1711</v>
      </c>
      <c r="R573" s="235" t="s">
        <v>1711</v>
      </c>
      <c r="S573" s="235" t="s">
        <v>1711</v>
      </c>
      <c r="T573" s="235" t="s">
        <v>1711</v>
      </c>
      <c r="U573" s="235" t="s">
        <v>1711</v>
      </c>
      <c r="V573" s="235" t="s">
        <v>1711</v>
      </c>
      <c r="W573" s="235" t="s">
        <v>1711</v>
      </c>
      <c r="X573" s="235" t="s">
        <v>1711</v>
      </c>
      <c r="Y573" s="235" t="s">
        <v>1711</v>
      </c>
      <c r="Z573" s="235" t="s">
        <v>1711</v>
      </c>
      <c r="AA573" s="235" t="s">
        <v>1711</v>
      </c>
      <c r="AB573" s="247" t="s">
        <v>1711</v>
      </c>
      <c r="AC573" s="235" t="s">
        <v>1711</v>
      </c>
      <c r="AD573" s="235" t="s">
        <v>1711</v>
      </c>
      <c r="AE573" s="235" t="s">
        <v>1711</v>
      </c>
      <c r="AF573" s="235" t="s">
        <v>1711</v>
      </c>
      <c r="AG573" s="235" t="s">
        <v>1711</v>
      </c>
      <c r="AH573" s="235"/>
      <c r="AI573" s="235"/>
      <c r="AJ573" s="235"/>
      <c r="AK573" s="235"/>
      <c r="AL573" s="235"/>
      <c r="AM573" s="235"/>
      <c r="AN573" s="283"/>
      <c r="AO573" s="247"/>
      <c r="AP573" s="235"/>
      <c r="AQ573" s="235"/>
      <c r="AR573" s="235"/>
      <c r="AS573" s="235"/>
      <c r="AT573" s="235"/>
      <c r="AU573" s="235"/>
      <c r="AV573" s="235"/>
      <c r="AW573" s="235"/>
      <c r="AX573" s="235"/>
      <c r="AY573" s="235"/>
      <c r="AZ573" s="235"/>
      <c r="BA573" s="235"/>
      <c r="BB573" s="235"/>
      <c r="BC573" s="235"/>
      <c r="BD573" s="235"/>
      <c r="BE573" s="247"/>
      <c r="BF573" s="299"/>
    </row>
    <row r="574" spans="1:58" x14ac:dyDescent="0.25">
      <c r="A574" s="168">
        <v>-75.599999999999994</v>
      </c>
      <c r="B574" s="168">
        <v>5.73</v>
      </c>
      <c r="C574" s="169">
        <v>608</v>
      </c>
      <c r="D574" s="192">
        <v>26180220</v>
      </c>
      <c r="E574" s="192"/>
      <c r="F574" s="120" t="s">
        <v>981</v>
      </c>
      <c r="G574" s="86" t="s">
        <v>982</v>
      </c>
      <c r="H574" s="117" t="s">
        <v>48</v>
      </c>
      <c r="I574" s="247">
        <v>3.9</v>
      </c>
      <c r="J574" s="235">
        <v>1.2</v>
      </c>
      <c r="K574" s="235">
        <v>0</v>
      </c>
      <c r="L574" s="235">
        <v>4.0999999999999996</v>
      </c>
      <c r="M574" s="235">
        <v>3.6</v>
      </c>
      <c r="N574" s="235">
        <v>0</v>
      </c>
      <c r="O574" s="235">
        <v>0</v>
      </c>
      <c r="P574" s="235">
        <v>0</v>
      </c>
      <c r="Q574" s="235">
        <v>0.5</v>
      </c>
      <c r="R574" s="235">
        <v>40.6</v>
      </c>
      <c r="S574" s="235">
        <v>8.9</v>
      </c>
      <c r="T574" s="235">
        <v>6.9</v>
      </c>
      <c r="U574" s="235">
        <v>3.7</v>
      </c>
      <c r="V574" s="235">
        <v>0.2</v>
      </c>
      <c r="W574" s="235">
        <v>3.2</v>
      </c>
      <c r="X574" s="235">
        <v>0</v>
      </c>
      <c r="Y574" s="235">
        <v>0</v>
      </c>
      <c r="Z574" s="235">
        <v>0</v>
      </c>
      <c r="AA574" s="235">
        <v>4.7</v>
      </c>
      <c r="AB574" s="247">
        <v>0</v>
      </c>
      <c r="AC574" s="235">
        <v>7.6</v>
      </c>
      <c r="AD574" s="235">
        <v>0</v>
      </c>
      <c r="AE574" s="235">
        <v>0</v>
      </c>
      <c r="AF574" s="235">
        <v>0</v>
      </c>
      <c r="AG574" s="235">
        <v>17.600000000000001</v>
      </c>
      <c r="AH574" s="235"/>
      <c r="AI574" s="235"/>
      <c r="AJ574" s="235"/>
      <c r="AK574" s="235"/>
      <c r="AL574" s="235"/>
      <c r="AM574" s="235"/>
      <c r="AN574" s="283"/>
      <c r="AO574" s="247"/>
      <c r="AP574" s="235"/>
      <c r="AQ574" s="235"/>
      <c r="AR574" s="235"/>
      <c r="AS574" s="235"/>
      <c r="AT574" s="235"/>
      <c r="AU574" s="235"/>
      <c r="AV574" s="235"/>
      <c r="AW574" s="235"/>
      <c r="AX574" s="235"/>
      <c r="AY574" s="235"/>
      <c r="AZ574" s="235"/>
      <c r="BA574" s="235"/>
      <c r="BB574" s="235"/>
      <c r="BC574" s="235"/>
      <c r="BD574" s="235"/>
      <c r="BE574" s="247"/>
      <c r="BF574" s="299"/>
    </row>
    <row r="575" spans="1:58" x14ac:dyDescent="0.25">
      <c r="A575" s="168">
        <v>-75.975527779999993</v>
      </c>
      <c r="B575" s="168">
        <v>5.7549999999999999</v>
      </c>
      <c r="C575" s="169">
        <v>1580</v>
      </c>
      <c r="D575" s="192">
        <v>26190090</v>
      </c>
      <c r="E575" s="192"/>
      <c r="F575" s="120" t="s">
        <v>983</v>
      </c>
      <c r="G575" s="86" t="s">
        <v>984</v>
      </c>
      <c r="H575" s="117" t="s">
        <v>34</v>
      </c>
      <c r="I575" s="247">
        <v>42</v>
      </c>
      <c r="J575" s="235">
        <v>5</v>
      </c>
      <c r="K575" s="235">
        <v>5</v>
      </c>
      <c r="L575" s="235">
        <v>27</v>
      </c>
      <c r="M575" s="235">
        <v>3</v>
      </c>
      <c r="N575" s="235">
        <v>20</v>
      </c>
      <c r="O575" s="235">
        <v>0</v>
      </c>
      <c r="P575" s="235">
        <v>7</v>
      </c>
      <c r="Q575" s="235">
        <v>40</v>
      </c>
      <c r="R575" s="235">
        <v>0</v>
      </c>
      <c r="S575" s="235">
        <v>6</v>
      </c>
      <c r="T575" s="235">
        <v>25</v>
      </c>
      <c r="U575" s="235">
        <v>0</v>
      </c>
      <c r="V575" s="235">
        <v>8</v>
      </c>
      <c r="W575" s="235">
        <v>5</v>
      </c>
      <c r="X575" s="235">
        <v>0</v>
      </c>
      <c r="Y575" s="235">
        <v>0</v>
      </c>
      <c r="Z575" s="235">
        <v>0</v>
      </c>
      <c r="AA575" s="235">
        <v>0</v>
      </c>
      <c r="AB575" s="247">
        <v>0</v>
      </c>
      <c r="AC575" s="235">
        <v>0</v>
      </c>
      <c r="AD575" s="235">
        <v>0</v>
      </c>
      <c r="AE575" s="235">
        <v>17</v>
      </c>
      <c r="AF575" s="235">
        <v>0</v>
      </c>
      <c r="AG575" s="235">
        <v>0</v>
      </c>
      <c r="AH575" s="235"/>
      <c r="AI575" s="235"/>
      <c r="AJ575" s="235"/>
      <c r="AK575" s="235"/>
      <c r="AL575" s="235"/>
      <c r="AM575" s="235"/>
      <c r="AN575" s="283"/>
      <c r="AO575" s="247"/>
      <c r="AP575" s="235"/>
      <c r="AQ575" s="235"/>
      <c r="AR575" s="235"/>
      <c r="AS575" s="235"/>
      <c r="AT575" s="235"/>
      <c r="AU575" s="235"/>
      <c r="AV575" s="235"/>
      <c r="AW575" s="235"/>
      <c r="AX575" s="235"/>
      <c r="AY575" s="235"/>
      <c r="AZ575" s="235"/>
      <c r="BA575" s="235"/>
      <c r="BB575" s="235"/>
      <c r="BC575" s="235"/>
      <c r="BD575" s="235"/>
      <c r="BE575" s="247"/>
      <c r="BF575" s="299"/>
    </row>
    <row r="576" spans="1:58" x14ac:dyDescent="0.25">
      <c r="A576" s="168">
        <v>-75.396527777778005</v>
      </c>
      <c r="B576" s="168">
        <v>7.286027777778</v>
      </c>
      <c r="C576" s="169">
        <v>150</v>
      </c>
      <c r="D576" s="192">
        <v>26240150</v>
      </c>
      <c r="E576" s="192"/>
      <c r="F576" s="120" t="s">
        <v>985</v>
      </c>
      <c r="G576" s="86" t="s">
        <v>986</v>
      </c>
      <c r="H576" s="117" t="s">
        <v>34</v>
      </c>
      <c r="I576" s="247" t="s">
        <v>1711</v>
      </c>
      <c r="J576" s="235" t="s">
        <v>1711</v>
      </c>
      <c r="K576" s="235" t="s">
        <v>1711</v>
      </c>
      <c r="L576" s="235" t="s">
        <v>1711</v>
      </c>
      <c r="M576" s="235" t="s">
        <v>1711</v>
      </c>
      <c r="N576" s="235" t="s">
        <v>1711</v>
      </c>
      <c r="O576" s="235" t="s">
        <v>1711</v>
      </c>
      <c r="P576" s="235" t="s">
        <v>1711</v>
      </c>
      <c r="Q576" s="235" t="s">
        <v>1711</v>
      </c>
      <c r="R576" s="235" t="s">
        <v>1711</v>
      </c>
      <c r="S576" s="235" t="s">
        <v>1711</v>
      </c>
      <c r="T576" s="235" t="s">
        <v>1711</v>
      </c>
      <c r="U576" s="235" t="s">
        <v>1711</v>
      </c>
      <c r="V576" s="235" t="s">
        <v>1711</v>
      </c>
      <c r="W576" s="235" t="s">
        <v>1711</v>
      </c>
      <c r="X576" s="235" t="s">
        <v>1711</v>
      </c>
      <c r="Y576" s="235" t="s">
        <v>1711</v>
      </c>
      <c r="Z576" s="235" t="s">
        <v>1711</v>
      </c>
      <c r="AA576" s="235" t="s">
        <v>1711</v>
      </c>
      <c r="AB576" s="247" t="s">
        <v>1711</v>
      </c>
      <c r="AC576" s="235" t="s">
        <v>1711</v>
      </c>
      <c r="AD576" s="235" t="s">
        <v>1711</v>
      </c>
      <c r="AE576" s="235" t="s">
        <v>1711</v>
      </c>
      <c r="AF576" s="235" t="s">
        <v>1711</v>
      </c>
      <c r="AG576" s="235" t="s">
        <v>1711</v>
      </c>
      <c r="AH576" s="235"/>
      <c r="AI576" s="235"/>
      <c r="AJ576" s="235"/>
      <c r="AK576" s="235"/>
      <c r="AL576" s="235"/>
      <c r="AM576" s="235"/>
      <c r="AN576" s="283"/>
      <c r="AO576" s="247"/>
      <c r="AP576" s="235"/>
      <c r="AQ576" s="235"/>
      <c r="AR576" s="235"/>
      <c r="AS576" s="235"/>
      <c r="AT576" s="235"/>
      <c r="AU576" s="235"/>
      <c r="AV576" s="235"/>
      <c r="AW576" s="235"/>
      <c r="AX576" s="235"/>
      <c r="AY576" s="235"/>
      <c r="AZ576" s="235"/>
      <c r="BA576" s="235"/>
      <c r="BB576" s="235"/>
      <c r="BC576" s="235"/>
      <c r="BD576" s="235"/>
      <c r="BE576" s="247"/>
      <c r="BF576" s="299"/>
    </row>
    <row r="577" spans="1:58" x14ac:dyDescent="0.25">
      <c r="A577" s="168">
        <v>-75.347833333333</v>
      </c>
      <c r="B577" s="168">
        <v>7.5790555555559997</v>
      </c>
      <c r="C577" s="169">
        <v>95</v>
      </c>
      <c r="D577" s="192">
        <v>26250030</v>
      </c>
      <c r="E577" s="192"/>
      <c r="F577" s="120" t="s">
        <v>987</v>
      </c>
      <c r="G577" s="76" t="s">
        <v>961</v>
      </c>
      <c r="H577" s="117" t="s">
        <v>34</v>
      </c>
      <c r="I577" s="247" t="s">
        <v>1711</v>
      </c>
      <c r="J577" s="235" t="s">
        <v>1711</v>
      </c>
      <c r="K577" s="235" t="s">
        <v>1711</v>
      </c>
      <c r="L577" s="235" t="s">
        <v>1711</v>
      </c>
      <c r="M577" s="235" t="s">
        <v>1711</v>
      </c>
      <c r="N577" s="235" t="s">
        <v>1711</v>
      </c>
      <c r="O577" s="235" t="s">
        <v>1711</v>
      </c>
      <c r="P577" s="235" t="s">
        <v>1711</v>
      </c>
      <c r="Q577" s="235" t="s">
        <v>1711</v>
      </c>
      <c r="R577" s="235" t="s">
        <v>1711</v>
      </c>
      <c r="S577" s="235" t="s">
        <v>1711</v>
      </c>
      <c r="T577" s="235" t="s">
        <v>1711</v>
      </c>
      <c r="U577" s="235" t="s">
        <v>1711</v>
      </c>
      <c r="V577" s="235" t="s">
        <v>1711</v>
      </c>
      <c r="W577" s="235" t="s">
        <v>1711</v>
      </c>
      <c r="X577" s="235" t="s">
        <v>1711</v>
      </c>
      <c r="Y577" s="235" t="s">
        <v>1711</v>
      </c>
      <c r="Z577" s="235" t="s">
        <v>1711</v>
      </c>
      <c r="AA577" s="235" t="s">
        <v>1711</v>
      </c>
      <c r="AB577" s="247" t="s">
        <v>1711</v>
      </c>
      <c r="AC577" s="235" t="s">
        <v>1711</v>
      </c>
      <c r="AD577" s="235" t="s">
        <v>1711</v>
      </c>
      <c r="AE577" s="235" t="s">
        <v>1711</v>
      </c>
      <c r="AF577" s="235" t="s">
        <v>1711</v>
      </c>
      <c r="AG577" s="235" t="s">
        <v>1711</v>
      </c>
      <c r="AH577" s="235"/>
      <c r="AI577" s="235"/>
      <c r="AJ577" s="235"/>
      <c r="AK577" s="235"/>
      <c r="AL577" s="235"/>
      <c r="AM577" s="235"/>
      <c r="AN577" s="283"/>
      <c r="AO577" s="247"/>
      <c r="AP577" s="235"/>
      <c r="AQ577" s="235"/>
      <c r="AR577" s="235"/>
      <c r="AS577" s="235"/>
      <c r="AT577" s="235"/>
      <c r="AU577" s="235"/>
      <c r="AV577" s="235"/>
      <c r="AW577" s="235"/>
      <c r="AX577" s="235"/>
      <c r="AY577" s="235"/>
      <c r="AZ577" s="235"/>
      <c r="BA577" s="235"/>
      <c r="BB577" s="235"/>
      <c r="BC577" s="235"/>
      <c r="BD577" s="235"/>
      <c r="BE577" s="247"/>
      <c r="BF577" s="299"/>
    </row>
    <row r="578" spans="1:58" x14ac:dyDescent="0.25">
      <c r="A578" s="168">
        <v>-75.624666669999996</v>
      </c>
      <c r="B578" s="168">
        <v>6.0483611100000001</v>
      </c>
      <c r="C578" s="169">
        <v>1923</v>
      </c>
      <c r="D578" s="192">
        <v>27015260</v>
      </c>
      <c r="E578" s="192"/>
      <c r="F578" s="118" t="s">
        <v>988</v>
      </c>
      <c r="G578" s="63" t="s">
        <v>112</v>
      </c>
      <c r="H578" s="170" t="s">
        <v>34</v>
      </c>
      <c r="I578" s="247">
        <v>2.8</v>
      </c>
      <c r="J578" s="235">
        <v>4.5</v>
      </c>
      <c r="K578" s="235">
        <v>6.2</v>
      </c>
      <c r="L578" s="235">
        <v>7.4</v>
      </c>
      <c r="M578" s="235">
        <v>6.2</v>
      </c>
      <c r="N578" s="235">
        <v>7.2</v>
      </c>
      <c r="O578" s="235">
        <v>5.4</v>
      </c>
      <c r="P578" s="235">
        <v>0.4</v>
      </c>
      <c r="Q578" s="235">
        <v>3.2</v>
      </c>
      <c r="R578" s="235">
        <v>6.5</v>
      </c>
      <c r="S578" s="235">
        <v>17.5</v>
      </c>
      <c r="T578" s="235">
        <v>38.700000000000003</v>
      </c>
      <c r="U578" s="235">
        <v>5.2</v>
      </c>
      <c r="V578" s="235">
        <v>18.5</v>
      </c>
      <c r="W578" s="235">
        <v>13.8</v>
      </c>
      <c r="X578" s="235">
        <v>0</v>
      </c>
      <c r="Y578" s="235">
        <v>0</v>
      </c>
      <c r="Z578" s="235">
        <v>0</v>
      </c>
      <c r="AA578" s="235">
        <v>12.8</v>
      </c>
      <c r="AB578" s="247">
        <v>0.3</v>
      </c>
      <c r="AC578" s="235">
        <v>0</v>
      </c>
      <c r="AD578" s="235">
        <v>0.5</v>
      </c>
      <c r="AE578" s="235">
        <v>4.2</v>
      </c>
      <c r="AF578" s="235">
        <v>0</v>
      </c>
      <c r="AG578" s="235">
        <v>2.5</v>
      </c>
      <c r="AH578" s="235"/>
      <c r="AI578" s="235"/>
      <c r="AJ578" s="235"/>
      <c r="AK578" s="235"/>
      <c r="AL578" s="235"/>
      <c r="AM578" s="235"/>
      <c r="AN578" s="283"/>
      <c r="AO578" s="247"/>
      <c r="AP578" s="235"/>
      <c r="AQ578" s="235"/>
      <c r="AR578" s="235"/>
      <c r="AS578" s="235"/>
      <c r="AT578" s="235"/>
      <c r="AU578" s="235"/>
      <c r="AV578" s="235"/>
      <c r="AW578" s="235"/>
      <c r="AX578" s="235"/>
      <c r="AY578" s="235"/>
      <c r="AZ578" s="235"/>
      <c r="BA578" s="235"/>
      <c r="BB578" s="235"/>
      <c r="BC578" s="235"/>
      <c r="BD578" s="235"/>
      <c r="BE578" s="247"/>
      <c r="BF578" s="299"/>
    </row>
    <row r="579" spans="1:58" x14ac:dyDescent="0.25">
      <c r="A579" s="168">
        <v>-74.769444440000001</v>
      </c>
      <c r="B579" s="168">
        <v>8.09716667</v>
      </c>
      <c r="C579" s="169">
        <v>180</v>
      </c>
      <c r="D579" s="192">
        <v>27040040</v>
      </c>
      <c r="E579" s="192"/>
      <c r="F579" s="118" t="s">
        <v>989</v>
      </c>
      <c r="G579" s="63" t="s">
        <v>990</v>
      </c>
      <c r="H579" s="170" t="s">
        <v>34</v>
      </c>
      <c r="I579" s="247">
        <v>0</v>
      </c>
      <c r="J579" s="235">
        <v>40</v>
      </c>
      <c r="K579" s="235">
        <v>0</v>
      </c>
      <c r="L579" s="235">
        <v>11</v>
      </c>
      <c r="M579" s="235">
        <v>13</v>
      </c>
      <c r="N579" s="235">
        <v>55</v>
      </c>
      <c r="O579" s="235">
        <v>0</v>
      </c>
      <c r="P579" s="235">
        <v>0</v>
      </c>
      <c r="Q579" s="235">
        <v>4.3</v>
      </c>
      <c r="R579" s="235">
        <v>9.5</v>
      </c>
      <c r="S579" s="235">
        <v>4.4000000000000004</v>
      </c>
      <c r="T579" s="235">
        <v>0</v>
      </c>
      <c r="U579" s="235">
        <v>0</v>
      </c>
      <c r="V579" s="235">
        <v>0</v>
      </c>
      <c r="W579" s="235">
        <v>26</v>
      </c>
      <c r="X579" s="235">
        <v>0</v>
      </c>
      <c r="Y579" s="235">
        <v>0</v>
      </c>
      <c r="Z579" s="235">
        <v>0</v>
      </c>
      <c r="AA579" s="235">
        <v>0</v>
      </c>
      <c r="AB579" s="247">
        <v>3.2</v>
      </c>
      <c r="AC579" s="235">
        <v>0</v>
      </c>
      <c r="AD579" s="235">
        <v>0</v>
      </c>
      <c r="AE579" s="235">
        <v>0</v>
      </c>
      <c r="AF579" s="235">
        <v>0</v>
      </c>
      <c r="AG579" s="235">
        <v>0</v>
      </c>
      <c r="AH579" s="235"/>
      <c r="AI579" s="235"/>
      <c r="AJ579" s="235"/>
      <c r="AK579" s="235"/>
      <c r="AL579" s="235"/>
      <c r="AM579" s="235"/>
      <c r="AN579" s="283"/>
      <c r="AO579" s="247"/>
      <c r="AP579" s="235"/>
      <c r="AQ579" s="235"/>
      <c r="AR579" s="235"/>
      <c r="AS579" s="235"/>
      <c r="AT579" s="235"/>
      <c r="AU579" s="235"/>
      <c r="AV579" s="235"/>
      <c r="AW579" s="235"/>
      <c r="AX579" s="235"/>
      <c r="AY579" s="235"/>
      <c r="AZ579" s="235"/>
      <c r="BA579" s="235"/>
      <c r="BB579" s="235"/>
      <c r="BC579" s="235"/>
      <c r="BD579" s="235"/>
      <c r="BE579" s="247"/>
      <c r="BF579" s="299"/>
    </row>
    <row r="580" spans="1:58" x14ac:dyDescent="0.25">
      <c r="A580" s="168">
        <v>-75.442277779999998</v>
      </c>
      <c r="B580" s="168">
        <v>7.1572777800000003</v>
      </c>
      <c r="C580" s="169">
        <v>1200</v>
      </c>
      <c r="D580" s="205">
        <v>26255020</v>
      </c>
      <c r="E580" s="205"/>
      <c r="F580" s="118" t="s">
        <v>369</v>
      </c>
      <c r="G580" s="63" t="s">
        <v>986</v>
      </c>
      <c r="H580" s="170" t="s">
        <v>34</v>
      </c>
      <c r="I580" s="247" t="s">
        <v>1711</v>
      </c>
      <c r="J580" s="235" t="s">
        <v>1711</v>
      </c>
      <c r="K580" s="235" t="s">
        <v>1711</v>
      </c>
      <c r="L580" s="235" t="s">
        <v>1711</v>
      </c>
      <c r="M580" s="263" t="s">
        <v>1711</v>
      </c>
      <c r="N580" s="263" t="s">
        <v>1711</v>
      </c>
      <c r="O580" s="263" t="s">
        <v>1711</v>
      </c>
      <c r="P580" s="263" t="s">
        <v>1711</v>
      </c>
      <c r="Q580" s="263" t="s">
        <v>1711</v>
      </c>
      <c r="R580" s="263" t="s">
        <v>1711</v>
      </c>
      <c r="S580" s="263" t="s">
        <v>1711</v>
      </c>
      <c r="T580" s="263" t="s">
        <v>1711</v>
      </c>
      <c r="U580" s="263" t="s">
        <v>1711</v>
      </c>
      <c r="V580" s="263" t="s">
        <v>1711</v>
      </c>
      <c r="W580" s="263" t="s">
        <v>1711</v>
      </c>
      <c r="X580" s="263" t="s">
        <v>1711</v>
      </c>
      <c r="Y580" s="263" t="s">
        <v>1711</v>
      </c>
      <c r="Z580" s="263" t="s">
        <v>1711</v>
      </c>
      <c r="AA580" s="235" t="s">
        <v>1711</v>
      </c>
      <c r="AB580" s="247" t="s">
        <v>1711</v>
      </c>
      <c r="AC580" s="235" t="s">
        <v>1711</v>
      </c>
      <c r="AD580" s="235" t="s">
        <v>1711</v>
      </c>
      <c r="AE580" s="235" t="s">
        <v>1711</v>
      </c>
      <c r="AF580" s="263" t="s">
        <v>1711</v>
      </c>
      <c r="AG580" s="263" t="s">
        <v>1711</v>
      </c>
      <c r="AH580" s="263"/>
      <c r="AI580" s="263"/>
      <c r="AJ580" s="263"/>
      <c r="AK580" s="263"/>
      <c r="AL580" s="263"/>
      <c r="AM580" s="263"/>
      <c r="AN580" s="283"/>
      <c r="AO580" s="247"/>
      <c r="AP580" s="235"/>
      <c r="AQ580" s="235"/>
      <c r="AR580" s="235"/>
      <c r="AS580" s="263"/>
      <c r="AT580" s="263"/>
      <c r="AU580" s="263"/>
      <c r="AV580" s="263"/>
      <c r="AW580" s="263"/>
      <c r="AX580" s="263"/>
      <c r="AY580" s="263"/>
      <c r="AZ580" s="263"/>
      <c r="BA580" s="263"/>
      <c r="BB580" s="263"/>
      <c r="BC580" s="263"/>
      <c r="BD580" s="263"/>
      <c r="BE580" s="296"/>
      <c r="BF580" s="299"/>
    </row>
    <row r="581" spans="1:58" x14ac:dyDescent="0.25">
      <c r="A581" s="168">
        <v>-76.524722220000001</v>
      </c>
      <c r="B581" s="168">
        <v>8.2041666699999993</v>
      </c>
      <c r="C581" s="169">
        <v>79</v>
      </c>
      <c r="D581" s="192">
        <v>12020010</v>
      </c>
      <c r="E581" s="192"/>
      <c r="F581" s="313" t="s">
        <v>362</v>
      </c>
      <c r="G581" s="314" t="s">
        <v>978</v>
      </c>
      <c r="H581" s="315" t="s">
        <v>34</v>
      </c>
      <c r="I581" s="247">
        <v>17</v>
      </c>
      <c r="J581" s="235">
        <v>83</v>
      </c>
      <c r="K581" s="235">
        <v>0</v>
      </c>
      <c r="L581" s="235">
        <v>0</v>
      </c>
      <c r="M581" s="263">
        <v>23</v>
      </c>
      <c r="N581" s="263">
        <v>8</v>
      </c>
      <c r="O581" s="263">
        <v>0</v>
      </c>
      <c r="P581" s="263">
        <v>0</v>
      </c>
      <c r="Q581" s="263">
        <v>0</v>
      </c>
      <c r="R581" s="263">
        <v>0</v>
      </c>
      <c r="S581" s="263">
        <v>44</v>
      </c>
      <c r="T581" s="263">
        <v>0</v>
      </c>
      <c r="U581" s="263">
        <v>14</v>
      </c>
      <c r="V581" s="263">
        <v>1</v>
      </c>
      <c r="W581" s="263">
        <v>0</v>
      </c>
      <c r="X581" s="263">
        <v>0</v>
      </c>
      <c r="Y581" s="263">
        <v>0</v>
      </c>
      <c r="Z581" s="263">
        <v>4</v>
      </c>
      <c r="AA581" s="235">
        <v>0</v>
      </c>
      <c r="AB581" s="247">
        <v>14</v>
      </c>
      <c r="AC581" s="235">
        <v>0</v>
      </c>
      <c r="AD581" s="235">
        <v>0</v>
      </c>
      <c r="AE581" s="235">
        <v>14</v>
      </c>
      <c r="AF581" s="263" t="s">
        <v>1711</v>
      </c>
      <c r="AG581" s="263">
        <v>0</v>
      </c>
      <c r="AH581" s="263"/>
      <c r="AI581" s="263"/>
      <c r="AJ581" s="263"/>
      <c r="AK581" s="263"/>
      <c r="AL581" s="263"/>
      <c r="AM581" s="263"/>
      <c r="AN581" s="283"/>
      <c r="AO581" s="247"/>
      <c r="AP581" s="235"/>
      <c r="AQ581" s="235"/>
      <c r="AR581" s="235"/>
      <c r="AS581" s="263"/>
      <c r="AT581" s="263"/>
      <c r="AU581" s="263"/>
      <c r="AV581" s="263"/>
      <c r="AW581" s="263"/>
      <c r="AX581" s="263"/>
      <c r="AY581" s="263"/>
      <c r="AZ581" s="263"/>
      <c r="BA581" s="263"/>
      <c r="BB581" s="263"/>
      <c r="BC581" s="263"/>
      <c r="BD581" s="263"/>
      <c r="BE581" s="296"/>
      <c r="BF581" s="299"/>
    </row>
    <row r="582" spans="1:58" x14ac:dyDescent="0.25">
      <c r="A582" s="168">
        <v>-74.788527779999995</v>
      </c>
      <c r="B582" s="168">
        <v>8.0319444400000002</v>
      </c>
      <c r="C582" s="169">
        <v>31</v>
      </c>
      <c r="D582" s="192">
        <v>25021480</v>
      </c>
      <c r="E582" s="192"/>
      <c r="F582" s="121" t="s">
        <v>991</v>
      </c>
      <c r="G582" s="63" t="s">
        <v>990</v>
      </c>
      <c r="H582" s="170" t="s">
        <v>34</v>
      </c>
      <c r="I582" s="247">
        <v>48</v>
      </c>
      <c r="J582" s="235">
        <v>68</v>
      </c>
      <c r="K582" s="235">
        <v>0</v>
      </c>
      <c r="L582" s="235">
        <v>20</v>
      </c>
      <c r="M582" s="235">
        <v>5</v>
      </c>
      <c r="N582" s="235">
        <v>0</v>
      </c>
      <c r="O582" s="235">
        <v>0</v>
      </c>
      <c r="P582" s="235">
        <v>0</v>
      </c>
      <c r="Q582" s="235">
        <v>12</v>
      </c>
      <c r="R582" s="235">
        <v>13</v>
      </c>
      <c r="S582" s="235">
        <v>66</v>
      </c>
      <c r="T582" s="235">
        <v>0</v>
      </c>
      <c r="U582" s="235">
        <v>0</v>
      </c>
      <c r="V582" s="235">
        <v>2</v>
      </c>
      <c r="W582" s="235">
        <v>0</v>
      </c>
      <c r="X582" s="235">
        <v>0</v>
      </c>
      <c r="Y582" s="235">
        <v>0</v>
      </c>
      <c r="Z582" s="235">
        <v>0</v>
      </c>
      <c r="AA582" s="235">
        <v>0</v>
      </c>
      <c r="AB582" s="247" t="s">
        <v>1711</v>
      </c>
      <c r="AC582" s="235">
        <v>0</v>
      </c>
      <c r="AD582" s="235">
        <v>0</v>
      </c>
      <c r="AE582" s="235">
        <v>0</v>
      </c>
      <c r="AF582" s="235">
        <v>0</v>
      </c>
      <c r="AG582" s="235">
        <v>0</v>
      </c>
      <c r="AH582" s="235"/>
      <c r="AI582" s="235"/>
      <c r="AJ582" s="235"/>
      <c r="AK582" s="235"/>
      <c r="AL582" s="235"/>
      <c r="AM582" s="235"/>
      <c r="AN582" s="283"/>
      <c r="AO582" s="247"/>
      <c r="AP582" s="235"/>
      <c r="AQ582" s="235"/>
      <c r="AR582" s="235"/>
      <c r="AS582" s="235"/>
      <c r="AT582" s="235"/>
      <c r="AU582" s="235"/>
      <c r="AV582" s="235"/>
      <c r="AW582" s="235"/>
      <c r="AX582" s="235"/>
      <c r="AY582" s="235"/>
      <c r="AZ582" s="235"/>
      <c r="BA582" s="235"/>
      <c r="BB582" s="235"/>
      <c r="BC582" s="235"/>
      <c r="BD582" s="235"/>
      <c r="BE582" s="247"/>
      <c r="BF582" s="299"/>
    </row>
    <row r="583" spans="1:58" x14ac:dyDescent="0.25">
      <c r="A583" s="168">
        <v>-75.84</v>
      </c>
      <c r="B583" s="168">
        <v>5.97</v>
      </c>
      <c r="C583" s="169">
        <v>604</v>
      </c>
      <c r="D583" s="205">
        <v>26200130</v>
      </c>
      <c r="E583" s="205"/>
      <c r="F583" s="118" t="s">
        <v>992</v>
      </c>
      <c r="G583" s="63" t="s">
        <v>152</v>
      </c>
      <c r="H583" s="170" t="s">
        <v>34</v>
      </c>
      <c r="I583" s="247">
        <v>0</v>
      </c>
      <c r="J583" s="235">
        <v>0</v>
      </c>
      <c r="K583" s="235">
        <v>0</v>
      </c>
      <c r="L583" s="235">
        <v>0</v>
      </c>
      <c r="M583" s="235">
        <v>0</v>
      </c>
      <c r="N583" s="235">
        <v>0</v>
      </c>
      <c r="O583" s="235">
        <v>2.5</v>
      </c>
      <c r="P583" s="235">
        <v>0</v>
      </c>
      <c r="Q583" s="235">
        <v>3.4</v>
      </c>
      <c r="R583" s="235">
        <v>4.5</v>
      </c>
      <c r="S583" s="235">
        <v>25.6</v>
      </c>
      <c r="T583" s="235">
        <v>30.2</v>
      </c>
      <c r="U583" s="235">
        <v>0</v>
      </c>
      <c r="V583" s="235">
        <v>0</v>
      </c>
      <c r="W583" s="235">
        <v>0.5</v>
      </c>
      <c r="X583" s="235">
        <v>0</v>
      </c>
      <c r="Y583" s="235">
        <v>0</v>
      </c>
      <c r="Z583" s="235">
        <v>0</v>
      </c>
      <c r="AA583" s="235">
        <v>0</v>
      </c>
      <c r="AB583" s="247">
        <v>0.3</v>
      </c>
      <c r="AC583" s="235">
        <v>0</v>
      </c>
      <c r="AD583" s="235">
        <v>0</v>
      </c>
      <c r="AE583" s="235">
        <v>0</v>
      </c>
      <c r="AF583" s="235">
        <v>0</v>
      </c>
      <c r="AG583" s="235">
        <v>0.8</v>
      </c>
      <c r="AH583" s="235"/>
      <c r="AI583" s="235"/>
      <c r="AJ583" s="235"/>
      <c r="AK583" s="235"/>
      <c r="AL583" s="235"/>
      <c r="AM583" s="235"/>
      <c r="AN583" s="283"/>
      <c r="AO583" s="247"/>
      <c r="AP583" s="235"/>
      <c r="AQ583" s="235"/>
      <c r="AR583" s="235"/>
      <c r="AS583" s="235"/>
      <c r="AT583" s="235"/>
      <c r="AU583" s="235"/>
      <c r="AV583" s="235"/>
      <c r="AW583" s="235"/>
      <c r="AX583" s="235"/>
      <c r="AY583" s="235"/>
      <c r="AZ583" s="235"/>
      <c r="BA583" s="235"/>
      <c r="BB583" s="235"/>
      <c r="BC583" s="235"/>
      <c r="BD583" s="235"/>
      <c r="BE583" s="247"/>
      <c r="BF583" s="299"/>
    </row>
    <row r="584" spans="1:58" x14ac:dyDescent="0.25">
      <c r="A584" s="168">
        <v>-75.16380556</v>
      </c>
      <c r="B584" s="168">
        <v>6.4683055600000001</v>
      </c>
      <c r="C584" s="169">
        <v>1901</v>
      </c>
      <c r="D584" s="205">
        <v>23080390</v>
      </c>
      <c r="E584" s="205"/>
      <c r="F584" s="118" t="s">
        <v>993</v>
      </c>
      <c r="G584" s="63" t="s">
        <v>994</v>
      </c>
      <c r="H584" s="170" t="s">
        <v>34</v>
      </c>
      <c r="I584" s="247">
        <v>9</v>
      </c>
      <c r="J584" s="235">
        <v>6</v>
      </c>
      <c r="K584" s="235">
        <v>15</v>
      </c>
      <c r="L584" s="235">
        <v>0</v>
      </c>
      <c r="M584" s="263">
        <v>9</v>
      </c>
      <c r="N584" s="263">
        <v>24</v>
      </c>
      <c r="O584" s="263">
        <v>18.5</v>
      </c>
      <c r="P584" s="263">
        <v>23</v>
      </c>
      <c r="Q584" s="263">
        <v>5</v>
      </c>
      <c r="R584" s="263">
        <v>3</v>
      </c>
      <c r="S584" s="263">
        <v>35</v>
      </c>
      <c r="T584" s="263">
        <v>4</v>
      </c>
      <c r="U584" s="263">
        <v>25</v>
      </c>
      <c r="V584" s="263">
        <v>6.5</v>
      </c>
      <c r="W584" s="263">
        <v>10.5</v>
      </c>
      <c r="X584" s="263">
        <v>6</v>
      </c>
      <c r="Y584" s="263">
        <v>1</v>
      </c>
      <c r="Z584" s="263">
        <v>0</v>
      </c>
      <c r="AA584" s="235">
        <v>3</v>
      </c>
      <c r="AB584" s="247">
        <v>0</v>
      </c>
      <c r="AC584" s="235">
        <v>3</v>
      </c>
      <c r="AD584" s="235">
        <v>0</v>
      </c>
      <c r="AE584" s="235">
        <v>3</v>
      </c>
      <c r="AF584" s="263">
        <v>0</v>
      </c>
      <c r="AG584" s="263">
        <v>5</v>
      </c>
      <c r="AH584" s="263"/>
      <c r="AI584" s="263"/>
      <c r="AJ584" s="263"/>
      <c r="AK584" s="263"/>
      <c r="AL584" s="263"/>
      <c r="AM584" s="263"/>
      <c r="AN584" s="283"/>
      <c r="AO584" s="247"/>
      <c r="AP584" s="235"/>
      <c r="AQ584" s="235"/>
      <c r="AR584" s="235"/>
      <c r="AS584" s="263"/>
      <c r="AT584" s="263"/>
      <c r="AU584" s="263"/>
      <c r="AV584" s="263"/>
      <c r="AW584" s="263"/>
      <c r="AX584" s="263"/>
      <c r="AY584" s="263"/>
      <c r="AZ584" s="263"/>
      <c r="BA584" s="263"/>
      <c r="BB584" s="263"/>
      <c r="BC584" s="263"/>
      <c r="BD584" s="263"/>
      <c r="BE584" s="296"/>
      <c r="BF584" s="299"/>
    </row>
    <row r="585" spans="1:58" x14ac:dyDescent="0.25">
      <c r="A585" s="168">
        <v>-75.67586111</v>
      </c>
      <c r="B585" s="168">
        <v>6.2573055599999998</v>
      </c>
      <c r="C585" s="169">
        <v>2450</v>
      </c>
      <c r="D585" s="205"/>
      <c r="E585" s="205"/>
      <c r="F585" s="118" t="s">
        <v>995</v>
      </c>
      <c r="G585" s="63" t="s">
        <v>97</v>
      </c>
      <c r="H585" s="170" t="s">
        <v>34</v>
      </c>
      <c r="I585" s="247" t="s">
        <v>1711</v>
      </c>
      <c r="J585" s="235" t="s">
        <v>1711</v>
      </c>
      <c r="K585" s="235" t="s">
        <v>1711</v>
      </c>
      <c r="L585" s="235" t="s">
        <v>1711</v>
      </c>
      <c r="M585" s="263" t="s">
        <v>1711</v>
      </c>
      <c r="N585" s="263" t="s">
        <v>1711</v>
      </c>
      <c r="O585" s="263" t="s">
        <v>1711</v>
      </c>
      <c r="P585" s="263" t="s">
        <v>1711</v>
      </c>
      <c r="Q585" s="263" t="s">
        <v>1711</v>
      </c>
      <c r="R585" s="263" t="s">
        <v>1711</v>
      </c>
      <c r="S585" s="263" t="s">
        <v>1711</v>
      </c>
      <c r="T585" s="263" t="s">
        <v>1711</v>
      </c>
      <c r="U585" s="263" t="s">
        <v>1711</v>
      </c>
      <c r="V585" s="263" t="s">
        <v>1711</v>
      </c>
      <c r="W585" s="263" t="s">
        <v>1711</v>
      </c>
      <c r="X585" s="263" t="s">
        <v>1711</v>
      </c>
      <c r="Y585" s="263" t="s">
        <v>1711</v>
      </c>
      <c r="Z585" s="263" t="s">
        <v>1711</v>
      </c>
      <c r="AA585" s="235" t="s">
        <v>1711</v>
      </c>
      <c r="AB585" s="247" t="s">
        <v>1711</v>
      </c>
      <c r="AC585" s="235" t="s">
        <v>1711</v>
      </c>
      <c r="AD585" s="235" t="s">
        <v>1711</v>
      </c>
      <c r="AE585" s="235" t="s">
        <v>1711</v>
      </c>
      <c r="AF585" s="263" t="s">
        <v>1711</v>
      </c>
      <c r="AG585" s="263" t="s">
        <v>1711</v>
      </c>
      <c r="AH585" s="263"/>
      <c r="AI585" s="263"/>
      <c r="AJ585" s="263"/>
      <c r="AK585" s="263"/>
      <c r="AL585" s="263"/>
      <c r="AM585" s="263"/>
      <c r="AN585" s="283"/>
      <c r="AO585" s="247"/>
      <c r="AP585" s="235"/>
      <c r="AQ585" s="235"/>
      <c r="AR585" s="235"/>
      <c r="AS585" s="263"/>
      <c r="AT585" s="263"/>
      <c r="AU585" s="263"/>
      <c r="AV585" s="263"/>
      <c r="AW585" s="263"/>
      <c r="AX585" s="263"/>
      <c r="AY585" s="263"/>
      <c r="AZ585" s="263"/>
      <c r="BA585" s="263"/>
      <c r="BB585" s="263"/>
      <c r="BC585" s="263"/>
      <c r="BD585" s="263"/>
      <c r="BE585" s="296"/>
      <c r="BF585" s="299"/>
    </row>
    <row r="586" spans="1:58" x14ac:dyDescent="0.25">
      <c r="A586" s="168">
        <v>-74.839333330000002</v>
      </c>
      <c r="B586" s="168">
        <v>7.3193055600000001</v>
      </c>
      <c r="C586" s="169">
        <v>220</v>
      </c>
      <c r="D586" s="205"/>
      <c r="E586" s="205"/>
      <c r="F586" s="118" t="s">
        <v>996</v>
      </c>
      <c r="G586" s="63" t="s">
        <v>997</v>
      </c>
      <c r="H586" s="170" t="s">
        <v>34</v>
      </c>
      <c r="I586" s="247" t="s">
        <v>1711</v>
      </c>
      <c r="J586" s="235" t="s">
        <v>1711</v>
      </c>
      <c r="K586" s="235" t="s">
        <v>1711</v>
      </c>
      <c r="L586" s="235" t="s">
        <v>1711</v>
      </c>
      <c r="M586" s="263" t="s">
        <v>1711</v>
      </c>
      <c r="N586" s="263" t="s">
        <v>1711</v>
      </c>
      <c r="O586" s="263" t="s">
        <v>1711</v>
      </c>
      <c r="P586" s="263" t="s">
        <v>1711</v>
      </c>
      <c r="Q586" s="263" t="s">
        <v>1711</v>
      </c>
      <c r="R586" s="263" t="s">
        <v>1711</v>
      </c>
      <c r="S586" s="263" t="s">
        <v>1711</v>
      </c>
      <c r="T586" s="263" t="s">
        <v>1711</v>
      </c>
      <c r="U586" s="263" t="s">
        <v>1711</v>
      </c>
      <c r="V586" s="263" t="s">
        <v>1711</v>
      </c>
      <c r="W586" s="263" t="s">
        <v>1711</v>
      </c>
      <c r="X586" s="263" t="s">
        <v>1711</v>
      </c>
      <c r="Y586" s="263" t="s">
        <v>1711</v>
      </c>
      <c r="Z586" s="263" t="s">
        <v>1711</v>
      </c>
      <c r="AA586" s="235" t="s">
        <v>1711</v>
      </c>
      <c r="AB586" s="247" t="s">
        <v>1711</v>
      </c>
      <c r="AC586" s="235" t="s">
        <v>1711</v>
      </c>
      <c r="AD586" s="235" t="s">
        <v>1711</v>
      </c>
      <c r="AE586" s="235" t="s">
        <v>1711</v>
      </c>
      <c r="AF586" s="263" t="s">
        <v>1711</v>
      </c>
      <c r="AG586" s="263" t="s">
        <v>1711</v>
      </c>
      <c r="AH586" s="263"/>
      <c r="AI586" s="263"/>
      <c r="AJ586" s="263"/>
      <c r="AK586" s="263"/>
      <c r="AL586" s="263"/>
      <c r="AM586" s="263"/>
      <c r="AN586" s="283"/>
      <c r="AO586" s="247"/>
      <c r="AP586" s="235"/>
      <c r="AQ586" s="235"/>
      <c r="AR586" s="235"/>
      <c r="AS586" s="263"/>
      <c r="AT586" s="263"/>
      <c r="AU586" s="263"/>
      <c r="AV586" s="263"/>
      <c r="AW586" s="263"/>
      <c r="AX586" s="263"/>
      <c r="AY586" s="263"/>
      <c r="AZ586" s="263"/>
      <c r="BA586" s="263"/>
      <c r="BB586" s="263"/>
      <c r="BC586" s="263"/>
      <c r="BD586" s="263"/>
      <c r="BE586" s="296"/>
      <c r="BF586" s="299"/>
    </row>
    <row r="587" spans="1:58" x14ac:dyDescent="0.25">
      <c r="A587" s="168">
        <v>-76.029722219999996</v>
      </c>
      <c r="B587" s="168">
        <v>6.7580555599999999</v>
      </c>
      <c r="C587" s="169">
        <v>1200</v>
      </c>
      <c r="D587" s="205">
        <v>11115020</v>
      </c>
      <c r="E587" s="205"/>
      <c r="F587" s="118" t="s">
        <v>998</v>
      </c>
      <c r="G587" s="183" t="s">
        <v>999</v>
      </c>
      <c r="H587" s="170" t="s">
        <v>34</v>
      </c>
      <c r="I587" s="247" t="s">
        <v>1711</v>
      </c>
      <c r="J587" s="235" t="s">
        <v>1711</v>
      </c>
      <c r="K587" s="235" t="s">
        <v>1711</v>
      </c>
      <c r="L587" s="235" t="s">
        <v>1711</v>
      </c>
      <c r="M587" s="263" t="s">
        <v>1711</v>
      </c>
      <c r="N587" s="263" t="s">
        <v>1711</v>
      </c>
      <c r="O587" s="263" t="s">
        <v>1711</v>
      </c>
      <c r="P587" s="263" t="s">
        <v>1711</v>
      </c>
      <c r="Q587" s="263" t="s">
        <v>1711</v>
      </c>
      <c r="R587" s="263" t="s">
        <v>1711</v>
      </c>
      <c r="S587" s="263" t="s">
        <v>1711</v>
      </c>
      <c r="T587" s="263" t="s">
        <v>1711</v>
      </c>
      <c r="U587" s="263" t="s">
        <v>1711</v>
      </c>
      <c r="V587" s="263" t="s">
        <v>1711</v>
      </c>
      <c r="W587" s="263" t="s">
        <v>1711</v>
      </c>
      <c r="X587" s="263" t="s">
        <v>1711</v>
      </c>
      <c r="Y587" s="263" t="s">
        <v>1711</v>
      </c>
      <c r="Z587" s="263" t="s">
        <v>1711</v>
      </c>
      <c r="AA587" s="235" t="s">
        <v>1711</v>
      </c>
      <c r="AB587" s="247" t="s">
        <v>1711</v>
      </c>
      <c r="AC587" s="235" t="s">
        <v>1711</v>
      </c>
      <c r="AD587" s="235" t="s">
        <v>1711</v>
      </c>
      <c r="AE587" s="235" t="s">
        <v>1711</v>
      </c>
      <c r="AF587" s="263" t="s">
        <v>1711</v>
      </c>
      <c r="AG587" s="263" t="s">
        <v>1711</v>
      </c>
      <c r="AH587" s="263"/>
      <c r="AI587" s="263"/>
      <c r="AJ587" s="263"/>
      <c r="AK587" s="263"/>
      <c r="AL587" s="263"/>
      <c r="AM587" s="263"/>
      <c r="AN587" s="283"/>
      <c r="AO587" s="247"/>
      <c r="AP587" s="235"/>
      <c r="AQ587" s="235"/>
      <c r="AR587" s="235"/>
      <c r="AS587" s="263"/>
      <c r="AT587" s="263"/>
      <c r="AU587" s="263"/>
      <c r="AV587" s="263"/>
      <c r="AW587" s="263"/>
      <c r="AX587" s="263"/>
      <c r="AY587" s="263"/>
      <c r="AZ587" s="263"/>
      <c r="BA587" s="263"/>
      <c r="BB587" s="263"/>
      <c r="BC587" s="263"/>
      <c r="BD587" s="263"/>
      <c r="BE587" s="296"/>
      <c r="BF587" s="299"/>
    </row>
    <row r="588" spans="1:58" x14ac:dyDescent="0.25">
      <c r="A588" s="168"/>
      <c r="B588" s="168"/>
      <c r="C588" s="169"/>
      <c r="F588" s="118"/>
      <c r="G588" s="183"/>
      <c r="H588" s="170"/>
      <c r="I588" s="247"/>
      <c r="J588" s="235"/>
      <c r="K588" s="235"/>
      <c r="L588" s="235"/>
      <c r="M588" s="263"/>
      <c r="N588" s="263"/>
      <c r="O588" s="263"/>
      <c r="P588" s="263"/>
      <c r="Q588" s="263"/>
      <c r="R588" s="263"/>
      <c r="S588" s="263"/>
      <c r="T588" s="263"/>
      <c r="U588" s="263"/>
      <c r="V588" s="263"/>
      <c r="W588" s="263"/>
      <c r="X588" s="263"/>
      <c r="Y588" s="263"/>
      <c r="Z588" s="263"/>
      <c r="AA588" s="235"/>
      <c r="AB588" s="247"/>
      <c r="AC588" s="235"/>
      <c r="AD588" s="235"/>
      <c r="AE588" s="235"/>
      <c r="AF588" s="263"/>
      <c r="AG588" s="263"/>
      <c r="AH588" s="263"/>
      <c r="AI588" s="263"/>
      <c r="AJ588" s="263"/>
      <c r="AK588" s="263"/>
      <c r="AL588" s="263"/>
      <c r="AM588" s="263"/>
      <c r="AN588" s="283"/>
      <c r="AO588" s="247"/>
      <c r="AP588" s="235"/>
      <c r="AQ588" s="235"/>
      <c r="AR588" s="235"/>
      <c r="AS588" s="263"/>
      <c r="AT588" s="263"/>
      <c r="AU588" s="263"/>
      <c r="AV588" s="263"/>
      <c r="AW588" s="263"/>
      <c r="AX588" s="263"/>
      <c r="AY588" s="263"/>
      <c r="AZ588" s="263"/>
      <c r="BA588" s="263"/>
      <c r="BB588" s="263"/>
      <c r="BC588" s="263"/>
      <c r="BD588" s="263"/>
      <c r="BE588" s="296"/>
      <c r="BF588" s="299"/>
    </row>
    <row r="589" spans="1:58" ht="16.5" thickBot="1" x14ac:dyDescent="0.3">
      <c r="A589" s="47"/>
      <c r="B589" s="47"/>
      <c r="C589" s="10"/>
      <c r="D589" s="11"/>
      <c r="E589" s="11"/>
      <c r="F589" s="115" t="s">
        <v>1000</v>
      </c>
      <c r="G589" s="166"/>
      <c r="H589" s="122"/>
      <c r="I589" s="236"/>
      <c r="J589" s="236"/>
      <c r="K589" s="236"/>
      <c r="L589" s="236"/>
      <c r="M589" s="236"/>
      <c r="N589" s="236"/>
      <c r="O589" s="236"/>
      <c r="P589" s="236"/>
      <c r="Q589" s="236"/>
      <c r="R589" s="236"/>
      <c r="S589" s="236"/>
      <c r="T589" s="236"/>
      <c r="U589" s="236"/>
      <c r="V589" s="236"/>
      <c r="W589" s="236"/>
      <c r="X589" s="236"/>
      <c r="Y589" s="236"/>
      <c r="Z589" s="236"/>
      <c r="AA589" s="236"/>
      <c r="AB589" s="236"/>
      <c r="AC589" s="236"/>
      <c r="AD589" s="236"/>
      <c r="AE589" s="236"/>
      <c r="AF589" s="236"/>
      <c r="AG589" s="236"/>
      <c r="AH589" s="236"/>
      <c r="AI589" s="236"/>
      <c r="AJ589" s="236"/>
      <c r="AK589" s="236"/>
      <c r="AL589" s="236"/>
      <c r="AM589" s="236"/>
      <c r="AN589" s="283"/>
      <c r="AO589" s="236"/>
      <c r="AP589" s="236"/>
      <c r="AQ589" s="236"/>
      <c r="AR589" s="236"/>
      <c r="AS589" s="236"/>
      <c r="AT589" s="236"/>
      <c r="AU589" s="236"/>
      <c r="AV589" s="236"/>
      <c r="AW589" s="236"/>
      <c r="AX589" s="236"/>
      <c r="AY589" s="236"/>
      <c r="AZ589" s="236"/>
      <c r="BA589" s="236"/>
      <c r="BB589" s="236"/>
      <c r="BC589" s="236"/>
      <c r="BD589" s="236"/>
      <c r="BE589" s="236"/>
      <c r="BF589" s="299"/>
    </row>
    <row r="590" spans="1:58" x14ac:dyDescent="0.25">
      <c r="A590" s="168">
        <v>-72.391444440000001</v>
      </c>
      <c r="B590" s="168">
        <v>4.3277222200000001</v>
      </c>
      <c r="C590" s="169">
        <v>155</v>
      </c>
      <c r="D590" s="289">
        <v>35180030</v>
      </c>
      <c r="E590" s="37"/>
      <c r="F590" s="123" t="s">
        <v>1001</v>
      </c>
      <c r="G590" s="124" t="s">
        <v>1002</v>
      </c>
      <c r="H590" s="126" t="s">
        <v>1003</v>
      </c>
      <c r="I590" s="235">
        <v>0</v>
      </c>
      <c r="J590" s="235">
        <v>32</v>
      </c>
      <c r="K590" s="235">
        <v>0</v>
      </c>
      <c r="L590" s="235">
        <v>0</v>
      </c>
      <c r="M590" s="235" t="s">
        <v>1711</v>
      </c>
      <c r="N590" s="235" t="s">
        <v>1711</v>
      </c>
      <c r="O590" s="235" t="s">
        <v>1711</v>
      </c>
      <c r="P590" s="235" t="s">
        <v>1711</v>
      </c>
      <c r="Q590" s="235" t="s">
        <v>1711</v>
      </c>
      <c r="R590" s="235" t="s">
        <v>1711</v>
      </c>
      <c r="S590" s="235" t="s">
        <v>1711</v>
      </c>
      <c r="T590" s="235" t="s">
        <v>1711</v>
      </c>
      <c r="U590" s="235" t="s">
        <v>1711</v>
      </c>
      <c r="V590" s="235" t="s">
        <v>1711</v>
      </c>
      <c r="W590" s="235" t="s">
        <v>1711</v>
      </c>
      <c r="X590" s="235" t="s">
        <v>1711</v>
      </c>
      <c r="Y590" s="235" t="s">
        <v>1711</v>
      </c>
      <c r="Z590" s="235" t="s">
        <v>1711</v>
      </c>
      <c r="AA590" s="235">
        <v>0</v>
      </c>
      <c r="AB590" s="235">
        <v>0</v>
      </c>
      <c r="AC590" s="235" t="s">
        <v>1711</v>
      </c>
      <c r="AD590" s="235">
        <v>0</v>
      </c>
      <c r="AE590" s="235">
        <v>0</v>
      </c>
      <c r="AF590" s="235">
        <v>0</v>
      </c>
      <c r="AG590" s="235" t="s">
        <v>1711</v>
      </c>
      <c r="AH590" s="235"/>
      <c r="AI590" s="235"/>
      <c r="AJ590" s="235"/>
      <c r="AK590" s="235"/>
      <c r="AL590" s="235"/>
      <c r="AM590" s="235"/>
      <c r="AN590" s="283"/>
      <c r="AO590" s="235"/>
      <c r="AP590" s="235"/>
      <c r="AQ590" s="235"/>
      <c r="AR590" s="235"/>
      <c r="AS590" s="235"/>
      <c r="AT590" s="235"/>
      <c r="AU590" s="235"/>
      <c r="AV590" s="235"/>
      <c r="AW590" s="235"/>
      <c r="AX590" s="235"/>
      <c r="AY590" s="235"/>
      <c r="AZ590" s="235"/>
      <c r="BA590" s="235"/>
      <c r="BB590" s="235"/>
      <c r="BC590" s="235"/>
      <c r="BD590" s="235"/>
      <c r="BE590" s="247"/>
      <c r="BF590" s="299"/>
    </row>
    <row r="591" spans="1:58" x14ac:dyDescent="0.25">
      <c r="A591" s="168">
        <v>-72.917333333333005</v>
      </c>
      <c r="B591" s="168">
        <v>4.6550833333329997</v>
      </c>
      <c r="C591" s="169">
        <v>255</v>
      </c>
      <c r="D591" s="290">
        <v>35095110</v>
      </c>
      <c r="E591" s="37"/>
      <c r="F591" s="185" t="s">
        <v>1004</v>
      </c>
      <c r="G591" s="124" t="s">
        <v>116</v>
      </c>
      <c r="H591" s="126" t="s">
        <v>671</v>
      </c>
      <c r="I591" s="235">
        <v>0</v>
      </c>
      <c r="J591" s="235">
        <v>16</v>
      </c>
      <c r="K591" s="235">
        <v>9</v>
      </c>
      <c r="L591" s="235">
        <v>0</v>
      </c>
      <c r="M591" s="235">
        <v>0</v>
      </c>
      <c r="N591" s="235">
        <v>0</v>
      </c>
      <c r="O591" s="235">
        <v>0</v>
      </c>
      <c r="P591" s="235">
        <v>0</v>
      </c>
      <c r="Q591" s="235">
        <v>0</v>
      </c>
      <c r="R591" s="235">
        <v>0</v>
      </c>
      <c r="S591" s="235">
        <v>0</v>
      </c>
      <c r="T591" s="235">
        <v>0</v>
      </c>
      <c r="U591" s="235">
        <v>1</v>
      </c>
      <c r="V591" s="235">
        <v>0</v>
      </c>
      <c r="W591" s="235">
        <v>0</v>
      </c>
      <c r="X591" s="235">
        <v>0</v>
      </c>
      <c r="Y591" s="235">
        <v>0</v>
      </c>
      <c r="Z591" s="235">
        <v>0</v>
      </c>
      <c r="AA591" s="235">
        <v>0</v>
      </c>
      <c r="AB591" s="235">
        <v>0</v>
      </c>
      <c r="AC591" s="235">
        <v>0</v>
      </c>
      <c r="AD591" s="235">
        <v>0</v>
      </c>
      <c r="AE591" s="235">
        <v>0</v>
      </c>
      <c r="AF591" s="235">
        <v>0</v>
      </c>
      <c r="AG591" s="235">
        <v>0</v>
      </c>
      <c r="AH591" s="235"/>
      <c r="AI591" s="235"/>
      <c r="AJ591" s="235"/>
      <c r="AK591" s="235"/>
      <c r="AL591" s="235"/>
      <c r="AM591" s="235"/>
      <c r="AN591" s="283"/>
      <c r="AO591" s="235"/>
      <c r="AP591" s="235"/>
      <c r="AQ591" s="235"/>
      <c r="AR591" s="235"/>
      <c r="AS591" s="235"/>
      <c r="AT591" s="235"/>
      <c r="AU591" s="235"/>
      <c r="AV591" s="235"/>
      <c r="AW591" s="235"/>
      <c r="AX591" s="235"/>
      <c r="AY591" s="235"/>
      <c r="AZ591" s="235"/>
      <c r="BA591" s="235"/>
      <c r="BB591" s="235"/>
      <c r="BC591" s="235"/>
      <c r="BD591" s="235"/>
      <c r="BE591" s="247"/>
      <c r="BF591" s="299"/>
    </row>
    <row r="592" spans="1:58" x14ac:dyDescent="0.25">
      <c r="A592" s="168">
        <v>-73.467916666666994</v>
      </c>
      <c r="B592" s="168">
        <v>4.0573611111109997</v>
      </c>
      <c r="C592" s="169">
        <v>336</v>
      </c>
      <c r="D592" s="290">
        <v>35025110</v>
      </c>
      <c r="E592" s="37"/>
      <c r="F592" s="185" t="s">
        <v>1753</v>
      </c>
      <c r="G592" s="124" t="s">
        <v>1005</v>
      </c>
      <c r="H592" s="126" t="s">
        <v>87</v>
      </c>
      <c r="I592" s="235" t="s">
        <v>1711</v>
      </c>
      <c r="J592" s="235">
        <v>12.2</v>
      </c>
      <c r="K592" s="235">
        <v>3.4</v>
      </c>
      <c r="L592" s="235">
        <v>0</v>
      </c>
      <c r="M592" s="235">
        <v>0.8</v>
      </c>
      <c r="N592" s="235">
        <v>34.700000000000003</v>
      </c>
      <c r="O592" s="235">
        <v>10.3</v>
      </c>
      <c r="P592" s="235">
        <v>0</v>
      </c>
      <c r="Q592" s="235">
        <v>0</v>
      </c>
      <c r="R592" s="235">
        <v>0</v>
      </c>
      <c r="S592" s="235">
        <v>0</v>
      </c>
      <c r="T592" s="235">
        <v>0</v>
      </c>
      <c r="U592" s="235">
        <v>19.100000000000001</v>
      </c>
      <c r="V592" s="235">
        <v>0.2</v>
      </c>
      <c r="W592" s="235">
        <v>0</v>
      </c>
      <c r="X592" s="235">
        <v>16.7</v>
      </c>
      <c r="Y592" s="235">
        <v>0</v>
      </c>
      <c r="Z592" s="235">
        <v>0</v>
      </c>
      <c r="AA592" s="235">
        <v>0</v>
      </c>
      <c r="AB592" s="235">
        <v>0</v>
      </c>
      <c r="AC592" s="235">
        <v>0.4</v>
      </c>
      <c r="AD592" s="235">
        <v>0.7</v>
      </c>
      <c r="AE592" s="235" t="s">
        <v>1711</v>
      </c>
      <c r="AF592" s="235">
        <v>0</v>
      </c>
      <c r="AG592" s="235">
        <v>0</v>
      </c>
      <c r="AH592" s="235"/>
      <c r="AI592" s="235"/>
      <c r="AJ592" s="235"/>
      <c r="AK592" s="235"/>
      <c r="AL592" s="235"/>
      <c r="AM592" s="235"/>
      <c r="AN592" s="283"/>
      <c r="AO592" s="235"/>
      <c r="AP592" s="235"/>
      <c r="AQ592" s="235"/>
      <c r="AR592" s="235"/>
      <c r="AS592" s="235"/>
      <c r="AT592" s="235"/>
      <c r="AU592" s="235"/>
      <c r="AV592" s="235"/>
      <c r="AW592" s="235"/>
      <c r="AX592" s="235"/>
      <c r="AY592" s="235"/>
      <c r="AZ592" s="235"/>
      <c r="BA592" s="235"/>
      <c r="BB592" s="235"/>
      <c r="BC592" s="235"/>
      <c r="BD592" s="235"/>
      <c r="BE592" s="247"/>
      <c r="BF592" s="299"/>
    </row>
    <row r="593" spans="1:58" x14ac:dyDescent="0.25">
      <c r="A593" s="168">
        <v>-73.581999999999994</v>
      </c>
      <c r="B593" s="168">
        <v>4.0767222222220001</v>
      </c>
      <c r="C593" s="169">
        <v>340</v>
      </c>
      <c r="D593" s="290">
        <v>35035070</v>
      </c>
      <c r="E593" s="37"/>
      <c r="F593" s="185" t="s">
        <v>1752</v>
      </c>
      <c r="G593" s="124" t="s">
        <v>1006</v>
      </c>
      <c r="H593" s="126" t="s">
        <v>87</v>
      </c>
      <c r="I593" s="235" t="s">
        <v>1711</v>
      </c>
      <c r="J593" s="235" t="s">
        <v>1711</v>
      </c>
      <c r="K593" s="235" t="s">
        <v>1711</v>
      </c>
      <c r="L593" s="235" t="s">
        <v>1711</v>
      </c>
      <c r="M593" s="235" t="s">
        <v>1711</v>
      </c>
      <c r="N593" s="235" t="s">
        <v>1711</v>
      </c>
      <c r="O593" s="235" t="s">
        <v>1711</v>
      </c>
      <c r="P593" s="235" t="s">
        <v>1711</v>
      </c>
      <c r="Q593" s="235" t="s">
        <v>1711</v>
      </c>
      <c r="R593" s="235" t="s">
        <v>1711</v>
      </c>
      <c r="S593" s="235" t="s">
        <v>1711</v>
      </c>
      <c r="T593" s="235" t="s">
        <v>1711</v>
      </c>
      <c r="U593" s="235" t="s">
        <v>1711</v>
      </c>
      <c r="V593" s="235" t="s">
        <v>1711</v>
      </c>
      <c r="W593" s="235" t="s">
        <v>1711</v>
      </c>
      <c r="X593" s="235" t="s">
        <v>1711</v>
      </c>
      <c r="Y593" s="235" t="s">
        <v>1711</v>
      </c>
      <c r="Z593" s="235" t="s">
        <v>1711</v>
      </c>
      <c r="AA593" s="235" t="s">
        <v>1711</v>
      </c>
      <c r="AB593" s="235" t="s">
        <v>1711</v>
      </c>
      <c r="AC593" s="235" t="s">
        <v>1711</v>
      </c>
      <c r="AD593" s="235" t="s">
        <v>1711</v>
      </c>
      <c r="AE593" s="235" t="s">
        <v>1711</v>
      </c>
      <c r="AF593" s="235" t="s">
        <v>1711</v>
      </c>
      <c r="AG593" s="235" t="s">
        <v>1711</v>
      </c>
      <c r="AH593" s="235"/>
      <c r="AI593" s="235"/>
      <c r="AJ593" s="235"/>
      <c r="AK593" s="235"/>
      <c r="AL593" s="235"/>
      <c r="AM593" s="235"/>
      <c r="AN593" s="283"/>
      <c r="AO593" s="235"/>
      <c r="AP593" s="235"/>
      <c r="AQ593" s="235"/>
      <c r="AR593" s="235"/>
      <c r="AS593" s="235"/>
      <c r="AT593" s="235"/>
      <c r="AU593" s="235"/>
      <c r="AV593" s="235"/>
      <c r="AW593" s="235"/>
      <c r="AX593" s="235"/>
      <c r="AY593" s="235"/>
      <c r="AZ593" s="235"/>
      <c r="BA593" s="235"/>
      <c r="BB593" s="235"/>
      <c r="BC593" s="235"/>
      <c r="BD593" s="235"/>
      <c r="BE593" s="247"/>
      <c r="BF593" s="299"/>
    </row>
    <row r="594" spans="1:58" x14ac:dyDescent="0.25">
      <c r="A594" s="168">
        <v>-72.64</v>
      </c>
      <c r="B594" s="168">
        <v>2.3727777777779999</v>
      </c>
      <c r="C594" s="169">
        <v>150</v>
      </c>
      <c r="D594" s="290">
        <v>31015010</v>
      </c>
      <c r="E594" s="37"/>
      <c r="F594" s="185" t="s">
        <v>1751</v>
      </c>
      <c r="G594" s="124" t="s">
        <v>1007</v>
      </c>
      <c r="H594" s="126" t="s">
        <v>1008</v>
      </c>
      <c r="I594" s="235" t="s">
        <v>1711</v>
      </c>
      <c r="J594" s="235" t="s">
        <v>1711</v>
      </c>
      <c r="K594" s="235" t="s">
        <v>1711</v>
      </c>
      <c r="L594" s="235" t="s">
        <v>1711</v>
      </c>
      <c r="M594" s="235" t="s">
        <v>1711</v>
      </c>
      <c r="N594" s="235" t="s">
        <v>1711</v>
      </c>
      <c r="O594" s="235" t="s">
        <v>1711</v>
      </c>
      <c r="P594" s="235" t="s">
        <v>1711</v>
      </c>
      <c r="Q594" s="235" t="s">
        <v>1711</v>
      </c>
      <c r="R594" s="235" t="s">
        <v>1711</v>
      </c>
      <c r="S594" s="235" t="s">
        <v>1711</v>
      </c>
      <c r="T594" s="235" t="s">
        <v>1711</v>
      </c>
      <c r="U594" s="235" t="s">
        <v>1711</v>
      </c>
      <c r="V594" s="235">
        <v>12</v>
      </c>
      <c r="W594" s="235">
        <v>2</v>
      </c>
      <c r="X594" s="235" t="s">
        <v>1711</v>
      </c>
      <c r="Y594" s="235" t="s">
        <v>1711</v>
      </c>
      <c r="Z594" s="235">
        <v>3</v>
      </c>
      <c r="AA594" s="235">
        <v>0</v>
      </c>
      <c r="AB594" s="235">
        <v>0</v>
      </c>
      <c r="AC594" s="235">
        <v>0</v>
      </c>
      <c r="AD594" s="235">
        <v>0</v>
      </c>
      <c r="AE594" s="235" t="s">
        <v>1711</v>
      </c>
      <c r="AF594" s="235" t="s">
        <v>1711</v>
      </c>
      <c r="AG594" s="235" t="s">
        <v>1711</v>
      </c>
      <c r="AH594" s="235"/>
      <c r="AI594" s="235"/>
      <c r="AJ594" s="235"/>
      <c r="AK594" s="235"/>
      <c r="AL594" s="235"/>
      <c r="AM594" s="235"/>
      <c r="AN594" s="283"/>
      <c r="AO594" s="235"/>
      <c r="AP594" s="235"/>
      <c r="AQ594" s="235"/>
      <c r="AR594" s="235"/>
      <c r="AS594" s="235"/>
      <c r="AT594" s="235"/>
      <c r="AU594" s="235"/>
      <c r="AV594" s="235"/>
      <c r="AW594" s="235"/>
      <c r="AX594" s="235"/>
      <c r="AY594" s="235"/>
      <c r="AZ594" s="235"/>
      <c r="BA594" s="235"/>
      <c r="BB594" s="235"/>
      <c r="BC594" s="235"/>
      <c r="BD594" s="235"/>
      <c r="BE594" s="247"/>
      <c r="BF594" s="299"/>
    </row>
    <row r="595" spans="1:58" x14ac:dyDescent="0.25">
      <c r="A595" s="49">
        <v>-72.936499999999995</v>
      </c>
      <c r="B595" s="49">
        <v>4.105027777778</v>
      </c>
      <c r="C595" s="169">
        <v>182</v>
      </c>
      <c r="D595" s="290">
        <v>35010010</v>
      </c>
      <c r="E595" s="37"/>
      <c r="F595" s="185" t="s">
        <v>1009</v>
      </c>
      <c r="G595" s="124" t="s">
        <v>1002</v>
      </c>
      <c r="H595" s="126" t="s">
        <v>87</v>
      </c>
      <c r="I595" s="237">
        <v>2</v>
      </c>
      <c r="J595" s="237">
        <v>2</v>
      </c>
      <c r="K595" s="237">
        <v>11</v>
      </c>
      <c r="L595" s="237">
        <v>0</v>
      </c>
      <c r="M595" s="237">
        <v>2</v>
      </c>
      <c r="N595" s="237">
        <v>48</v>
      </c>
      <c r="O595" s="237">
        <v>3</v>
      </c>
      <c r="P595" s="237">
        <v>0</v>
      </c>
      <c r="Q595" s="237">
        <v>0</v>
      </c>
      <c r="R595" s="237">
        <v>0</v>
      </c>
      <c r="S595" s="235">
        <v>0</v>
      </c>
      <c r="T595" s="237">
        <v>0</v>
      </c>
      <c r="U595" s="237">
        <v>2</v>
      </c>
      <c r="V595" s="237">
        <v>16</v>
      </c>
      <c r="W595" s="237">
        <v>0</v>
      </c>
      <c r="X595" s="237">
        <v>0</v>
      </c>
      <c r="Y595" s="237">
        <v>0</v>
      </c>
      <c r="Z595" s="237">
        <v>0</v>
      </c>
      <c r="AA595" s="237">
        <v>0</v>
      </c>
      <c r="AB595" s="237">
        <v>0</v>
      </c>
      <c r="AC595" s="237">
        <v>0</v>
      </c>
      <c r="AD595" s="237">
        <v>0</v>
      </c>
      <c r="AE595" s="237">
        <v>0</v>
      </c>
      <c r="AF595" s="237">
        <v>0</v>
      </c>
      <c r="AG595" s="237">
        <v>0</v>
      </c>
      <c r="AH595" s="237"/>
      <c r="AI595" s="237"/>
      <c r="AJ595" s="237"/>
      <c r="AK595" s="237"/>
      <c r="AL595" s="235"/>
      <c r="AM595" s="237"/>
      <c r="AN595" s="283"/>
      <c r="AO595" s="237"/>
      <c r="AP595" s="237"/>
      <c r="AQ595" s="237"/>
      <c r="AR595" s="237"/>
      <c r="AS595" s="237"/>
      <c r="AT595" s="237"/>
      <c r="AU595" s="237"/>
      <c r="AV595" s="237"/>
      <c r="AW595" s="237"/>
      <c r="AX595" s="237"/>
      <c r="AY595" s="235"/>
      <c r="AZ595" s="237"/>
      <c r="BA595" s="237"/>
      <c r="BB595" s="237"/>
      <c r="BC595" s="237"/>
      <c r="BD595" s="237"/>
      <c r="BE595" s="297"/>
      <c r="BF595" s="299"/>
    </row>
    <row r="596" spans="1:58" x14ac:dyDescent="0.25">
      <c r="A596" s="168">
        <v>-73.641833333332997</v>
      </c>
      <c r="B596" s="168">
        <v>4.1440833333329996</v>
      </c>
      <c r="C596" s="169">
        <v>503</v>
      </c>
      <c r="D596" s="290">
        <v>35030380</v>
      </c>
      <c r="E596" s="37"/>
      <c r="F596" s="150" t="s">
        <v>1010</v>
      </c>
      <c r="G596" s="44" t="s">
        <v>1011</v>
      </c>
      <c r="H596" s="339" t="s">
        <v>87</v>
      </c>
      <c r="I596" s="235">
        <v>29.7</v>
      </c>
      <c r="J596" s="235">
        <v>0</v>
      </c>
      <c r="K596" s="235">
        <v>94.2</v>
      </c>
      <c r="L596" s="235">
        <v>0</v>
      </c>
      <c r="M596" s="235">
        <v>5.2</v>
      </c>
      <c r="N596" s="235">
        <v>0.2</v>
      </c>
      <c r="O596" s="235">
        <v>0</v>
      </c>
      <c r="P596" s="235">
        <v>0</v>
      </c>
      <c r="Q596" s="235">
        <v>0</v>
      </c>
      <c r="R596" s="235">
        <v>0.3</v>
      </c>
      <c r="S596" s="237">
        <v>0</v>
      </c>
      <c r="T596" s="235">
        <v>35.5</v>
      </c>
      <c r="U596" s="235">
        <v>0.4</v>
      </c>
      <c r="V596" s="235">
        <v>1.3</v>
      </c>
      <c r="W596" s="235">
        <v>11</v>
      </c>
      <c r="X596" s="235">
        <v>4.8</v>
      </c>
      <c r="Y596" s="235">
        <v>2.6</v>
      </c>
      <c r="Z596" s="235">
        <v>1.3</v>
      </c>
      <c r="AA596" s="235">
        <v>1.1000000000000001</v>
      </c>
      <c r="AB596" s="235">
        <v>0</v>
      </c>
      <c r="AC596" s="235">
        <v>0</v>
      </c>
      <c r="AD596" s="235">
        <v>0</v>
      </c>
      <c r="AE596" s="235">
        <v>2.5</v>
      </c>
      <c r="AF596" s="235">
        <v>6.7</v>
      </c>
      <c r="AG596" s="235">
        <v>0.4</v>
      </c>
      <c r="AH596" s="235"/>
      <c r="AI596" s="235"/>
      <c r="AJ596" s="235"/>
      <c r="AK596" s="235"/>
      <c r="AL596" s="237"/>
      <c r="AM596" s="235"/>
      <c r="AN596" s="283"/>
      <c r="AO596" s="235"/>
      <c r="AP596" s="235"/>
      <c r="AQ596" s="235"/>
      <c r="AR596" s="235"/>
      <c r="AS596" s="235"/>
      <c r="AT596" s="235"/>
      <c r="AU596" s="235"/>
      <c r="AV596" s="235"/>
      <c r="AW596" s="235"/>
      <c r="AX596" s="235"/>
      <c r="AY596" s="237"/>
      <c r="AZ596" s="235"/>
      <c r="BA596" s="235"/>
      <c r="BB596" s="235"/>
      <c r="BC596" s="235"/>
      <c r="BD596" s="235"/>
      <c r="BE596" s="247"/>
      <c r="BF596" s="299"/>
    </row>
    <row r="597" spans="1:58" x14ac:dyDescent="0.25">
      <c r="A597" s="168">
        <v>-73.765583333332998</v>
      </c>
      <c r="B597" s="168">
        <v>3.9946388888889999</v>
      </c>
      <c r="C597" s="169">
        <v>525</v>
      </c>
      <c r="D597" s="290">
        <v>35010020</v>
      </c>
      <c r="E597" s="37"/>
      <c r="F597" s="185" t="s">
        <v>1012</v>
      </c>
      <c r="G597" s="124" t="s">
        <v>1013</v>
      </c>
      <c r="H597" s="126" t="s">
        <v>87</v>
      </c>
      <c r="I597" s="235">
        <v>21</v>
      </c>
      <c r="J597" s="235">
        <v>9</v>
      </c>
      <c r="K597" s="235">
        <v>14</v>
      </c>
      <c r="L597" s="235">
        <v>8</v>
      </c>
      <c r="M597" s="235">
        <v>0</v>
      </c>
      <c r="N597" s="235">
        <v>31</v>
      </c>
      <c r="O597" s="235">
        <v>0</v>
      </c>
      <c r="P597" s="235">
        <v>0</v>
      </c>
      <c r="Q597" s="235">
        <v>0</v>
      </c>
      <c r="R597" s="235">
        <v>0</v>
      </c>
      <c r="S597" s="235">
        <v>23</v>
      </c>
      <c r="T597" s="235">
        <v>62</v>
      </c>
      <c r="U597" s="235">
        <v>11</v>
      </c>
      <c r="V597" s="235">
        <v>0</v>
      </c>
      <c r="W597" s="235">
        <v>10</v>
      </c>
      <c r="X597" s="235">
        <v>29</v>
      </c>
      <c r="Y597" s="235">
        <v>4</v>
      </c>
      <c r="Z597" s="235">
        <v>16</v>
      </c>
      <c r="AA597" s="235">
        <v>0</v>
      </c>
      <c r="AB597" s="235">
        <v>1</v>
      </c>
      <c r="AC597" s="235">
        <v>5</v>
      </c>
      <c r="AD597" s="235">
        <v>0</v>
      </c>
      <c r="AE597" s="235">
        <v>0</v>
      </c>
      <c r="AF597" s="235">
        <v>0</v>
      </c>
      <c r="AG597" s="235">
        <v>0</v>
      </c>
      <c r="AH597" s="235"/>
      <c r="AI597" s="235"/>
      <c r="AJ597" s="235"/>
      <c r="AK597" s="235"/>
      <c r="AL597" s="235"/>
      <c r="AM597" s="235"/>
      <c r="AN597" s="283"/>
      <c r="AO597" s="235"/>
      <c r="AP597" s="235"/>
      <c r="AQ597" s="235"/>
      <c r="AR597" s="235"/>
      <c r="AS597" s="235"/>
      <c r="AT597" s="235"/>
      <c r="AU597" s="235"/>
      <c r="AV597" s="235"/>
      <c r="AW597" s="235"/>
      <c r="AX597" s="235"/>
      <c r="AY597" s="235"/>
      <c r="AZ597" s="235"/>
      <c r="BA597" s="235"/>
      <c r="BB597" s="235"/>
      <c r="BC597" s="235"/>
      <c r="BD597" s="235"/>
      <c r="BE597" s="247"/>
      <c r="BF597" s="299"/>
    </row>
    <row r="598" spans="1:58" x14ac:dyDescent="0.25">
      <c r="A598" s="168">
        <v>-70.900000000000006</v>
      </c>
      <c r="B598" s="168">
        <v>2.8</v>
      </c>
      <c r="C598" s="169">
        <v>140</v>
      </c>
      <c r="D598" s="290">
        <v>32155010</v>
      </c>
      <c r="E598" s="37"/>
      <c r="F598" s="185" t="s">
        <v>1750</v>
      </c>
      <c r="G598" s="124" t="s">
        <v>1014</v>
      </c>
      <c r="H598" s="194" t="s">
        <v>1008</v>
      </c>
      <c r="I598" s="237">
        <v>48</v>
      </c>
      <c r="J598" s="237">
        <v>4</v>
      </c>
      <c r="K598" s="237">
        <v>28</v>
      </c>
      <c r="L598" s="237">
        <v>0</v>
      </c>
      <c r="M598" s="237">
        <v>5</v>
      </c>
      <c r="N598" s="237">
        <v>13</v>
      </c>
      <c r="O598" s="237">
        <v>14</v>
      </c>
      <c r="P598" s="237">
        <v>2</v>
      </c>
      <c r="Q598" s="237">
        <v>6</v>
      </c>
      <c r="R598" s="235">
        <v>0</v>
      </c>
      <c r="S598" s="235">
        <v>8</v>
      </c>
      <c r="T598" s="237">
        <v>31.4</v>
      </c>
      <c r="U598" s="237">
        <v>2</v>
      </c>
      <c r="V598" s="237">
        <v>7</v>
      </c>
      <c r="W598" s="237">
        <v>0</v>
      </c>
      <c r="X598" s="237">
        <v>23</v>
      </c>
      <c r="Y598" s="235">
        <v>0</v>
      </c>
      <c r="Z598" s="237">
        <v>0</v>
      </c>
      <c r="AA598" s="237">
        <v>0</v>
      </c>
      <c r="AB598" s="237">
        <v>0</v>
      </c>
      <c r="AC598" s="237">
        <v>0</v>
      </c>
      <c r="AD598" s="237">
        <v>0</v>
      </c>
      <c r="AE598" s="237">
        <v>0</v>
      </c>
      <c r="AF598" s="237">
        <v>7</v>
      </c>
      <c r="AG598" s="237">
        <v>0</v>
      </c>
      <c r="AH598" s="237"/>
      <c r="AI598" s="237"/>
      <c r="AJ598" s="237"/>
      <c r="AK598" s="237"/>
      <c r="AL598" s="235"/>
      <c r="AM598" s="237"/>
      <c r="AN598" s="283"/>
      <c r="AO598" s="237"/>
      <c r="AP598" s="237"/>
      <c r="AQ598" s="237"/>
      <c r="AR598" s="237"/>
      <c r="AS598" s="237"/>
      <c r="AT598" s="237"/>
      <c r="AU598" s="237"/>
      <c r="AV598" s="237"/>
      <c r="AW598" s="237"/>
      <c r="AX598" s="235"/>
      <c r="AY598" s="235"/>
      <c r="AZ598" s="237"/>
      <c r="BA598" s="237"/>
      <c r="BB598" s="237"/>
      <c r="BC598" s="237"/>
      <c r="BD598" s="237"/>
      <c r="BE598" s="297"/>
      <c r="BF598" s="299"/>
    </row>
    <row r="599" spans="1:58" x14ac:dyDescent="0.25">
      <c r="A599" s="168">
        <v>-72.792833333332993</v>
      </c>
      <c r="B599" s="168">
        <v>4.2837222222219999</v>
      </c>
      <c r="C599" s="169">
        <v>180</v>
      </c>
      <c r="D599" s="290">
        <v>35100020</v>
      </c>
      <c r="E599" s="37"/>
      <c r="F599" s="185" t="s">
        <v>1015</v>
      </c>
      <c r="G599" s="124" t="s">
        <v>1016</v>
      </c>
      <c r="H599" s="126" t="s">
        <v>87</v>
      </c>
      <c r="I599" s="235">
        <v>4.8</v>
      </c>
      <c r="J599" s="235">
        <v>3</v>
      </c>
      <c r="K599" s="235">
        <v>0</v>
      </c>
      <c r="L599" s="235">
        <v>0</v>
      </c>
      <c r="M599" s="235">
        <v>0</v>
      </c>
      <c r="N599" s="235">
        <v>10.5</v>
      </c>
      <c r="O599" s="235">
        <v>7.2</v>
      </c>
      <c r="P599" s="235">
        <v>0</v>
      </c>
      <c r="Q599" s="235">
        <v>0</v>
      </c>
      <c r="R599" s="235">
        <v>0</v>
      </c>
      <c r="S599" s="235">
        <v>0</v>
      </c>
      <c r="T599" s="235">
        <v>1</v>
      </c>
      <c r="U599" s="235">
        <v>16.100000000000001</v>
      </c>
      <c r="V599" s="235">
        <v>11</v>
      </c>
      <c r="W599" s="235">
        <v>0</v>
      </c>
      <c r="X599" s="235">
        <v>0</v>
      </c>
      <c r="Y599" s="235">
        <v>0</v>
      </c>
      <c r="Z599" s="235">
        <v>0</v>
      </c>
      <c r="AA599" s="235">
        <v>0</v>
      </c>
      <c r="AB599" s="235">
        <v>0</v>
      </c>
      <c r="AC599" s="235">
        <v>0</v>
      </c>
      <c r="AD599" s="235">
        <v>0</v>
      </c>
      <c r="AE599" s="235">
        <v>0</v>
      </c>
      <c r="AF599" s="237">
        <v>0</v>
      </c>
      <c r="AG599" s="237">
        <v>7.1</v>
      </c>
      <c r="AH599" s="235"/>
      <c r="AI599" s="235"/>
      <c r="AJ599" s="235"/>
      <c r="AK599" s="235"/>
      <c r="AL599" s="237"/>
      <c r="AM599" s="235"/>
      <c r="AN599" s="283"/>
      <c r="AO599" s="235"/>
      <c r="AP599" s="235"/>
      <c r="AQ599" s="235"/>
      <c r="AR599" s="235"/>
      <c r="AS599" s="235"/>
      <c r="AT599" s="235"/>
      <c r="AU599" s="235"/>
      <c r="AV599" s="235"/>
      <c r="AW599" s="235"/>
      <c r="AX599" s="235"/>
      <c r="AY599" s="235"/>
      <c r="AZ599" s="235"/>
      <c r="BA599" s="235"/>
      <c r="BB599" s="235"/>
      <c r="BC599" s="235"/>
      <c r="BD599" s="235"/>
      <c r="BE599" s="247"/>
      <c r="BF599" s="299"/>
    </row>
    <row r="600" spans="1:58" x14ac:dyDescent="0.25">
      <c r="A600" s="168">
        <v>-73.617833333332996</v>
      </c>
      <c r="B600" s="168">
        <v>4.2747777777779996</v>
      </c>
      <c r="C600" s="169">
        <v>1280</v>
      </c>
      <c r="D600" s="290">
        <v>35030090</v>
      </c>
      <c r="E600" s="37"/>
      <c r="F600" s="185" t="s">
        <v>692</v>
      </c>
      <c r="G600" s="124" t="s">
        <v>1017</v>
      </c>
      <c r="H600" s="126" t="s">
        <v>87</v>
      </c>
      <c r="I600" s="235">
        <v>87</v>
      </c>
      <c r="J600" s="235">
        <v>7</v>
      </c>
      <c r="K600" s="235">
        <v>106</v>
      </c>
      <c r="L600" s="235">
        <v>6</v>
      </c>
      <c r="M600" s="235">
        <v>7</v>
      </c>
      <c r="N600" s="235">
        <v>6</v>
      </c>
      <c r="O600" s="234">
        <v>0</v>
      </c>
      <c r="P600" s="235">
        <v>20</v>
      </c>
      <c r="Q600" s="235">
        <v>0</v>
      </c>
      <c r="R600" s="235">
        <v>0</v>
      </c>
      <c r="S600" s="235">
        <v>0</v>
      </c>
      <c r="T600" s="235">
        <v>4</v>
      </c>
      <c r="U600" s="235">
        <v>15</v>
      </c>
      <c r="V600" s="235">
        <v>6</v>
      </c>
      <c r="W600" s="235">
        <v>15</v>
      </c>
      <c r="X600" s="235">
        <v>54</v>
      </c>
      <c r="Y600" s="235" t="s">
        <v>1711</v>
      </c>
      <c r="Z600" s="235">
        <v>65</v>
      </c>
      <c r="AA600" s="235">
        <v>1</v>
      </c>
      <c r="AB600" s="235">
        <v>9</v>
      </c>
      <c r="AC600" s="235">
        <v>18</v>
      </c>
      <c r="AD600" s="235">
        <v>9</v>
      </c>
      <c r="AE600" s="235">
        <v>71</v>
      </c>
      <c r="AF600" s="237">
        <v>10</v>
      </c>
      <c r="AG600" s="237">
        <v>40</v>
      </c>
      <c r="AH600" s="235"/>
      <c r="AI600" s="235"/>
      <c r="AJ600" s="235"/>
      <c r="AK600" s="235"/>
      <c r="AL600" s="235"/>
      <c r="AM600" s="235"/>
      <c r="AN600" s="283"/>
      <c r="AO600" s="235"/>
      <c r="AP600" s="235"/>
      <c r="AQ600" s="235"/>
      <c r="AR600" s="235"/>
      <c r="AS600" s="235"/>
      <c r="AT600" s="235"/>
      <c r="AU600" s="234"/>
      <c r="AV600" s="235"/>
      <c r="AW600" s="235"/>
      <c r="AX600" s="235"/>
      <c r="AY600" s="235"/>
      <c r="AZ600" s="235"/>
      <c r="BA600" s="235"/>
      <c r="BB600" s="235"/>
      <c r="BC600" s="235"/>
      <c r="BD600" s="235"/>
      <c r="BE600" s="247"/>
      <c r="BF600" s="299"/>
    </row>
    <row r="601" spans="1:58" x14ac:dyDescent="0.25">
      <c r="A601" s="168">
        <v>-73.700833333332994</v>
      </c>
      <c r="B601" s="168">
        <v>3.7502777777779999</v>
      </c>
      <c r="C601" s="169">
        <v>420</v>
      </c>
      <c r="D601" s="290">
        <v>35010090</v>
      </c>
      <c r="E601" s="37"/>
      <c r="F601" s="185" t="s">
        <v>1018</v>
      </c>
      <c r="G601" s="124" t="s">
        <v>1019</v>
      </c>
      <c r="H601" s="126" t="s">
        <v>87</v>
      </c>
      <c r="I601" s="235">
        <v>22</v>
      </c>
      <c r="J601" s="235">
        <v>3</v>
      </c>
      <c r="K601" s="235">
        <v>14</v>
      </c>
      <c r="L601" s="235">
        <v>0</v>
      </c>
      <c r="M601" s="235">
        <v>0</v>
      </c>
      <c r="N601" s="235">
        <v>55</v>
      </c>
      <c r="O601" s="235">
        <v>4</v>
      </c>
      <c r="P601" s="235">
        <v>2</v>
      </c>
      <c r="Q601" s="235">
        <v>0</v>
      </c>
      <c r="R601" s="235">
        <v>2</v>
      </c>
      <c r="S601" s="235">
        <v>0</v>
      </c>
      <c r="T601" s="235">
        <v>25</v>
      </c>
      <c r="U601" s="235">
        <v>2</v>
      </c>
      <c r="V601" s="235">
        <v>3</v>
      </c>
      <c r="W601" s="235">
        <v>0</v>
      </c>
      <c r="X601" s="235">
        <v>3</v>
      </c>
      <c r="Y601" s="235">
        <v>0</v>
      </c>
      <c r="Z601" s="235">
        <v>4</v>
      </c>
      <c r="AA601" s="235">
        <v>0</v>
      </c>
      <c r="AB601" s="235">
        <v>0</v>
      </c>
      <c r="AC601" s="235">
        <v>0</v>
      </c>
      <c r="AD601" s="235">
        <v>0</v>
      </c>
      <c r="AE601" s="235">
        <v>0</v>
      </c>
      <c r="AF601" s="237">
        <v>3</v>
      </c>
      <c r="AG601" s="237">
        <v>34</v>
      </c>
      <c r="AH601" s="235"/>
      <c r="AI601" s="235"/>
      <c r="AJ601" s="235"/>
      <c r="AK601" s="235"/>
      <c r="AL601" s="235"/>
      <c r="AM601" s="235"/>
      <c r="AN601" s="283"/>
      <c r="AO601" s="235"/>
      <c r="AP601" s="235"/>
      <c r="AQ601" s="235"/>
      <c r="AR601" s="235"/>
      <c r="AS601" s="235"/>
      <c r="AT601" s="235"/>
      <c r="AU601" s="235"/>
      <c r="AV601" s="235"/>
      <c r="AW601" s="235"/>
      <c r="AX601" s="235"/>
      <c r="AY601" s="235"/>
      <c r="AZ601" s="235"/>
      <c r="BA601" s="235"/>
      <c r="BB601" s="235"/>
      <c r="BC601" s="235"/>
      <c r="BD601" s="235"/>
      <c r="BE601" s="247"/>
      <c r="BF601" s="299"/>
    </row>
    <row r="602" spans="1:58" x14ac:dyDescent="0.25">
      <c r="A602" s="168">
        <v>-73.758611111110994</v>
      </c>
      <c r="B602" s="168">
        <v>3.8783333333329999</v>
      </c>
      <c r="C602" s="169">
        <v>525</v>
      </c>
      <c r="D602" s="290">
        <v>35010070</v>
      </c>
      <c r="E602" s="37"/>
      <c r="F602" s="185" t="s">
        <v>1020</v>
      </c>
      <c r="G602" s="124" t="s">
        <v>1021</v>
      </c>
      <c r="H602" s="126" t="s">
        <v>87</v>
      </c>
      <c r="I602" s="235">
        <v>16</v>
      </c>
      <c r="J602" s="235">
        <v>15</v>
      </c>
      <c r="K602" s="235">
        <v>22</v>
      </c>
      <c r="L602" s="235">
        <v>27</v>
      </c>
      <c r="M602" s="235">
        <v>7</v>
      </c>
      <c r="N602" s="235">
        <v>28</v>
      </c>
      <c r="O602" s="235">
        <v>1</v>
      </c>
      <c r="P602" s="235">
        <v>0</v>
      </c>
      <c r="Q602" s="235">
        <v>0</v>
      </c>
      <c r="R602" s="235">
        <v>8</v>
      </c>
      <c r="S602" s="235">
        <v>2</v>
      </c>
      <c r="T602" s="235">
        <v>68</v>
      </c>
      <c r="U602" s="235">
        <v>4</v>
      </c>
      <c r="V602" s="235">
        <v>0</v>
      </c>
      <c r="W602" s="235">
        <v>1</v>
      </c>
      <c r="X602" s="235">
        <v>7</v>
      </c>
      <c r="Y602" s="235">
        <v>7</v>
      </c>
      <c r="Z602" s="235">
        <v>7</v>
      </c>
      <c r="AA602" s="235">
        <v>0</v>
      </c>
      <c r="AB602" s="235">
        <v>0</v>
      </c>
      <c r="AC602" s="235">
        <v>0</v>
      </c>
      <c r="AD602" s="235">
        <v>0</v>
      </c>
      <c r="AE602" s="235">
        <v>0</v>
      </c>
      <c r="AF602" s="237">
        <v>20</v>
      </c>
      <c r="AG602" s="237">
        <v>4</v>
      </c>
      <c r="AH602" s="235"/>
      <c r="AI602" s="235"/>
      <c r="AJ602" s="235"/>
      <c r="AK602" s="235"/>
      <c r="AL602" s="235"/>
      <c r="AM602" s="235"/>
      <c r="AN602" s="283"/>
      <c r="AO602" s="235"/>
      <c r="AP602" s="235"/>
      <c r="AQ602" s="235"/>
      <c r="AR602" s="235"/>
      <c r="AS602" s="235"/>
      <c r="AT602" s="235"/>
      <c r="AU602" s="235"/>
      <c r="AV602" s="235"/>
      <c r="AW602" s="235"/>
      <c r="AX602" s="235"/>
      <c r="AY602" s="235"/>
      <c r="AZ602" s="235"/>
      <c r="BA602" s="235"/>
      <c r="BB602" s="235"/>
      <c r="BC602" s="235"/>
      <c r="BD602" s="235"/>
      <c r="BE602" s="247"/>
      <c r="BF602" s="299"/>
    </row>
    <row r="603" spans="1:58" x14ac:dyDescent="0.25">
      <c r="A603" s="168">
        <v>-73.793333333332995</v>
      </c>
      <c r="B603" s="168">
        <v>2.1761111111110001</v>
      </c>
      <c r="C603" s="169">
        <v>248</v>
      </c>
      <c r="D603" s="290">
        <v>32035010</v>
      </c>
      <c r="E603" s="37"/>
      <c r="F603" s="185" t="s">
        <v>1022</v>
      </c>
      <c r="G603" s="124" t="s">
        <v>1023</v>
      </c>
      <c r="H603" s="126" t="s">
        <v>87</v>
      </c>
      <c r="I603" s="237">
        <v>36</v>
      </c>
      <c r="J603" s="237">
        <v>43</v>
      </c>
      <c r="K603" s="237">
        <v>30</v>
      </c>
      <c r="L603" s="237">
        <v>0</v>
      </c>
      <c r="M603" s="237">
        <v>0</v>
      </c>
      <c r="N603" s="237">
        <v>31</v>
      </c>
      <c r="O603" s="237">
        <v>0</v>
      </c>
      <c r="P603" s="237">
        <v>0</v>
      </c>
      <c r="Q603" s="237">
        <v>0</v>
      </c>
      <c r="R603" s="235">
        <v>0</v>
      </c>
      <c r="S603" s="235">
        <v>10</v>
      </c>
      <c r="T603" s="237">
        <v>5</v>
      </c>
      <c r="U603" s="235">
        <v>3</v>
      </c>
      <c r="V603" s="235">
        <v>3</v>
      </c>
      <c r="W603" s="235">
        <v>0</v>
      </c>
      <c r="X603" s="235">
        <v>7</v>
      </c>
      <c r="Y603" s="235">
        <v>13</v>
      </c>
      <c r="Z603" s="235">
        <v>5</v>
      </c>
      <c r="AA603" s="235">
        <v>0</v>
      </c>
      <c r="AB603" s="237" t="s">
        <v>1711</v>
      </c>
      <c r="AC603" s="237">
        <v>0</v>
      </c>
      <c r="AD603" s="237">
        <v>0</v>
      </c>
      <c r="AE603" s="237">
        <v>0</v>
      </c>
      <c r="AF603" s="237">
        <v>0</v>
      </c>
      <c r="AG603" s="237">
        <v>0</v>
      </c>
      <c r="AH603" s="237"/>
      <c r="AI603" s="237"/>
      <c r="AJ603" s="237"/>
      <c r="AK603" s="237"/>
      <c r="AL603" s="235"/>
      <c r="AM603" s="237"/>
      <c r="AN603" s="283"/>
      <c r="AO603" s="237"/>
      <c r="AP603" s="237"/>
      <c r="AQ603" s="237"/>
      <c r="AR603" s="237"/>
      <c r="AS603" s="237"/>
      <c r="AT603" s="237"/>
      <c r="AU603" s="237"/>
      <c r="AV603" s="237"/>
      <c r="AW603" s="237"/>
      <c r="AX603" s="235"/>
      <c r="AY603" s="235"/>
      <c r="AZ603" s="237"/>
      <c r="BA603" s="235"/>
      <c r="BB603" s="235"/>
      <c r="BC603" s="235"/>
      <c r="BD603" s="235"/>
      <c r="BE603" s="247"/>
      <c r="BF603" s="299"/>
    </row>
    <row r="604" spans="1:58" x14ac:dyDescent="0.25">
      <c r="A604" s="168">
        <v>-73.754027777778006</v>
      </c>
      <c r="B604" s="168">
        <v>3.1203888888889999</v>
      </c>
      <c r="C604" s="169">
        <v>325</v>
      </c>
      <c r="D604" s="290">
        <v>32075030</v>
      </c>
      <c r="E604" s="37"/>
      <c r="F604" s="185" t="s">
        <v>678</v>
      </c>
      <c r="G604" s="124" t="s">
        <v>1024</v>
      </c>
      <c r="H604" s="126" t="s">
        <v>87</v>
      </c>
      <c r="I604" s="235" t="s">
        <v>1711</v>
      </c>
      <c r="J604" s="235" t="s">
        <v>1711</v>
      </c>
      <c r="K604" s="235" t="s">
        <v>1711</v>
      </c>
      <c r="L604" s="235" t="s">
        <v>1711</v>
      </c>
      <c r="M604" s="235" t="s">
        <v>1711</v>
      </c>
      <c r="N604" s="235" t="s">
        <v>1711</v>
      </c>
      <c r="O604" s="235" t="s">
        <v>1711</v>
      </c>
      <c r="P604" s="235" t="s">
        <v>1711</v>
      </c>
      <c r="Q604" s="235" t="s">
        <v>1711</v>
      </c>
      <c r="R604" s="235" t="s">
        <v>1711</v>
      </c>
      <c r="S604" s="235" t="s">
        <v>1711</v>
      </c>
      <c r="T604" s="235" t="s">
        <v>1711</v>
      </c>
      <c r="U604" s="235" t="s">
        <v>1711</v>
      </c>
      <c r="V604" s="235" t="s">
        <v>1711</v>
      </c>
      <c r="W604" s="235" t="s">
        <v>1711</v>
      </c>
      <c r="X604" s="235" t="s">
        <v>1711</v>
      </c>
      <c r="Y604" s="235" t="s">
        <v>1711</v>
      </c>
      <c r="Z604" s="235" t="s">
        <v>1711</v>
      </c>
      <c r="AA604" s="235" t="s">
        <v>1711</v>
      </c>
      <c r="AB604" s="235" t="s">
        <v>1711</v>
      </c>
      <c r="AC604" s="235" t="s">
        <v>1711</v>
      </c>
      <c r="AD604" s="235" t="s">
        <v>1711</v>
      </c>
      <c r="AE604" s="235" t="s">
        <v>1711</v>
      </c>
      <c r="AF604" s="237" t="s">
        <v>1711</v>
      </c>
      <c r="AG604" s="237" t="s">
        <v>1711</v>
      </c>
      <c r="AH604" s="235"/>
      <c r="AI604" s="235"/>
      <c r="AJ604" s="235"/>
      <c r="AK604" s="235"/>
      <c r="AL604" s="237"/>
      <c r="AM604" s="235"/>
      <c r="AN604" s="283"/>
      <c r="AO604" s="235"/>
      <c r="AP604" s="235"/>
      <c r="AQ604" s="235"/>
      <c r="AR604" s="235"/>
      <c r="AS604" s="235"/>
      <c r="AT604" s="235"/>
      <c r="AU604" s="235"/>
      <c r="AV604" s="235"/>
      <c r="AW604" s="235"/>
      <c r="AX604" s="235"/>
      <c r="AY604" s="235"/>
      <c r="AZ604" s="235"/>
      <c r="BA604" s="235"/>
      <c r="BB604" s="235"/>
      <c r="BC604" s="235"/>
      <c r="BD604" s="235"/>
      <c r="BE604" s="247"/>
      <c r="BF604" s="299"/>
    </row>
    <row r="605" spans="1:58" x14ac:dyDescent="0.25">
      <c r="A605" s="168">
        <v>-73.647722222222001</v>
      </c>
      <c r="B605" s="168">
        <v>4.1636388888890004</v>
      </c>
      <c r="C605" s="169">
        <v>550</v>
      </c>
      <c r="D605" s="290">
        <v>35030040</v>
      </c>
      <c r="E605" s="37"/>
      <c r="F605" s="185" t="s">
        <v>1025</v>
      </c>
      <c r="G605" s="124" t="s">
        <v>1026</v>
      </c>
      <c r="H605" s="126" t="s">
        <v>87</v>
      </c>
      <c r="I605" s="235" t="s">
        <v>1711</v>
      </c>
      <c r="J605" s="235" t="s">
        <v>1711</v>
      </c>
      <c r="K605" s="235" t="s">
        <v>1711</v>
      </c>
      <c r="L605" s="235" t="s">
        <v>1711</v>
      </c>
      <c r="M605" s="235" t="s">
        <v>1711</v>
      </c>
      <c r="N605" s="235" t="s">
        <v>1711</v>
      </c>
      <c r="O605" s="235" t="s">
        <v>1711</v>
      </c>
      <c r="P605" s="235" t="s">
        <v>1711</v>
      </c>
      <c r="Q605" s="235" t="s">
        <v>1711</v>
      </c>
      <c r="R605" s="235" t="s">
        <v>1711</v>
      </c>
      <c r="S605" s="235" t="s">
        <v>1711</v>
      </c>
      <c r="T605" s="235" t="s">
        <v>1711</v>
      </c>
      <c r="U605" s="235" t="s">
        <v>1711</v>
      </c>
      <c r="V605" s="235" t="s">
        <v>1711</v>
      </c>
      <c r="W605" s="235" t="s">
        <v>1711</v>
      </c>
      <c r="X605" s="235" t="s">
        <v>1711</v>
      </c>
      <c r="Y605" s="235" t="s">
        <v>1711</v>
      </c>
      <c r="Z605" s="235" t="s">
        <v>1711</v>
      </c>
      <c r="AA605" s="235" t="s">
        <v>1711</v>
      </c>
      <c r="AB605" s="235" t="s">
        <v>1711</v>
      </c>
      <c r="AC605" s="235" t="s">
        <v>1711</v>
      </c>
      <c r="AD605" s="235" t="s">
        <v>1711</v>
      </c>
      <c r="AE605" s="235" t="s">
        <v>1711</v>
      </c>
      <c r="AF605" s="235" t="s">
        <v>1711</v>
      </c>
      <c r="AG605" s="235" t="s">
        <v>1711</v>
      </c>
      <c r="AH605" s="235"/>
      <c r="AI605" s="235"/>
      <c r="AJ605" s="235"/>
      <c r="AK605" s="235"/>
      <c r="AL605" s="235"/>
      <c r="AM605" s="235"/>
      <c r="AN605" s="283"/>
      <c r="AO605" s="235"/>
      <c r="AP605" s="235"/>
      <c r="AQ605" s="235"/>
      <c r="AR605" s="235"/>
      <c r="AS605" s="235"/>
      <c r="AT605" s="235"/>
      <c r="AU605" s="235"/>
      <c r="AV605" s="235"/>
      <c r="AW605" s="235"/>
      <c r="AX605" s="235"/>
      <c r="AY605" s="235"/>
      <c r="AZ605" s="235"/>
      <c r="BA605" s="235"/>
      <c r="BB605" s="235"/>
      <c r="BC605" s="235"/>
      <c r="BD605" s="235"/>
      <c r="BE605" s="247"/>
      <c r="BF605" s="299"/>
    </row>
    <row r="606" spans="1:58" x14ac:dyDescent="0.25">
      <c r="A606" s="49">
        <v>-73.842777777777997</v>
      </c>
      <c r="B606" s="49">
        <v>3.7907222222220001</v>
      </c>
      <c r="C606" s="169">
        <v>600</v>
      </c>
      <c r="D606" s="290">
        <v>32060030</v>
      </c>
      <c r="E606" s="37"/>
      <c r="F606" s="185" t="s">
        <v>1027</v>
      </c>
      <c r="G606" s="124" t="s">
        <v>1028</v>
      </c>
      <c r="H606" s="126" t="s">
        <v>87</v>
      </c>
      <c r="I606" s="235">
        <v>4</v>
      </c>
      <c r="J606" s="235">
        <v>12</v>
      </c>
      <c r="K606" s="235">
        <v>22</v>
      </c>
      <c r="L606" s="235">
        <v>9</v>
      </c>
      <c r="M606" s="235">
        <v>20</v>
      </c>
      <c r="N606" s="235">
        <v>67</v>
      </c>
      <c r="O606" s="235">
        <v>0</v>
      </c>
      <c r="P606" s="235">
        <v>0</v>
      </c>
      <c r="Q606" s="235">
        <v>0</v>
      </c>
      <c r="R606" s="235">
        <v>7</v>
      </c>
      <c r="S606" s="235">
        <v>10</v>
      </c>
      <c r="T606" s="235">
        <v>53</v>
      </c>
      <c r="U606" s="235">
        <v>16</v>
      </c>
      <c r="V606" s="235">
        <v>0</v>
      </c>
      <c r="W606" s="235">
        <v>0</v>
      </c>
      <c r="X606" s="235">
        <v>12</v>
      </c>
      <c r="Y606" s="235">
        <v>6</v>
      </c>
      <c r="Z606" s="235">
        <v>16</v>
      </c>
      <c r="AA606" s="235">
        <v>0</v>
      </c>
      <c r="AB606" s="235">
        <v>0</v>
      </c>
      <c r="AC606" s="235">
        <v>15</v>
      </c>
      <c r="AD606" s="235">
        <v>2</v>
      </c>
      <c r="AE606" s="235">
        <v>2</v>
      </c>
      <c r="AF606" s="235">
        <v>35</v>
      </c>
      <c r="AG606" s="235">
        <v>30</v>
      </c>
      <c r="AH606" s="235"/>
      <c r="AI606" s="235"/>
      <c r="AJ606" s="235"/>
      <c r="AK606" s="235"/>
      <c r="AL606" s="235"/>
      <c r="AM606" s="235"/>
      <c r="AN606" s="283"/>
      <c r="AO606" s="235"/>
      <c r="AP606" s="235"/>
      <c r="AQ606" s="235"/>
      <c r="AR606" s="235"/>
      <c r="AS606" s="235"/>
      <c r="AT606" s="235"/>
      <c r="AU606" s="235"/>
      <c r="AV606" s="235"/>
      <c r="AW606" s="235"/>
      <c r="AX606" s="235"/>
      <c r="AY606" s="235"/>
      <c r="AZ606" s="235"/>
      <c r="BA606" s="235"/>
      <c r="BB606" s="235"/>
      <c r="BC606" s="235"/>
      <c r="BD606" s="235"/>
      <c r="BE606" s="247"/>
      <c r="BF606" s="299"/>
    </row>
    <row r="607" spans="1:58" x14ac:dyDescent="0.25">
      <c r="A607" s="168">
        <v>-73.357500000000002</v>
      </c>
      <c r="B607" s="168">
        <v>4.3004444444440004</v>
      </c>
      <c r="C607" s="169">
        <v>305</v>
      </c>
      <c r="D607" s="290">
        <v>35045020</v>
      </c>
      <c r="E607" s="37"/>
      <c r="F607" s="185" t="s">
        <v>1029</v>
      </c>
      <c r="G607" s="124" t="s">
        <v>1030</v>
      </c>
      <c r="H607" s="126" t="s">
        <v>87</v>
      </c>
      <c r="I607" s="235">
        <v>3.5</v>
      </c>
      <c r="J607" s="235">
        <v>28</v>
      </c>
      <c r="K607" s="235">
        <v>1</v>
      </c>
      <c r="L607" s="235">
        <v>0</v>
      </c>
      <c r="M607" s="235">
        <v>8</v>
      </c>
      <c r="N607" s="235">
        <v>45</v>
      </c>
      <c r="O607" s="235">
        <v>0</v>
      </c>
      <c r="P607" s="235">
        <v>0</v>
      </c>
      <c r="Q607" s="235">
        <v>0</v>
      </c>
      <c r="R607" s="235">
        <v>0</v>
      </c>
      <c r="S607" s="235">
        <v>0</v>
      </c>
      <c r="T607" s="235">
        <v>0</v>
      </c>
      <c r="U607" s="235">
        <v>11</v>
      </c>
      <c r="V607" s="235">
        <v>0.5</v>
      </c>
      <c r="W607" s="235">
        <v>3</v>
      </c>
      <c r="X607" s="235">
        <v>21</v>
      </c>
      <c r="Y607" s="235">
        <v>2</v>
      </c>
      <c r="Z607" s="235">
        <v>0</v>
      </c>
      <c r="AA607" s="235">
        <v>0</v>
      </c>
      <c r="AB607" s="235">
        <v>0</v>
      </c>
      <c r="AC607" s="235">
        <v>0</v>
      </c>
      <c r="AD607" s="235">
        <v>0</v>
      </c>
      <c r="AE607" s="235">
        <v>0</v>
      </c>
      <c r="AF607" s="235">
        <v>0</v>
      </c>
      <c r="AG607" s="235">
        <v>0</v>
      </c>
      <c r="AH607" s="235"/>
      <c r="AI607" s="235"/>
      <c r="AJ607" s="235"/>
      <c r="AK607" s="235"/>
      <c r="AL607" s="235"/>
      <c r="AM607" s="235"/>
      <c r="AN607" s="283"/>
      <c r="AO607" s="235"/>
      <c r="AP607" s="235"/>
      <c r="AQ607" s="235"/>
      <c r="AR607" s="235"/>
      <c r="AS607" s="235"/>
      <c r="AT607" s="235"/>
      <c r="AU607" s="235"/>
      <c r="AV607" s="235"/>
      <c r="AW607" s="235"/>
      <c r="AX607" s="235"/>
      <c r="AY607" s="235"/>
      <c r="AZ607" s="235"/>
      <c r="BA607" s="235"/>
      <c r="BB607" s="235"/>
      <c r="BC607" s="235"/>
      <c r="BD607" s="235"/>
      <c r="BE607" s="247"/>
      <c r="BF607" s="299"/>
    </row>
    <row r="608" spans="1:58" x14ac:dyDescent="0.25">
      <c r="A608" s="168">
        <v>-73.818700000000007</v>
      </c>
      <c r="B608" s="168">
        <v>4.2483000000000004</v>
      </c>
      <c r="C608" s="169">
        <v>1437</v>
      </c>
      <c r="D608" s="291">
        <v>35020010</v>
      </c>
      <c r="E608" s="37"/>
      <c r="F608" s="185" t="s">
        <v>1727</v>
      </c>
      <c r="G608" s="194" t="s">
        <v>1064</v>
      </c>
      <c r="H608" s="126" t="s">
        <v>1726</v>
      </c>
      <c r="I608" s="235">
        <v>1.6</v>
      </c>
      <c r="J608" s="235">
        <v>9</v>
      </c>
      <c r="K608" s="235">
        <v>16</v>
      </c>
      <c r="L608" s="235" t="s">
        <v>1711</v>
      </c>
      <c r="M608" s="235">
        <v>14</v>
      </c>
      <c r="N608" s="235" t="s">
        <v>1711</v>
      </c>
      <c r="O608" s="235">
        <v>0</v>
      </c>
      <c r="P608" s="235">
        <v>5</v>
      </c>
      <c r="Q608" s="235">
        <v>0</v>
      </c>
      <c r="R608" s="235">
        <v>0</v>
      </c>
      <c r="S608" s="235">
        <v>14</v>
      </c>
      <c r="T608" s="235">
        <v>26</v>
      </c>
      <c r="U608" s="235">
        <v>13</v>
      </c>
      <c r="V608" s="235">
        <v>5</v>
      </c>
      <c r="W608" s="235">
        <v>16</v>
      </c>
      <c r="X608" s="235">
        <v>14</v>
      </c>
      <c r="Y608" s="235" t="s">
        <v>1711</v>
      </c>
      <c r="Z608" s="235">
        <v>0</v>
      </c>
      <c r="AA608" s="235">
        <v>0</v>
      </c>
      <c r="AB608" s="235">
        <v>0</v>
      </c>
      <c r="AC608" s="235">
        <v>3</v>
      </c>
      <c r="AD608" s="235">
        <v>0</v>
      </c>
      <c r="AE608" s="235">
        <v>18</v>
      </c>
      <c r="AF608" s="235">
        <v>0</v>
      </c>
      <c r="AG608" s="235">
        <v>0</v>
      </c>
      <c r="AH608" s="235"/>
      <c r="AI608" s="235"/>
      <c r="AJ608" s="235"/>
      <c r="AK608" s="235"/>
      <c r="AL608" s="235"/>
      <c r="AM608" s="235"/>
      <c r="AN608" s="283"/>
      <c r="AO608" s="235"/>
      <c r="AP608" s="235"/>
      <c r="AQ608" s="235"/>
      <c r="AR608" s="235"/>
      <c r="AS608" s="235"/>
      <c r="AT608" s="235"/>
      <c r="AU608" s="235"/>
      <c r="AV608" s="235"/>
      <c r="AW608" s="235"/>
      <c r="AX608" s="235"/>
      <c r="AY608" s="235"/>
      <c r="AZ608" s="235"/>
      <c r="BA608" s="235"/>
      <c r="BB608" s="235"/>
      <c r="BC608" s="235"/>
      <c r="BD608" s="235"/>
      <c r="BE608" s="247"/>
      <c r="BF608" s="299"/>
    </row>
    <row r="609" spans="1:58" x14ac:dyDescent="0.25">
      <c r="A609" s="168">
        <v>-72.997222222222007</v>
      </c>
      <c r="B609" s="168">
        <v>4.7477777777780004</v>
      </c>
      <c r="C609" s="169">
        <v>300</v>
      </c>
      <c r="D609" s="290">
        <v>35090110</v>
      </c>
      <c r="E609" s="37"/>
      <c r="F609" s="185" t="s">
        <v>1031</v>
      </c>
      <c r="G609" s="124" t="s">
        <v>296</v>
      </c>
      <c r="H609" s="126" t="s">
        <v>671</v>
      </c>
      <c r="I609" s="235">
        <v>0</v>
      </c>
      <c r="J609" s="235">
        <v>4</v>
      </c>
      <c r="K609" s="235">
        <v>7</v>
      </c>
      <c r="L609" s="235">
        <v>9</v>
      </c>
      <c r="M609" s="235">
        <v>19</v>
      </c>
      <c r="N609" s="235">
        <v>3</v>
      </c>
      <c r="O609" s="235">
        <v>18</v>
      </c>
      <c r="P609" s="235">
        <v>3</v>
      </c>
      <c r="Q609" s="235">
        <v>0</v>
      </c>
      <c r="R609" s="235">
        <v>0</v>
      </c>
      <c r="S609" s="235">
        <v>0</v>
      </c>
      <c r="T609" s="235">
        <v>0</v>
      </c>
      <c r="U609" s="235">
        <v>3</v>
      </c>
      <c r="V609" s="235">
        <v>11</v>
      </c>
      <c r="W609" s="235">
        <v>6</v>
      </c>
      <c r="X609" s="235">
        <v>0</v>
      </c>
      <c r="Y609" s="235">
        <v>2</v>
      </c>
      <c r="Z609" s="235">
        <v>0</v>
      </c>
      <c r="AA609" s="235">
        <v>0</v>
      </c>
      <c r="AB609" s="235">
        <v>0</v>
      </c>
      <c r="AC609" s="235">
        <v>0</v>
      </c>
      <c r="AD609" s="235">
        <v>0</v>
      </c>
      <c r="AE609" s="235">
        <v>0</v>
      </c>
      <c r="AF609" s="235">
        <v>0</v>
      </c>
      <c r="AG609" s="235">
        <v>0</v>
      </c>
      <c r="AH609" s="235"/>
      <c r="AI609" s="235"/>
      <c r="AJ609" s="235"/>
      <c r="AK609" s="235"/>
      <c r="AL609" s="235"/>
      <c r="AM609" s="235"/>
      <c r="AN609" s="283"/>
      <c r="AO609" s="235"/>
      <c r="AP609" s="235"/>
      <c r="AQ609" s="235"/>
      <c r="AR609" s="235"/>
      <c r="AS609" s="235"/>
      <c r="AT609" s="235"/>
      <c r="AU609" s="235"/>
      <c r="AV609" s="235"/>
      <c r="AW609" s="235"/>
      <c r="AX609" s="235"/>
      <c r="AY609" s="235"/>
      <c r="AZ609" s="235"/>
      <c r="BA609" s="235"/>
      <c r="BB609" s="235"/>
      <c r="BC609" s="235"/>
      <c r="BD609" s="235"/>
      <c r="BE609" s="247"/>
      <c r="BF609" s="299"/>
    </row>
    <row r="610" spans="1:58" x14ac:dyDescent="0.25">
      <c r="A610" s="49">
        <v>-72.647083333333001</v>
      </c>
      <c r="B610" s="49">
        <v>2.5530277777779999</v>
      </c>
      <c r="C610" s="169">
        <v>165</v>
      </c>
      <c r="D610" s="290">
        <v>32105080</v>
      </c>
      <c r="E610" s="37"/>
      <c r="F610" s="185" t="s">
        <v>1032</v>
      </c>
      <c r="G610" s="124" t="s">
        <v>1033</v>
      </c>
      <c r="H610" s="126" t="s">
        <v>1008</v>
      </c>
      <c r="I610" s="235">
        <v>0</v>
      </c>
      <c r="J610" s="235">
        <v>0</v>
      </c>
      <c r="K610" s="235">
        <v>29</v>
      </c>
      <c r="L610" s="235">
        <v>0</v>
      </c>
      <c r="M610" s="235">
        <v>0</v>
      </c>
      <c r="N610" s="235">
        <v>87</v>
      </c>
      <c r="O610" s="235">
        <v>0</v>
      </c>
      <c r="P610" s="235">
        <v>1</v>
      </c>
      <c r="Q610" s="235">
        <v>0</v>
      </c>
      <c r="R610" s="235">
        <v>10</v>
      </c>
      <c r="S610" s="235">
        <v>5</v>
      </c>
      <c r="T610" s="235">
        <v>4</v>
      </c>
      <c r="U610" s="235">
        <v>1</v>
      </c>
      <c r="V610" s="235">
        <v>7</v>
      </c>
      <c r="W610" s="235">
        <v>2</v>
      </c>
      <c r="X610" s="235">
        <v>0</v>
      </c>
      <c r="Y610" s="235" t="s">
        <v>1711</v>
      </c>
      <c r="Z610" s="235">
        <v>1</v>
      </c>
      <c r="AA610" s="235">
        <v>0</v>
      </c>
      <c r="AB610" s="235">
        <v>0</v>
      </c>
      <c r="AC610" s="235">
        <v>0</v>
      </c>
      <c r="AD610" s="235">
        <v>0</v>
      </c>
      <c r="AE610" s="235">
        <v>0</v>
      </c>
      <c r="AF610" s="235">
        <v>0</v>
      </c>
      <c r="AG610" s="235">
        <v>0</v>
      </c>
      <c r="AH610" s="235"/>
      <c r="AI610" s="235"/>
      <c r="AJ610" s="235"/>
      <c r="AK610" s="235"/>
      <c r="AL610" s="235"/>
      <c r="AM610" s="235"/>
      <c r="AN610" s="283"/>
      <c r="AO610" s="235"/>
      <c r="AP610" s="235"/>
      <c r="AQ610" s="235"/>
      <c r="AR610" s="235"/>
      <c r="AS610" s="235"/>
      <c r="AT610" s="235"/>
      <c r="AU610" s="235"/>
      <c r="AV610" s="235"/>
      <c r="AW610" s="235"/>
      <c r="AX610" s="235"/>
      <c r="AY610" s="235"/>
      <c r="AZ610" s="235"/>
      <c r="BA610" s="235"/>
      <c r="BB610" s="235"/>
      <c r="BC610" s="235"/>
      <c r="BD610" s="235"/>
      <c r="BE610" s="247"/>
      <c r="BF610" s="299"/>
    </row>
    <row r="611" spans="1:58" x14ac:dyDescent="0.25">
      <c r="A611" s="49">
        <v>-67.931694444444005</v>
      </c>
      <c r="B611" s="49">
        <v>3.8676666666670001</v>
      </c>
      <c r="C611" s="169">
        <v>100</v>
      </c>
      <c r="D611" s="290">
        <v>31095030</v>
      </c>
      <c r="E611" s="37"/>
      <c r="F611" s="61" t="s">
        <v>1034</v>
      </c>
      <c r="G611" s="125" t="s">
        <v>1035</v>
      </c>
      <c r="H611" s="126" t="s">
        <v>1036</v>
      </c>
      <c r="I611" s="235">
        <v>21.2</v>
      </c>
      <c r="J611" s="235">
        <v>10.9</v>
      </c>
      <c r="K611" s="235">
        <v>13</v>
      </c>
      <c r="L611" s="234">
        <v>0</v>
      </c>
      <c r="M611" s="234">
        <v>0</v>
      </c>
      <c r="N611" s="234">
        <v>3.1</v>
      </c>
      <c r="O611" s="235" t="s">
        <v>1711</v>
      </c>
      <c r="P611" s="235">
        <v>0.3</v>
      </c>
      <c r="Q611" s="235" t="s">
        <v>1711</v>
      </c>
      <c r="R611" s="235" t="s">
        <v>1711</v>
      </c>
      <c r="S611" s="235" t="s">
        <v>1711</v>
      </c>
      <c r="T611" s="235">
        <v>25.3</v>
      </c>
      <c r="U611" s="235">
        <v>0.2</v>
      </c>
      <c r="V611" s="235">
        <v>2.9</v>
      </c>
      <c r="W611" s="235">
        <v>6.8</v>
      </c>
      <c r="X611" s="235">
        <v>0</v>
      </c>
      <c r="Y611" s="235">
        <v>4</v>
      </c>
      <c r="Z611" s="235">
        <v>2</v>
      </c>
      <c r="AA611" s="235">
        <v>0</v>
      </c>
      <c r="AB611" s="235" t="s">
        <v>1711</v>
      </c>
      <c r="AC611" s="235">
        <v>0</v>
      </c>
      <c r="AD611" s="235">
        <v>6</v>
      </c>
      <c r="AE611" s="234">
        <v>0</v>
      </c>
      <c r="AF611" s="234">
        <v>24</v>
      </c>
      <c r="AG611" s="234">
        <v>9</v>
      </c>
      <c r="AH611" s="234"/>
      <c r="AI611" s="234"/>
      <c r="AJ611" s="234"/>
      <c r="AK611" s="235"/>
      <c r="AL611" s="235"/>
      <c r="AM611" s="235"/>
      <c r="AN611" s="283"/>
      <c r="AO611" s="235"/>
      <c r="AP611" s="235"/>
      <c r="AQ611" s="235"/>
      <c r="AR611" s="235"/>
      <c r="AS611" s="235"/>
      <c r="AT611" s="234"/>
      <c r="AU611" s="235"/>
      <c r="AV611" s="235"/>
      <c r="AW611" s="235"/>
      <c r="AX611" s="235"/>
      <c r="AY611" s="235"/>
      <c r="AZ611" s="235"/>
      <c r="BA611" s="235"/>
      <c r="BB611" s="235"/>
      <c r="BC611" s="235"/>
      <c r="BD611" s="235"/>
      <c r="BE611" s="247"/>
      <c r="BF611" s="299"/>
    </row>
    <row r="612" spans="1:58" x14ac:dyDescent="0.25">
      <c r="A612" s="168">
        <v>-73.373194444443996</v>
      </c>
      <c r="B612" s="168">
        <v>3.2676944444439999</v>
      </c>
      <c r="C612" s="169">
        <v>245</v>
      </c>
      <c r="D612" s="290">
        <v>32075080</v>
      </c>
      <c r="E612" s="37"/>
      <c r="F612" s="185" t="s">
        <v>1037</v>
      </c>
      <c r="G612" s="124" t="s">
        <v>1038</v>
      </c>
      <c r="H612" s="126" t="s">
        <v>87</v>
      </c>
      <c r="I612" s="235" t="s">
        <v>1711</v>
      </c>
      <c r="J612" s="235" t="s">
        <v>1711</v>
      </c>
      <c r="K612" s="235" t="s">
        <v>1711</v>
      </c>
      <c r="L612" s="235" t="s">
        <v>1711</v>
      </c>
      <c r="M612" s="235" t="s">
        <v>1711</v>
      </c>
      <c r="N612" s="235" t="s">
        <v>1711</v>
      </c>
      <c r="O612" s="235" t="s">
        <v>1711</v>
      </c>
      <c r="P612" s="235" t="s">
        <v>1711</v>
      </c>
      <c r="Q612" s="235" t="s">
        <v>1711</v>
      </c>
      <c r="R612" s="235" t="s">
        <v>1711</v>
      </c>
      <c r="S612" s="235" t="s">
        <v>1711</v>
      </c>
      <c r="T612" s="235" t="s">
        <v>1711</v>
      </c>
      <c r="U612" s="235" t="s">
        <v>1711</v>
      </c>
      <c r="V612" s="235" t="s">
        <v>1711</v>
      </c>
      <c r="W612" s="235" t="s">
        <v>1711</v>
      </c>
      <c r="X612" s="235" t="s">
        <v>1711</v>
      </c>
      <c r="Y612" s="235" t="s">
        <v>1711</v>
      </c>
      <c r="Z612" s="235" t="s">
        <v>1711</v>
      </c>
      <c r="AA612" s="235" t="s">
        <v>1711</v>
      </c>
      <c r="AB612" s="235" t="s">
        <v>1711</v>
      </c>
      <c r="AC612" s="235" t="s">
        <v>1711</v>
      </c>
      <c r="AD612" s="235" t="s">
        <v>1711</v>
      </c>
      <c r="AE612" s="235" t="s">
        <v>1711</v>
      </c>
      <c r="AF612" s="235" t="s">
        <v>1711</v>
      </c>
      <c r="AG612" s="235" t="s">
        <v>1711</v>
      </c>
      <c r="AH612" s="235"/>
      <c r="AI612" s="235"/>
      <c r="AJ612" s="235"/>
      <c r="AK612" s="235"/>
      <c r="AL612" s="235"/>
      <c r="AM612" s="235"/>
      <c r="AN612" s="283"/>
      <c r="AO612" s="235"/>
      <c r="AP612" s="235"/>
      <c r="AQ612" s="235"/>
      <c r="AR612" s="235"/>
      <c r="AS612" s="235"/>
      <c r="AT612" s="235"/>
      <c r="AU612" s="235"/>
      <c r="AV612" s="235"/>
      <c r="AW612" s="235"/>
      <c r="AX612" s="235"/>
      <c r="AY612" s="235"/>
      <c r="AZ612" s="235"/>
      <c r="BA612" s="235"/>
      <c r="BB612" s="235"/>
      <c r="BC612" s="235"/>
      <c r="BD612" s="235"/>
      <c r="BE612" s="247"/>
      <c r="BF612" s="299"/>
    </row>
    <row r="613" spans="1:58" x14ac:dyDescent="0.25">
      <c r="A613" s="168">
        <v>-73.633333333332999</v>
      </c>
      <c r="B613" s="168">
        <v>3.4666666666669999</v>
      </c>
      <c r="C613" s="169">
        <v>300</v>
      </c>
      <c r="D613" s="290">
        <v>32070060</v>
      </c>
      <c r="E613" s="37"/>
      <c r="F613" s="185" t="s">
        <v>1039</v>
      </c>
      <c r="G613" s="124" t="s">
        <v>1040</v>
      </c>
      <c r="H613" s="126" t="s">
        <v>87</v>
      </c>
      <c r="I613" s="235">
        <v>15</v>
      </c>
      <c r="J613" s="235">
        <v>30</v>
      </c>
      <c r="K613" s="235">
        <v>0</v>
      </c>
      <c r="L613" s="235">
        <v>0</v>
      </c>
      <c r="M613" s="235">
        <v>0</v>
      </c>
      <c r="N613" s="235">
        <v>50</v>
      </c>
      <c r="O613" s="235">
        <v>0</v>
      </c>
      <c r="P613" s="235">
        <v>0</v>
      </c>
      <c r="Q613" s="235">
        <v>0</v>
      </c>
      <c r="R613" s="235">
        <v>0</v>
      </c>
      <c r="S613" s="235">
        <v>0</v>
      </c>
      <c r="T613" s="235">
        <v>0</v>
      </c>
      <c r="U613" s="235">
        <v>4</v>
      </c>
      <c r="V613" s="235">
        <v>12</v>
      </c>
      <c r="W613" s="235">
        <v>0</v>
      </c>
      <c r="X613" s="235">
        <v>50</v>
      </c>
      <c r="Y613" s="235">
        <v>0</v>
      </c>
      <c r="Z613" s="235">
        <v>0</v>
      </c>
      <c r="AA613" s="235">
        <v>0</v>
      </c>
      <c r="AB613" s="235">
        <v>0</v>
      </c>
      <c r="AC613" s="235">
        <v>0</v>
      </c>
      <c r="AD613" s="235">
        <v>0</v>
      </c>
      <c r="AE613" s="235">
        <v>0</v>
      </c>
      <c r="AF613" s="235">
        <v>0</v>
      </c>
      <c r="AG613" s="235">
        <v>0</v>
      </c>
      <c r="AH613" s="235"/>
      <c r="AI613" s="235"/>
      <c r="AJ613" s="235"/>
      <c r="AK613" s="235"/>
      <c r="AL613" s="235"/>
      <c r="AM613" s="235"/>
      <c r="AN613" s="283"/>
      <c r="AO613" s="235"/>
      <c r="AP613" s="235"/>
      <c r="AQ613" s="235"/>
      <c r="AR613" s="235"/>
      <c r="AS613" s="235"/>
      <c r="AT613" s="235"/>
      <c r="AU613" s="235"/>
      <c r="AV613" s="235"/>
      <c r="AW613" s="235"/>
      <c r="AX613" s="235"/>
      <c r="AY613" s="235"/>
      <c r="AZ613" s="235"/>
      <c r="BA613" s="235"/>
      <c r="BB613" s="235"/>
      <c r="BC613" s="235"/>
      <c r="BD613" s="235"/>
      <c r="BE613" s="247"/>
      <c r="BF613" s="299"/>
    </row>
    <row r="614" spans="1:58" x14ac:dyDescent="0.25">
      <c r="A614" s="168">
        <v>-73.367999999999995</v>
      </c>
      <c r="B614" s="168">
        <v>4.0397499999999997</v>
      </c>
      <c r="C614" s="169">
        <v>260</v>
      </c>
      <c r="D614" s="290">
        <v>35020060</v>
      </c>
      <c r="E614" s="37"/>
      <c r="F614" s="185" t="s">
        <v>1749</v>
      </c>
      <c r="G614" s="124" t="s">
        <v>1041</v>
      </c>
      <c r="H614" s="126" t="s">
        <v>87</v>
      </c>
      <c r="I614" s="235" t="s">
        <v>1711</v>
      </c>
      <c r="J614" s="235">
        <v>11</v>
      </c>
      <c r="K614" s="235">
        <v>2</v>
      </c>
      <c r="L614" s="235">
        <v>0</v>
      </c>
      <c r="M614" s="235">
        <v>12</v>
      </c>
      <c r="N614" s="235">
        <v>14</v>
      </c>
      <c r="O614" s="235">
        <v>2</v>
      </c>
      <c r="P614" s="235">
        <v>0</v>
      </c>
      <c r="Q614" s="235">
        <v>0</v>
      </c>
      <c r="R614" s="235">
        <v>0</v>
      </c>
      <c r="S614" s="235">
        <v>0</v>
      </c>
      <c r="T614" s="235">
        <v>0</v>
      </c>
      <c r="U614" s="235">
        <v>2</v>
      </c>
      <c r="V614" s="235">
        <v>2</v>
      </c>
      <c r="W614" s="235">
        <v>0</v>
      </c>
      <c r="X614" s="235">
        <v>4</v>
      </c>
      <c r="Y614" s="235">
        <v>0</v>
      </c>
      <c r="Z614" s="235">
        <v>0</v>
      </c>
      <c r="AA614" s="235">
        <v>0</v>
      </c>
      <c r="AB614" s="235">
        <v>0</v>
      </c>
      <c r="AC614" s="235">
        <v>0</v>
      </c>
      <c r="AD614" s="235">
        <v>2</v>
      </c>
      <c r="AE614" s="235">
        <v>0</v>
      </c>
      <c r="AF614" s="235">
        <v>0</v>
      </c>
      <c r="AG614" s="235">
        <v>0</v>
      </c>
      <c r="AH614" s="235"/>
      <c r="AI614" s="235"/>
      <c r="AJ614" s="235"/>
      <c r="AK614" s="235"/>
      <c r="AL614" s="235"/>
      <c r="AM614" s="235"/>
      <c r="AN614" s="283"/>
      <c r="AO614" s="235"/>
      <c r="AP614" s="235"/>
      <c r="AQ614" s="235"/>
      <c r="AR614" s="235"/>
      <c r="AS614" s="235"/>
      <c r="AT614" s="235"/>
      <c r="AU614" s="235"/>
      <c r="AV614" s="235"/>
      <c r="AW614" s="235"/>
      <c r="AX614" s="235"/>
      <c r="AY614" s="235"/>
      <c r="AZ614" s="235"/>
      <c r="BA614" s="235"/>
      <c r="BB614" s="235"/>
      <c r="BC614" s="235"/>
      <c r="BD614" s="235"/>
      <c r="BE614" s="247"/>
      <c r="BF614" s="299"/>
    </row>
    <row r="615" spans="1:58" x14ac:dyDescent="0.25">
      <c r="A615" s="168">
        <v>-74.029944444443998</v>
      </c>
      <c r="B615" s="168">
        <v>3.4565555555560001</v>
      </c>
      <c r="C615" s="169">
        <v>650</v>
      </c>
      <c r="D615" s="290">
        <v>32070120</v>
      </c>
      <c r="E615" s="37"/>
      <c r="F615" s="185" t="s">
        <v>1042</v>
      </c>
      <c r="G615" s="124" t="s">
        <v>1043</v>
      </c>
      <c r="H615" s="126" t="s">
        <v>87</v>
      </c>
      <c r="I615" s="235">
        <v>22</v>
      </c>
      <c r="J615" s="235">
        <v>10</v>
      </c>
      <c r="K615" s="235">
        <v>3</v>
      </c>
      <c r="L615" s="235">
        <v>0</v>
      </c>
      <c r="M615" s="235">
        <v>20</v>
      </c>
      <c r="N615" s="235">
        <v>15</v>
      </c>
      <c r="O615" s="235">
        <v>0</v>
      </c>
      <c r="P615" s="235">
        <v>0</v>
      </c>
      <c r="Q615" s="235" t="s">
        <v>1711</v>
      </c>
      <c r="R615" s="235">
        <v>0</v>
      </c>
      <c r="S615" s="235">
        <v>0</v>
      </c>
      <c r="T615" s="235">
        <v>16</v>
      </c>
      <c r="U615" s="235">
        <v>0</v>
      </c>
      <c r="V615" s="235">
        <v>0</v>
      </c>
      <c r="W615" s="235">
        <v>0</v>
      </c>
      <c r="X615" s="235">
        <v>10</v>
      </c>
      <c r="Y615" s="235">
        <v>9</v>
      </c>
      <c r="Z615" s="235">
        <v>4</v>
      </c>
      <c r="AA615" s="235">
        <v>0</v>
      </c>
      <c r="AB615" s="235">
        <v>0</v>
      </c>
      <c r="AC615" s="235">
        <v>0</v>
      </c>
      <c r="AD615" s="235">
        <v>0</v>
      </c>
      <c r="AE615" s="235">
        <v>0</v>
      </c>
      <c r="AF615" s="235">
        <v>11</v>
      </c>
      <c r="AG615" s="235">
        <v>8</v>
      </c>
      <c r="AH615" s="235"/>
      <c r="AI615" s="235"/>
      <c r="AJ615" s="235"/>
      <c r="AK615" s="235"/>
      <c r="AL615" s="235"/>
      <c r="AM615" s="235"/>
      <c r="AN615" s="283"/>
      <c r="AO615" s="235"/>
      <c r="AP615" s="235"/>
      <c r="AQ615" s="235"/>
      <c r="AR615" s="235"/>
      <c r="AS615" s="235"/>
      <c r="AT615" s="235"/>
      <c r="AU615" s="235"/>
      <c r="AV615" s="235"/>
      <c r="AW615" s="235"/>
      <c r="AX615" s="235"/>
      <c r="AY615" s="235"/>
      <c r="AZ615" s="235"/>
      <c r="BA615" s="235"/>
      <c r="BB615" s="235"/>
      <c r="BC615" s="235"/>
      <c r="BD615" s="235"/>
      <c r="BE615" s="247"/>
      <c r="BF615" s="299"/>
    </row>
    <row r="616" spans="1:58" x14ac:dyDescent="0.25">
      <c r="A616" s="168">
        <v>-73.891944444443993</v>
      </c>
      <c r="B616" s="168">
        <v>3.3750833333329999</v>
      </c>
      <c r="C616" s="169">
        <v>410</v>
      </c>
      <c r="D616" s="290">
        <v>32070100</v>
      </c>
      <c r="E616" s="37"/>
      <c r="F616" s="185" t="s">
        <v>1044</v>
      </c>
      <c r="G616" s="124" t="s">
        <v>1043</v>
      </c>
      <c r="H616" s="126" t="s">
        <v>87</v>
      </c>
      <c r="I616" s="235" t="s">
        <v>1711</v>
      </c>
      <c r="J616" s="235">
        <v>10</v>
      </c>
      <c r="K616" s="235">
        <v>7</v>
      </c>
      <c r="L616" s="235">
        <v>0</v>
      </c>
      <c r="M616" s="235">
        <v>0</v>
      </c>
      <c r="N616" s="235">
        <v>92</v>
      </c>
      <c r="O616" s="235">
        <v>0</v>
      </c>
      <c r="P616" s="235">
        <v>0</v>
      </c>
      <c r="Q616" s="235">
        <v>0</v>
      </c>
      <c r="R616" s="235">
        <v>1</v>
      </c>
      <c r="S616" s="235">
        <v>0</v>
      </c>
      <c r="T616" s="235">
        <v>11</v>
      </c>
      <c r="U616" s="235">
        <v>3</v>
      </c>
      <c r="V616" s="235">
        <v>1</v>
      </c>
      <c r="W616" s="235">
        <v>0</v>
      </c>
      <c r="X616" s="235">
        <v>35</v>
      </c>
      <c r="Y616" s="235">
        <v>0</v>
      </c>
      <c r="Z616" s="235">
        <v>2</v>
      </c>
      <c r="AA616" s="235">
        <v>0</v>
      </c>
      <c r="AB616" s="235">
        <v>0</v>
      </c>
      <c r="AC616" s="235">
        <v>0</v>
      </c>
      <c r="AD616" s="235">
        <v>0</v>
      </c>
      <c r="AE616" s="235">
        <v>0</v>
      </c>
      <c r="AF616" s="235">
        <v>0</v>
      </c>
      <c r="AG616" s="235">
        <v>0</v>
      </c>
      <c r="AH616" s="235"/>
      <c r="AI616" s="235"/>
      <c r="AJ616" s="235"/>
      <c r="AK616" s="235"/>
      <c r="AL616" s="235"/>
      <c r="AM616" s="235"/>
      <c r="AN616" s="283"/>
      <c r="AO616" s="235"/>
      <c r="AP616" s="235"/>
      <c r="AQ616" s="235"/>
      <c r="AR616" s="235"/>
      <c r="AS616" s="235"/>
      <c r="AT616" s="235"/>
      <c r="AU616" s="235"/>
      <c r="AV616" s="235"/>
      <c r="AW616" s="235"/>
      <c r="AX616" s="235"/>
      <c r="AY616" s="235"/>
      <c r="AZ616" s="235"/>
      <c r="BA616" s="235"/>
      <c r="BB616" s="235"/>
      <c r="BC616" s="235"/>
      <c r="BD616" s="235"/>
      <c r="BE616" s="247"/>
      <c r="BF616" s="299"/>
    </row>
    <row r="617" spans="1:58" x14ac:dyDescent="0.25">
      <c r="A617" s="168">
        <v>-73.347083333333003</v>
      </c>
      <c r="B617" s="168">
        <v>4.506555555556</v>
      </c>
      <c r="C617" s="169">
        <v>480</v>
      </c>
      <c r="D617" s="290">
        <v>35050010</v>
      </c>
      <c r="E617" s="37"/>
      <c r="F617" s="185" t="s">
        <v>1045</v>
      </c>
      <c r="G617" s="124" t="s">
        <v>1046</v>
      </c>
      <c r="H617" s="126" t="s">
        <v>54</v>
      </c>
      <c r="I617" s="235">
        <v>0</v>
      </c>
      <c r="J617" s="235">
        <v>0</v>
      </c>
      <c r="K617" s="235">
        <v>0</v>
      </c>
      <c r="L617" s="235">
        <v>0</v>
      </c>
      <c r="M617" s="235">
        <v>21</v>
      </c>
      <c r="N617" s="235">
        <v>22</v>
      </c>
      <c r="O617" s="235">
        <v>27</v>
      </c>
      <c r="P617" s="235">
        <v>4</v>
      </c>
      <c r="Q617" s="235">
        <v>0</v>
      </c>
      <c r="R617" s="235">
        <v>0</v>
      </c>
      <c r="S617" s="235">
        <v>17</v>
      </c>
      <c r="T617" s="235">
        <v>0</v>
      </c>
      <c r="U617" s="235">
        <v>4</v>
      </c>
      <c r="V617" s="235">
        <v>0</v>
      </c>
      <c r="W617" s="235">
        <v>8</v>
      </c>
      <c r="X617" s="235">
        <v>1</v>
      </c>
      <c r="Y617" s="235">
        <v>10</v>
      </c>
      <c r="Z617" s="235">
        <v>0</v>
      </c>
      <c r="AA617" s="235">
        <v>0</v>
      </c>
      <c r="AB617" s="235">
        <v>0</v>
      </c>
      <c r="AC617" s="235">
        <v>0</v>
      </c>
      <c r="AD617" s="235">
        <v>0</v>
      </c>
      <c r="AE617" s="235">
        <v>6</v>
      </c>
      <c r="AF617" s="235">
        <v>0</v>
      </c>
      <c r="AG617" s="235">
        <v>0</v>
      </c>
      <c r="AH617" s="235"/>
      <c r="AI617" s="235"/>
      <c r="AJ617" s="235"/>
      <c r="AK617" s="235"/>
      <c r="AL617" s="235"/>
      <c r="AM617" s="235"/>
      <c r="AN617" s="283"/>
      <c r="AO617" s="235"/>
      <c r="AP617" s="235"/>
      <c r="AQ617" s="235"/>
      <c r="AR617" s="235"/>
      <c r="AS617" s="235"/>
      <c r="AT617" s="235"/>
      <c r="AU617" s="235"/>
      <c r="AV617" s="235"/>
      <c r="AW617" s="235"/>
      <c r="AX617" s="235"/>
      <c r="AY617" s="235"/>
      <c r="AZ617" s="235"/>
      <c r="BA617" s="235"/>
      <c r="BB617" s="235"/>
      <c r="BC617" s="235"/>
      <c r="BD617" s="235"/>
      <c r="BE617" s="247"/>
      <c r="BF617" s="299"/>
    </row>
    <row r="618" spans="1:58" x14ac:dyDescent="0.25">
      <c r="A618" s="168">
        <v>-73.23</v>
      </c>
      <c r="B618" s="168">
        <v>3.92</v>
      </c>
      <c r="C618" s="169">
        <v>277</v>
      </c>
      <c r="D618" s="290">
        <v>3502500006</v>
      </c>
      <c r="E618" s="37"/>
      <c r="F618" s="185" t="s">
        <v>724</v>
      </c>
      <c r="G618" s="194" t="s">
        <v>1047</v>
      </c>
      <c r="H618" s="126" t="s">
        <v>87</v>
      </c>
      <c r="I618" s="237">
        <v>45</v>
      </c>
      <c r="J618" s="237">
        <v>0</v>
      </c>
      <c r="K618" s="237">
        <v>5</v>
      </c>
      <c r="L618" s="237">
        <v>0</v>
      </c>
      <c r="M618" s="237">
        <v>1</v>
      </c>
      <c r="N618" s="237">
        <v>27</v>
      </c>
      <c r="O618" s="237">
        <v>4</v>
      </c>
      <c r="P618" s="237">
        <v>0</v>
      </c>
      <c r="Q618" s="237">
        <v>0</v>
      </c>
      <c r="R618" s="237">
        <v>2</v>
      </c>
      <c r="S618" s="235">
        <v>0</v>
      </c>
      <c r="T618" s="237">
        <v>0</v>
      </c>
      <c r="U618" s="237">
        <v>9</v>
      </c>
      <c r="V618" s="237">
        <v>3</v>
      </c>
      <c r="W618" s="237">
        <v>1</v>
      </c>
      <c r="X618" s="237">
        <v>27</v>
      </c>
      <c r="Y618" s="237">
        <v>0</v>
      </c>
      <c r="Z618" s="237">
        <v>0</v>
      </c>
      <c r="AA618" s="237">
        <v>0</v>
      </c>
      <c r="AB618" s="237">
        <v>0</v>
      </c>
      <c r="AC618" s="237">
        <v>0</v>
      </c>
      <c r="AD618" s="237">
        <v>0</v>
      </c>
      <c r="AE618" s="237">
        <v>0</v>
      </c>
      <c r="AF618" s="237">
        <v>0</v>
      </c>
      <c r="AG618" s="237">
        <v>0</v>
      </c>
      <c r="AH618" s="237"/>
      <c r="AI618" s="237"/>
      <c r="AJ618" s="237"/>
      <c r="AK618" s="237"/>
      <c r="AL618" s="235"/>
      <c r="AM618" s="237"/>
      <c r="AN618" s="283"/>
      <c r="AO618" s="237"/>
      <c r="AP618" s="237"/>
      <c r="AQ618" s="237"/>
      <c r="AR618" s="237"/>
      <c r="AS618" s="237"/>
      <c r="AT618" s="237"/>
      <c r="AU618" s="237"/>
      <c r="AV618" s="237"/>
      <c r="AW618" s="237"/>
      <c r="AX618" s="237"/>
      <c r="AY618" s="235"/>
      <c r="AZ618" s="237"/>
      <c r="BA618" s="237"/>
      <c r="BB618" s="237"/>
      <c r="BC618" s="237"/>
      <c r="BD618" s="237"/>
      <c r="BE618" s="297"/>
      <c r="BF618" s="299"/>
    </row>
    <row r="619" spans="1:58" x14ac:dyDescent="0.25">
      <c r="A619" s="168">
        <v>-73.209722222221998</v>
      </c>
      <c r="B619" s="168">
        <v>2.9433333333329998</v>
      </c>
      <c r="C619" s="169">
        <v>230</v>
      </c>
      <c r="D619" s="290">
        <v>32080010</v>
      </c>
      <c r="E619" s="37"/>
      <c r="F619" s="185" t="s">
        <v>1048</v>
      </c>
      <c r="G619" s="194" t="s">
        <v>1049</v>
      </c>
      <c r="H619" s="126" t="s">
        <v>87</v>
      </c>
      <c r="I619" s="235">
        <v>34</v>
      </c>
      <c r="J619" s="235">
        <v>0</v>
      </c>
      <c r="K619" s="235">
        <v>20</v>
      </c>
      <c r="L619" s="235">
        <v>0</v>
      </c>
      <c r="M619" s="235">
        <v>16</v>
      </c>
      <c r="N619" s="235">
        <v>52</v>
      </c>
      <c r="O619" s="235">
        <v>4</v>
      </c>
      <c r="P619" s="235">
        <v>0</v>
      </c>
      <c r="Q619" s="235">
        <v>0</v>
      </c>
      <c r="R619" s="235">
        <v>0</v>
      </c>
      <c r="S619" s="235">
        <v>6</v>
      </c>
      <c r="T619" s="235">
        <v>18</v>
      </c>
      <c r="U619" s="235">
        <v>3</v>
      </c>
      <c r="V619" s="235">
        <v>25</v>
      </c>
      <c r="W619" s="235">
        <v>0</v>
      </c>
      <c r="X619" s="235">
        <v>39</v>
      </c>
      <c r="Y619" s="235">
        <v>17</v>
      </c>
      <c r="Z619" s="235">
        <v>0</v>
      </c>
      <c r="AA619" s="235">
        <v>0</v>
      </c>
      <c r="AB619" s="235">
        <v>0</v>
      </c>
      <c r="AC619" s="235">
        <v>0</v>
      </c>
      <c r="AD619" s="235">
        <v>0</v>
      </c>
      <c r="AE619" s="235">
        <v>0</v>
      </c>
      <c r="AF619" s="235">
        <v>0</v>
      </c>
      <c r="AG619" s="235">
        <v>0</v>
      </c>
      <c r="AH619" s="235"/>
      <c r="AI619" s="235"/>
      <c r="AJ619" s="235"/>
      <c r="AK619" s="235"/>
      <c r="AL619" s="237"/>
      <c r="AM619" s="235"/>
      <c r="AN619" s="283"/>
      <c r="AO619" s="235"/>
      <c r="AP619" s="235"/>
      <c r="AQ619" s="235"/>
      <c r="AR619" s="235"/>
      <c r="AS619" s="235"/>
      <c r="AT619" s="235"/>
      <c r="AU619" s="235"/>
      <c r="AV619" s="235"/>
      <c r="AW619" s="235"/>
      <c r="AX619" s="235"/>
      <c r="AY619" s="235"/>
      <c r="AZ619" s="235"/>
      <c r="BA619" s="235"/>
      <c r="BB619" s="235"/>
      <c r="BC619" s="235"/>
      <c r="BD619" s="235"/>
      <c r="BE619" s="247"/>
      <c r="BF619" s="299"/>
    </row>
    <row r="620" spans="1:58" x14ac:dyDescent="0.25">
      <c r="A620" s="168">
        <v>-73.716027777777995</v>
      </c>
      <c r="B620" s="168">
        <v>3.5163333333329998</v>
      </c>
      <c r="C620" s="169">
        <v>360</v>
      </c>
      <c r="D620" s="290">
        <v>32075040</v>
      </c>
      <c r="E620" s="37"/>
      <c r="F620" s="185" t="s">
        <v>1050</v>
      </c>
      <c r="G620" s="194" t="s">
        <v>1051</v>
      </c>
      <c r="H620" s="126" t="s">
        <v>87</v>
      </c>
      <c r="I620" s="235" t="s">
        <v>1711</v>
      </c>
      <c r="J620" s="235" t="s">
        <v>1711</v>
      </c>
      <c r="K620" s="235" t="s">
        <v>1711</v>
      </c>
      <c r="L620" s="235" t="s">
        <v>1711</v>
      </c>
      <c r="M620" s="235" t="s">
        <v>1711</v>
      </c>
      <c r="N620" s="235" t="s">
        <v>1711</v>
      </c>
      <c r="O620" s="235" t="s">
        <v>1711</v>
      </c>
      <c r="P620" s="235" t="s">
        <v>1711</v>
      </c>
      <c r="Q620" s="235" t="s">
        <v>1711</v>
      </c>
      <c r="R620" s="235" t="s">
        <v>1711</v>
      </c>
      <c r="S620" s="235" t="s">
        <v>1711</v>
      </c>
      <c r="T620" s="235" t="s">
        <v>1711</v>
      </c>
      <c r="U620" s="235" t="s">
        <v>1711</v>
      </c>
      <c r="V620" s="235" t="s">
        <v>1711</v>
      </c>
      <c r="W620" s="235" t="s">
        <v>1711</v>
      </c>
      <c r="X620" s="235" t="s">
        <v>1711</v>
      </c>
      <c r="Y620" s="235" t="s">
        <v>1711</v>
      </c>
      <c r="Z620" s="235" t="s">
        <v>1711</v>
      </c>
      <c r="AA620" s="235" t="s">
        <v>1711</v>
      </c>
      <c r="AB620" s="235" t="s">
        <v>1711</v>
      </c>
      <c r="AC620" s="235" t="s">
        <v>1711</v>
      </c>
      <c r="AD620" s="235" t="s">
        <v>1711</v>
      </c>
      <c r="AE620" s="235" t="s">
        <v>1711</v>
      </c>
      <c r="AF620" s="235" t="s">
        <v>1711</v>
      </c>
      <c r="AG620" s="235" t="s">
        <v>1711</v>
      </c>
      <c r="AH620" s="235"/>
      <c r="AI620" s="235"/>
      <c r="AJ620" s="235"/>
      <c r="AK620" s="235"/>
      <c r="AL620" s="235"/>
      <c r="AM620" s="235"/>
      <c r="AN620" s="283"/>
      <c r="AO620" s="235"/>
      <c r="AP620" s="235"/>
      <c r="AQ620" s="235"/>
      <c r="AR620" s="235"/>
      <c r="AS620" s="235"/>
      <c r="AT620" s="235"/>
      <c r="AU620" s="235"/>
      <c r="AV620" s="235"/>
      <c r="AW620" s="235"/>
      <c r="AX620" s="235"/>
      <c r="AY620" s="235"/>
      <c r="AZ620" s="235"/>
      <c r="BA620" s="235"/>
      <c r="BB620" s="235"/>
      <c r="BC620" s="235"/>
      <c r="BD620" s="235"/>
      <c r="BE620" s="247"/>
      <c r="BF620" s="299"/>
    </row>
    <row r="621" spans="1:58" x14ac:dyDescent="0.25">
      <c r="A621" s="168">
        <v>-73.301305555555999</v>
      </c>
      <c r="B621" s="168">
        <v>4.3769722222220002</v>
      </c>
      <c r="C621" s="169">
        <v>280</v>
      </c>
      <c r="D621" s="290">
        <v>35055010</v>
      </c>
      <c r="E621" s="37"/>
      <c r="F621" s="264" t="s">
        <v>1052</v>
      </c>
      <c r="G621" s="124" t="s">
        <v>1053</v>
      </c>
      <c r="H621" s="126" t="s">
        <v>54</v>
      </c>
      <c r="I621" s="235" t="s">
        <v>1711</v>
      </c>
      <c r="J621" s="235" t="s">
        <v>1711</v>
      </c>
      <c r="K621" s="235" t="s">
        <v>1711</v>
      </c>
      <c r="L621" s="235" t="s">
        <v>1711</v>
      </c>
      <c r="M621" s="235" t="s">
        <v>1711</v>
      </c>
      <c r="N621" s="235" t="s">
        <v>1711</v>
      </c>
      <c r="O621" s="235" t="s">
        <v>1711</v>
      </c>
      <c r="P621" s="235" t="s">
        <v>1711</v>
      </c>
      <c r="Q621" s="235" t="s">
        <v>1711</v>
      </c>
      <c r="R621" s="235" t="s">
        <v>1711</v>
      </c>
      <c r="S621" s="235" t="s">
        <v>1711</v>
      </c>
      <c r="T621" s="235" t="s">
        <v>1711</v>
      </c>
      <c r="U621" s="235" t="s">
        <v>1711</v>
      </c>
      <c r="V621" s="235" t="s">
        <v>1711</v>
      </c>
      <c r="W621" s="235" t="s">
        <v>1711</v>
      </c>
      <c r="X621" s="235" t="s">
        <v>1711</v>
      </c>
      <c r="Y621" s="235" t="s">
        <v>1711</v>
      </c>
      <c r="Z621" s="235" t="s">
        <v>1711</v>
      </c>
      <c r="AA621" s="235" t="s">
        <v>1711</v>
      </c>
      <c r="AB621" s="235" t="s">
        <v>1711</v>
      </c>
      <c r="AC621" s="235" t="s">
        <v>1711</v>
      </c>
      <c r="AD621" s="235" t="s">
        <v>1711</v>
      </c>
      <c r="AE621" s="235" t="s">
        <v>1711</v>
      </c>
      <c r="AF621" s="235" t="s">
        <v>1711</v>
      </c>
      <c r="AG621" s="235" t="s">
        <v>1711</v>
      </c>
      <c r="AH621" s="235"/>
      <c r="AI621" s="235"/>
      <c r="AJ621" s="235"/>
      <c r="AK621" s="235"/>
      <c r="AL621" s="235"/>
      <c r="AM621" s="235"/>
      <c r="AN621" s="283"/>
      <c r="AO621" s="235"/>
      <c r="AP621" s="235"/>
      <c r="AQ621" s="235"/>
      <c r="AR621" s="235"/>
      <c r="AS621" s="235"/>
      <c r="AT621" s="235"/>
      <c r="AU621" s="235"/>
      <c r="AV621" s="235"/>
      <c r="AW621" s="235"/>
      <c r="AX621" s="235"/>
      <c r="AY621" s="235"/>
      <c r="AZ621" s="235"/>
      <c r="BA621" s="235"/>
      <c r="BB621" s="235"/>
      <c r="BC621" s="235"/>
      <c r="BD621" s="235"/>
      <c r="BE621" s="247"/>
      <c r="BF621" s="299"/>
    </row>
    <row r="622" spans="1:58" x14ac:dyDescent="0.25">
      <c r="A622" s="168">
        <v>-73.711583333332996</v>
      </c>
      <c r="B622" s="168">
        <v>4.3520555555560003</v>
      </c>
      <c r="C622" s="169">
        <v>1800</v>
      </c>
      <c r="D622" s="290">
        <v>35030010</v>
      </c>
      <c r="E622" s="37"/>
      <c r="F622" s="264" t="s">
        <v>1054</v>
      </c>
      <c r="G622" s="124" t="s">
        <v>1055</v>
      </c>
      <c r="H622" s="126" t="s">
        <v>87</v>
      </c>
      <c r="I622" s="235">
        <v>5</v>
      </c>
      <c r="J622" s="235">
        <v>4</v>
      </c>
      <c r="K622" s="235">
        <v>7</v>
      </c>
      <c r="L622" s="235">
        <v>0</v>
      </c>
      <c r="M622" s="235">
        <v>5</v>
      </c>
      <c r="N622" s="235">
        <v>3</v>
      </c>
      <c r="O622" s="235">
        <v>5</v>
      </c>
      <c r="P622" s="235">
        <v>2</v>
      </c>
      <c r="Q622" s="235">
        <v>1</v>
      </c>
      <c r="R622" s="235">
        <v>3</v>
      </c>
      <c r="S622" s="235">
        <v>1</v>
      </c>
      <c r="T622" s="235">
        <v>6</v>
      </c>
      <c r="U622" s="235">
        <v>1</v>
      </c>
      <c r="V622" s="235">
        <v>6</v>
      </c>
      <c r="W622" s="235">
        <v>0</v>
      </c>
      <c r="X622" s="235">
        <v>8</v>
      </c>
      <c r="Y622" s="235">
        <v>1</v>
      </c>
      <c r="Z622" s="235">
        <v>0</v>
      </c>
      <c r="AA622" s="235">
        <v>0</v>
      </c>
      <c r="AB622" s="235">
        <v>0</v>
      </c>
      <c r="AC622" s="235">
        <v>0</v>
      </c>
      <c r="AD622" s="235">
        <v>0</v>
      </c>
      <c r="AE622" s="235">
        <v>5</v>
      </c>
      <c r="AF622" s="235">
        <v>3</v>
      </c>
      <c r="AG622" s="235">
        <v>1</v>
      </c>
      <c r="AH622" s="235"/>
      <c r="AI622" s="235"/>
      <c r="AJ622" s="235"/>
      <c r="AK622" s="235"/>
      <c r="AL622" s="235"/>
      <c r="AM622" s="235"/>
      <c r="AN622" s="283"/>
      <c r="AO622" s="235"/>
      <c r="AP622" s="235"/>
      <c r="AQ622" s="235"/>
      <c r="AR622" s="235"/>
      <c r="AS622" s="235"/>
      <c r="AT622" s="235"/>
      <c r="AU622" s="235"/>
      <c r="AV622" s="235"/>
      <c r="AW622" s="235"/>
      <c r="AX622" s="235"/>
      <c r="AY622" s="235"/>
      <c r="AZ622" s="235"/>
      <c r="BA622" s="235"/>
      <c r="BB622" s="235"/>
      <c r="BC622" s="235"/>
      <c r="BD622" s="235"/>
      <c r="BE622" s="247"/>
      <c r="BF622" s="299"/>
    </row>
    <row r="623" spans="1:58" x14ac:dyDescent="0.25">
      <c r="A623" s="168">
        <v>-73.648027777777997</v>
      </c>
      <c r="B623" s="168">
        <v>4.310083333333</v>
      </c>
      <c r="C623" s="169">
        <v>1100</v>
      </c>
      <c r="D623" s="290">
        <v>35030020</v>
      </c>
      <c r="E623" s="37"/>
      <c r="F623" s="264" t="s">
        <v>1056</v>
      </c>
      <c r="G623" s="124" t="s">
        <v>1055</v>
      </c>
      <c r="H623" s="126" t="s">
        <v>87</v>
      </c>
      <c r="I623" s="235" t="s">
        <v>1711</v>
      </c>
      <c r="J623" s="235" t="s">
        <v>1711</v>
      </c>
      <c r="K623" s="235" t="s">
        <v>1711</v>
      </c>
      <c r="L623" s="235" t="s">
        <v>1711</v>
      </c>
      <c r="M623" s="235" t="s">
        <v>1711</v>
      </c>
      <c r="N623" s="235" t="s">
        <v>1711</v>
      </c>
      <c r="O623" s="235" t="s">
        <v>1711</v>
      </c>
      <c r="P623" s="235" t="s">
        <v>1711</v>
      </c>
      <c r="Q623" s="235" t="s">
        <v>1711</v>
      </c>
      <c r="R623" s="235" t="s">
        <v>1711</v>
      </c>
      <c r="S623" s="235" t="s">
        <v>1711</v>
      </c>
      <c r="T623" s="235" t="s">
        <v>1711</v>
      </c>
      <c r="U623" s="235" t="s">
        <v>1711</v>
      </c>
      <c r="V623" s="235" t="s">
        <v>1711</v>
      </c>
      <c r="W623" s="235" t="s">
        <v>1711</v>
      </c>
      <c r="X623" s="235" t="s">
        <v>1711</v>
      </c>
      <c r="Y623" s="235" t="s">
        <v>1711</v>
      </c>
      <c r="Z623" s="235" t="s">
        <v>1711</v>
      </c>
      <c r="AA623" s="235" t="s">
        <v>1711</v>
      </c>
      <c r="AB623" s="235" t="s">
        <v>1711</v>
      </c>
      <c r="AC623" s="235" t="s">
        <v>1711</v>
      </c>
      <c r="AD623" s="235" t="s">
        <v>1711</v>
      </c>
      <c r="AE623" s="235" t="s">
        <v>1711</v>
      </c>
      <c r="AF623" s="235" t="s">
        <v>1711</v>
      </c>
      <c r="AG623" s="235" t="s">
        <v>1711</v>
      </c>
      <c r="AH623" s="235"/>
      <c r="AI623" s="235"/>
      <c r="AJ623" s="235"/>
      <c r="AK623" s="235"/>
      <c r="AL623" s="235"/>
      <c r="AM623" s="235"/>
      <c r="AN623" s="283"/>
      <c r="AO623" s="235"/>
      <c r="AP623" s="235"/>
      <c r="AQ623" s="235"/>
      <c r="AR623" s="235"/>
      <c r="AS623" s="235"/>
      <c r="AT623" s="235"/>
      <c r="AU623" s="235"/>
      <c r="AV623" s="235"/>
      <c r="AW623" s="235"/>
      <c r="AX623" s="235"/>
      <c r="AY623" s="235"/>
      <c r="AZ623" s="235"/>
      <c r="BA623" s="235"/>
      <c r="BB623" s="235"/>
      <c r="BC623" s="235"/>
      <c r="BD623" s="235"/>
      <c r="BE623" s="247"/>
      <c r="BF623" s="299"/>
    </row>
    <row r="624" spans="1:58" x14ac:dyDescent="0.25">
      <c r="A624" s="168">
        <v>-73.922472222221998</v>
      </c>
      <c r="B624" s="168">
        <v>3.7926666666669999</v>
      </c>
      <c r="C624" s="169">
        <v>745</v>
      </c>
      <c r="D624" s="290">
        <v>32060100</v>
      </c>
      <c r="E624" s="18"/>
      <c r="F624" s="264" t="s">
        <v>1748</v>
      </c>
      <c r="G624" s="194" t="s">
        <v>1057</v>
      </c>
      <c r="H624" s="126" t="s">
        <v>87</v>
      </c>
      <c r="I624" s="235">
        <v>20</v>
      </c>
      <c r="J624" s="235">
        <v>22</v>
      </c>
      <c r="K624" s="235">
        <v>31</v>
      </c>
      <c r="L624" s="235">
        <v>3</v>
      </c>
      <c r="M624" s="235">
        <v>22</v>
      </c>
      <c r="N624" s="235">
        <v>81</v>
      </c>
      <c r="O624" s="235">
        <v>0</v>
      </c>
      <c r="P624" s="235">
        <v>2</v>
      </c>
      <c r="Q624" s="235">
        <v>0</v>
      </c>
      <c r="R624" s="235" t="s">
        <v>1711</v>
      </c>
      <c r="S624" s="235" t="s">
        <v>1711</v>
      </c>
      <c r="T624" s="235" t="s">
        <v>1711</v>
      </c>
      <c r="U624" s="235" t="s">
        <v>1711</v>
      </c>
      <c r="V624" s="235">
        <v>2</v>
      </c>
      <c r="W624" s="235">
        <v>5</v>
      </c>
      <c r="X624" s="235">
        <v>42</v>
      </c>
      <c r="Y624" s="235">
        <v>10</v>
      </c>
      <c r="Z624" s="235">
        <v>22</v>
      </c>
      <c r="AA624" s="235">
        <v>0</v>
      </c>
      <c r="AB624" s="235">
        <v>0</v>
      </c>
      <c r="AC624" s="235">
        <v>10</v>
      </c>
      <c r="AD624" s="235" t="s">
        <v>1711</v>
      </c>
      <c r="AE624" s="235">
        <v>42</v>
      </c>
      <c r="AF624" s="235">
        <v>130</v>
      </c>
      <c r="AG624" s="235" t="s">
        <v>1711</v>
      </c>
      <c r="AH624" s="235"/>
      <c r="AI624" s="235"/>
      <c r="AJ624" s="235"/>
      <c r="AK624" s="235"/>
      <c r="AL624" s="235"/>
      <c r="AM624" s="235"/>
      <c r="AN624" s="283"/>
      <c r="AO624" s="235"/>
      <c r="AP624" s="235"/>
      <c r="AQ624" s="235"/>
      <c r="AR624" s="235"/>
      <c r="AS624" s="235"/>
      <c r="AT624" s="235"/>
      <c r="AU624" s="235"/>
      <c r="AV624" s="235"/>
      <c r="AW624" s="235"/>
      <c r="AX624" s="235"/>
      <c r="AY624" s="235"/>
      <c r="AZ624" s="235"/>
      <c r="BA624" s="235"/>
      <c r="BB624" s="235"/>
      <c r="BC624" s="235"/>
      <c r="BD624" s="235"/>
      <c r="BE624" s="247"/>
      <c r="BF624" s="299"/>
    </row>
    <row r="625" spans="1:58" x14ac:dyDescent="0.25">
      <c r="A625" s="168">
        <v>-73.693111111110994</v>
      </c>
      <c r="B625" s="168">
        <v>4.1888055555559998</v>
      </c>
      <c r="C625" s="169">
        <v>1091</v>
      </c>
      <c r="D625" s="290">
        <v>35030290</v>
      </c>
      <c r="E625" s="18"/>
      <c r="F625" s="264" t="s">
        <v>1747</v>
      </c>
      <c r="G625" s="124" t="s">
        <v>1058</v>
      </c>
      <c r="H625" s="126" t="s">
        <v>87</v>
      </c>
      <c r="I625" s="237">
        <v>30</v>
      </c>
      <c r="J625" s="237">
        <v>0</v>
      </c>
      <c r="K625" s="237">
        <v>43</v>
      </c>
      <c r="L625" s="235">
        <v>9</v>
      </c>
      <c r="M625" s="235">
        <v>7</v>
      </c>
      <c r="N625" s="237">
        <v>0</v>
      </c>
      <c r="O625" s="235">
        <v>0</v>
      </c>
      <c r="P625" s="237">
        <v>9</v>
      </c>
      <c r="Q625" s="237">
        <v>0</v>
      </c>
      <c r="R625" s="237">
        <v>0</v>
      </c>
      <c r="S625" s="235">
        <v>11</v>
      </c>
      <c r="T625" s="235">
        <v>35</v>
      </c>
      <c r="U625" s="235">
        <v>3</v>
      </c>
      <c r="V625" s="235">
        <v>23</v>
      </c>
      <c r="W625" s="235">
        <v>0</v>
      </c>
      <c r="X625" s="235">
        <v>78</v>
      </c>
      <c r="Y625" s="235">
        <v>14</v>
      </c>
      <c r="Z625" s="235">
        <v>26</v>
      </c>
      <c r="AA625" s="235">
        <v>0</v>
      </c>
      <c r="AB625" s="235">
        <v>0</v>
      </c>
      <c r="AC625" s="235">
        <v>5</v>
      </c>
      <c r="AD625" s="235">
        <v>0</v>
      </c>
      <c r="AE625" s="237">
        <v>24</v>
      </c>
      <c r="AF625" s="237">
        <v>1</v>
      </c>
      <c r="AG625" s="237">
        <v>78</v>
      </c>
      <c r="AH625" s="237"/>
      <c r="AI625" s="237"/>
      <c r="AJ625" s="237"/>
      <c r="AK625" s="237"/>
      <c r="AL625" s="235"/>
      <c r="AM625" s="235"/>
      <c r="AN625" s="283"/>
      <c r="AO625" s="237"/>
      <c r="AP625" s="237"/>
      <c r="AQ625" s="237"/>
      <c r="AR625" s="235"/>
      <c r="AS625" s="235"/>
      <c r="AT625" s="237"/>
      <c r="AU625" s="235"/>
      <c r="AV625" s="237"/>
      <c r="AW625" s="237"/>
      <c r="AX625" s="237"/>
      <c r="AY625" s="235"/>
      <c r="AZ625" s="235"/>
      <c r="BA625" s="235"/>
      <c r="BB625" s="235"/>
      <c r="BC625" s="235"/>
      <c r="BD625" s="235"/>
      <c r="BE625" s="297"/>
      <c r="BF625" s="299"/>
    </row>
    <row r="626" spans="1:58" x14ac:dyDescent="0.25">
      <c r="A626" s="168">
        <v>-69.910694444444005</v>
      </c>
      <c r="B626" s="168">
        <v>0.99372222222200002</v>
      </c>
      <c r="C626" s="169">
        <v>175</v>
      </c>
      <c r="D626" s="290">
        <v>42070030</v>
      </c>
      <c r="E626" s="18"/>
      <c r="F626" s="62" t="s">
        <v>1059</v>
      </c>
      <c r="G626" s="124" t="s">
        <v>1060</v>
      </c>
      <c r="H626" s="126" t="s">
        <v>1061</v>
      </c>
      <c r="I626" s="235">
        <v>0</v>
      </c>
      <c r="J626" s="235">
        <v>0</v>
      </c>
      <c r="K626" s="235">
        <v>13</v>
      </c>
      <c r="L626" s="235">
        <v>0</v>
      </c>
      <c r="M626" s="235">
        <v>0</v>
      </c>
      <c r="N626" s="235">
        <v>0</v>
      </c>
      <c r="O626" s="235">
        <v>0</v>
      </c>
      <c r="P626" s="235">
        <v>9</v>
      </c>
      <c r="Q626" s="235">
        <v>22</v>
      </c>
      <c r="R626" s="235">
        <v>0</v>
      </c>
      <c r="S626" s="235">
        <v>7</v>
      </c>
      <c r="T626" s="235">
        <v>12</v>
      </c>
      <c r="U626" s="235">
        <v>0</v>
      </c>
      <c r="V626" s="235">
        <v>2</v>
      </c>
      <c r="W626" s="235">
        <v>8</v>
      </c>
      <c r="X626" s="235">
        <v>2</v>
      </c>
      <c r="Y626" s="235">
        <v>0</v>
      </c>
      <c r="Z626" s="235">
        <v>0</v>
      </c>
      <c r="AA626" s="235">
        <v>0</v>
      </c>
      <c r="AB626" s="235">
        <v>0</v>
      </c>
      <c r="AC626" s="235">
        <v>0</v>
      </c>
      <c r="AD626" s="235">
        <v>28</v>
      </c>
      <c r="AE626" s="235">
        <v>0</v>
      </c>
      <c r="AF626" s="235">
        <v>0</v>
      </c>
      <c r="AG626" s="235">
        <v>0</v>
      </c>
      <c r="AH626" s="237"/>
      <c r="AI626" s="235"/>
      <c r="AJ626" s="235"/>
      <c r="AK626" s="235"/>
      <c r="AL626" s="235"/>
      <c r="AM626" s="235"/>
      <c r="AN626" s="283"/>
      <c r="AO626" s="235"/>
      <c r="AP626" s="235"/>
      <c r="AQ626" s="235"/>
      <c r="AR626" s="235"/>
      <c r="AS626" s="235"/>
      <c r="AT626" s="235"/>
      <c r="AU626" s="235"/>
      <c r="AV626" s="235"/>
      <c r="AW626" s="235"/>
      <c r="AX626" s="235"/>
      <c r="AY626" s="235"/>
      <c r="AZ626" s="235"/>
      <c r="BA626" s="235"/>
      <c r="BB626" s="235"/>
      <c r="BC626" s="235"/>
      <c r="BD626" s="235"/>
      <c r="BE626" s="247"/>
      <c r="BF626" s="299"/>
    </row>
    <row r="627" spans="1:58" x14ac:dyDescent="0.25">
      <c r="A627" s="168">
        <v>1</v>
      </c>
      <c r="B627" s="168">
        <v>1.2595555555560001</v>
      </c>
      <c r="C627" s="169">
        <v>180</v>
      </c>
      <c r="D627" s="290">
        <v>42075010</v>
      </c>
      <c r="E627" s="35"/>
      <c r="F627" s="62" t="s">
        <v>1062</v>
      </c>
      <c r="G627" s="124" t="s">
        <v>1060</v>
      </c>
      <c r="H627" s="126" t="s">
        <v>1061</v>
      </c>
      <c r="I627" s="235">
        <v>17</v>
      </c>
      <c r="J627" s="235">
        <v>3</v>
      </c>
      <c r="K627" s="235">
        <v>11</v>
      </c>
      <c r="L627" s="235">
        <v>0</v>
      </c>
      <c r="M627" s="235">
        <v>7</v>
      </c>
      <c r="N627" s="235">
        <v>10</v>
      </c>
      <c r="O627" s="235">
        <v>0</v>
      </c>
      <c r="P627" s="235">
        <v>1</v>
      </c>
      <c r="Q627" s="235">
        <v>2</v>
      </c>
      <c r="R627" s="235">
        <v>14</v>
      </c>
      <c r="S627" s="235">
        <v>20</v>
      </c>
      <c r="T627" s="235">
        <v>5</v>
      </c>
      <c r="U627" s="235">
        <v>1</v>
      </c>
      <c r="V627" s="235">
        <v>1</v>
      </c>
      <c r="W627" s="235">
        <v>2</v>
      </c>
      <c r="X627" s="235">
        <v>2</v>
      </c>
      <c r="Y627" s="235">
        <v>13</v>
      </c>
      <c r="Z627" s="235">
        <v>9</v>
      </c>
      <c r="AA627" s="235">
        <v>20</v>
      </c>
      <c r="AB627" s="235">
        <v>4</v>
      </c>
      <c r="AC627" s="235">
        <v>0</v>
      </c>
      <c r="AD627" s="235">
        <v>10</v>
      </c>
      <c r="AE627" s="235">
        <v>0</v>
      </c>
      <c r="AF627" s="235">
        <v>20</v>
      </c>
      <c r="AG627" s="235">
        <v>0</v>
      </c>
      <c r="AH627" s="237"/>
      <c r="AI627" s="235"/>
      <c r="AJ627" s="235"/>
      <c r="AK627" s="235"/>
      <c r="AL627" s="235"/>
      <c r="AM627" s="235"/>
      <c r="AN627" s="283"/>
      <c r="AO627" s="235"/>
      <c r="AP627" s="235"/>
      <c r="AQ627" s="235"/>
      <c r="AR627" s="235"/>
      <c r="AS627" s="235"/>
      <c r="AT627" s="235"/>
      <c r="AU627" s="235"/>
      <c r="AV627" s="235"/>
      <c r="AW627" s="235"/>
      <c r="AX627" s="235"/>
      <c r="AY627" s="235"/>
      <c r="AZ627" s="235"/>
      <c r="BA627" s="235"/>
      <c r="BB627" s="235"/>
      <c r="BC627" s="235"/>
      <c r="BD627" s="235"/>
      <c r="BE627" s="247"/>
      <c r="BF627" s="299"/>
    </row>
    <row r="628" spans="1:58" x14ac:dyDescent="0.25">
      <c r="A628" s="168">
        <v>-73.771916666666996</v>
      </c>
      <c r="B628" s="168">
        <v>4.1961666666669997</v>
      </c>
      <c r="C628" s="169">
        <v>1000</v>
      </c>
      <c r="D628" s="290">
        <v>35020020</v>
      </c>
      <c r="E628" s="35"/>
      <c r="F628" s="264" t="s">
        <v>1063</v>
      </c>
      <c r="G628" s="124" t="s">
        <v>1064</v>
      </c>
      <c r="H628" s="126" t="s">
        <v>54</v>
      </c>
      <c r="I628" s="235">
        <v>9</v>
      </c>
      <c r="J628" s="235">
        <v>14</v>
      </c>
      <c r="K628" s="235">
        <v>26</v>
      </c>
      <c r="L628" s="235">
        <v>1</v>
      </c>
      <c r="M628" s="235">
        <v>6</v>
      </c>
      <c r="N628" s="235">
        <v>10</v>
      </c>
      <c r="O628" s="235">
        <v>0</v>
      </c>
      <c r="P628" s="235">
        <v>5</v>
      </c>
      <c r="Q628" s="235">
        <v>0</v>
      </c>
      <c r="R628" s="235">
        <v>0</v>
      </c>
      <c r="S628" s="235">
        <v>1</v>
      </c>
      <c r="T628" s="235">
        <v>30</v>
      </c>
      <c r="U628" s="235">
        <v>0</v>
      </c>
      <c r="V628" s="235">
        <v>11</v>
      </c>
      <c r="W628" s="235">
        <v>15</v>
      </c>
      <c r="X628" s="235">
        <v>7</v>
      </c>
      <c r="Y628" s="235">
        <v>2</v>
      </c>
      <c r="Z628" s="235">
        <v>1</v>
      </c>
      <c r="AA628" s="235">
        <v>0</v>
      </c>
      <c r="AB628" s="235">
        <v>0</v>
      </c>
      <c r="AC628" s="235">
        <v>4</v>
      </c>
      <c r="AD628" s="235">
        <v>0</v>
      </c>
      <c r="AE628" s="235">
        <v>12</v>
      </c>
      <c r="AF628" s="235">
        <v>4</v>
      </c>
      <c r="AG628" s="235">
        <v>0</v>
      </c>
      <c r="AH628" s="237"/>
      <c r="AI628" s="235"/>
      <c r="AJ628" s="235"/>
      <c r="AK628" s="235"/>
      <c r="AL628" s="235"/>
      <c r="AM628" s="235"/>
      <c r="AN628" s="283"/>
      <c r="AO628" s="235"/>
      <c r="AP628" s="235"/>
      <c r="AQ628" s="235"/>
      <c r="AR628" s="235"/>
      <c r="AS628" s="235"/>
      <c r="AT628" s="235"/>
      <c r="AU628" s="235"/>
      <c r="AV628" s="235"/>
      <c r="AW628" s="235"/>
      <c r="AX628" s="235"/>
      <c r="AY628" s="235"/>
      <c r="AZ628" s="235"/>
      <c r="BA628" s="235"/>
      <c r="BB628" s="235"/>
      <c r="BC628" s="235"/>
      <c r="BD628" s="235"/>
      <c r="BE628" s="247"/>
      <c r="BF628" s="299"/>
    </row>
    <row r="629" spans="1:58" x14ac:dyDescent="0.25">
      <c r="A629" s="168">
        <v>-72.156361111110996</v>
      </c>
      <c r="B629" s="168">
        <v>4.3405555555559996</v>
      </c>
      <c r="C629" s="169">
        <v>150</v>
      </c>
      <c r="D629" s="290">
        <v>35125010</v>
      </c>
      <c r="E629" s="35"/>
      <c r="F629" s="264" t="s">
        <v>1065</v>
      </c>
      <c r="G629" s="124" t="s">
        <v>1002</v>
      </c>
      <c r="H629" s="126" t="s">
        <v>87</v>
      </c>
      <c r="I629" s="235">
        <v>0</v>
      </c>
      <c r="J629" s="235">
        <v>0</v>
      </c>
      <c r="K629" s="235">
        <v>10</v>
      </c>
      <c r="L629" s="235">
        <v>0</v>
      </c>
      <c r="M629" s="235">
        <v>0</v>
      </c>
      <c r="N629" s="235">
        <v>8</v>
      </c>
      <c r="O629" s="235">
        <v>0</v>
      </c>
      <c r="P629" s="235">
        <v>0</v>
      </c>
      <c r="Q629" s="235">
        <v>0</v>
      </c>
      <c r="R629" s="235">
        <v>2</v>
      </c>
      <c r="S629" s="235">
        <v>0</v>
      </c>
      <c r="T629" s="235">
        <v>0</v>
      </c>
      <c r="U629" s="235">
        <v>0</v>
      </c>
      <c r="V629" s="235">
        <v>8</v>
      </c>
      <c r="W629" s="235">
        <v>0</v>
      </c>
      <c r="X629" s="235" t="s">
        <v>1711</v>
      </c>
      <c r="Y629" s="235">
        <v>3</v>
      </c>
      <c r="Z629" s="235">
        <v>0</v>
      </c>
      <c r="AA629" s="235">
        <v>0</v>
      </c>
      <c r="AB629" s="235">
        <v>0</v>
      </c>
      <c r="AC629" s="235">
        <v>0</v>
      </c>
      <c r="AD629" s="235">
        <v>0</v>
      </c>
      <c r="AE629" s="235">
        <v>0</v>
      </c>
      <c r="AF629" s="235">
        <v>0</v>
      </c>
      <c r="AG629" s="235">
        <v>0</v>
      </c>
      <c r="AH629" s="237"/>
      <c r="AI629" s="235"/>
      <c r="AJ629" s="235"/>
      <c r="AK629" s="235"/>
      <c r="AL629" s="237"/>
      <c r="AM629" s="235"/>
      <c r="AN629" s="283"/>
      <c r="AO629" s="235"/>
      <c r="AP629" s="235"/>
      <c r="AQ629" s="235"/>
      <c r="AR629" s="235"/>
      <c r="AS629" s="235"/>
      <c r="AT629" s="235"/>
      <c r="AU629" s="235"/>
      <c r="AV629" s="235"/>
      <c r="AW629" s="235"/>
      <c r="AX629" s="235"/>
      <c r="AY629" s="235"/>
      <c r="AZ629" s="235"/>
      <c r="BA629" s="235"/>
      <c r="BB629" s="235"/>
      <c r="BC629" s="235"/>
      <c r="BD629" s="235"/>
      <c r="BE629" s="247"/>
      <c r="BF629" s="299"/>
    </row>
    <row r="630" spans="1:58" x14ac:dyDescent="0.25">
      <c r="A630" s="168">
        <v>-73.61666666666666</v>
      </c>
      <c r="B630" s="168">
        <v>4.1333333333333337</v>
      </c>
      <c r="C630" s="169">
        <v>433</v>
      </c>
      <c r="D630" s="290">
        <v>35030370</v>
      </c>
      <c r="E630" s="35"/>
      <c r="F630" s="264" t="s">
        <v>1746</v>
      </c>
      <c r="G630" s="194" t="s">
        <v>1066</v>
      </c>
      <c r="H630" s="126" t="s">
        <v>87</v>
      </c>
      <c r="I630" s="235">
        <v>55.8</v>
      </c>
      <c r="J630" s="235">
        <v>0.1</v>
      </c>
      <c r="K630" s="235">
        <v>88</v>
      </c>
      <c r="L630" s="235">
        <v>0</v>
      </c>
      <c r="M630" s="235" t="s">
        <v>1711</v>
      </c>
      <c r="N630" s="235">
        <v>22</v>
      </c>
      <c r="O630" s="235">
        <v>0</v>
      </c>
      <c r="P630" s="235">
        <v>0</v>
      </c>
      <c r="Q630" s="235">
        <v>0</v>
      </c>
      <c r="R630" s="235">
        <v>1</v>
      </c>
      <c r="S630" s="235">
        <v>0</v>
      </c>
      <c r="T630" s="235">
        <v>15</v>
      </c>
      <c r="U630" s="235">
        <v>1</v>
      </c>
      <c r="V630" s="235">
        <v>0</v>
      </c>
      <c r="W630" s="235">
        <v>12</v>
      </c>
      <c r="X630" s="235">
        <v>1</v>
      </c>
      <c r="Y630" s="235">
        <v>12</v>
      </c>
      <c r="Z630" s="235">
        <v>0.8</v>
      </c>
      <c r="AA630" s="235">
        <v>0</v>
      </c>
      <c r="AB630" s="235">
        <v>0</v>
      </c>
      <c r="AC630" s="235">
        <v>0</v>
      </c>
      <c r="AD630" s="235">
        <v>0</v>
      </c>
      <c r="AE630" s="235">
        <v>0</v>
      </c>
      <c r="AF630" s="235" t="s">
        <v>1711</v>
      </c>
      <c r="AG630" s="235">
        <v>0</v>
      </c>
      <c r="AH630" s="237"/>
      <c r="AI630" s="235"/>
      <c r="AJ630" s="235"/>
      <c r="AK630" s="235"/>
      <c r="AL630" s="237"/>
      <c r="AM630" s="235"/>
      <c r="AN630" s="283"/>
      <c r="AO630" s="235"/>
      <c r="AP630" s="235"/>
      <c r="AQ630" s="235"/>
      <c r="AR630" s="235"/>
      <c r="AS630" s="235"/>
      <c r="AT630" s="235"/>
      <c r="AU630" s="235"/>
      <c r="AV630" s="235"/>
      <c r="AW630" s="235"/>
      <c r="AX630" s="235"/>
      <c r="AY630" s="235"/>
      <c r="AZ630" s="235"/>
      <c r="BA630" s="235"/>
      <c r="BB630" s="235"/>
      <c r="BC630" s="235"/>
      <c r="BD630" s="235"/>
      <c r="BE630" s="247"/>
      <c r="BF630" s="299"/>
    </row>
    <row r="631" spans="1:58" x14ac:dyDescent="0.25">
      <c r="A631" s="168">
        <v>-69.803333333333001</v>
      </c>
      <c r="B631" s="168">
        <v>4.4947222222220002</v>
      </c>
      <c r="C631" s="169">
        <v>167</v>
      </c>
      <c r="D631" s="290">
        <v>33055010</v>
      </c>
      <c r="E631" s="35"/>
      <c r="F631" s="264" t="s">
        <v>1067</v>
      </c>
      <c r="G631" s="124" t="s">
        <v>89</v>
      </c>
      <c r="H631" s="126" t="s">
        <v>85</v>
      </c>
      <c r="I631" s="235" t="s">
        <v>1711</v>
      </c>
      <c r="J631" s="235" t="s">
        <v>1711</v>
      </c>
      <c r="K631" s="235" t="s">
        <v>1711</v>
      </c>
      <c r="L631" s="235" t="s">
        <v>1711</v>
      </c>
      <c r="M631" s="235" t="s">
        <v>1711</v>
      </c>
      <c r="N631" s="235" t="s">
        <v>1711</v>
      </c>
      <c r="O631" s="235" t="s">
        <v>1711</v>
      </c>
      <c r="P631" s="235" t="s">
        <v>1711</v>
      </c>
      <c r="Q631" s="235" t="s">
        <v>1711</v>
      </c>
      <c r="R631" s="235" t="s">
        <v>1711</v>
      </c>
      <c r="S631" s="235" t="s">
        <v>1711</v>
      </c>
      <c r="T631" s="235" t="s">
        <v>1711</v>
      </c>
      <c r="U631" s="235">
        <v>0</v>
      </c>
      <c r="V631" s="235">
        <v>5</v>
      </c>
      <c r="W631" s="235">
        <v>0</v>
      </c>
      <c r="X631" s="235">
        <v>2</v>
      </c>
      <c r="Y631" s="235">
        <v>0</v>
      </c>
      <c r="Z631" s="235">
        <v>5</v>
      </c>
      <c r="AA631" s="235">
        <v>0</v>
      </c>
      <c r="AB631" s="235">
        <v>0</v>
      </c>
      <c r="AC631" s="235">
        <v>0</v>
      </c>
      <c r="AD631" s="235">
        <v>0</v>
      </c>
      <c r="AE631" s="235">
        <v>0</v>
      </c>
      <c r="AF631" s="235">
        <v>0</v>
      </c>
      <c r="AG631" s="235">
        <v>0</v>
      </c>
      <c r="AH631" s="235"/>
      <c r="AI631" s="235"/>
      <c r="AJ631" s="235"/>
      <c r="AK631" s="235"/>
      <c r="AL631" s="237"/>
      <c r="AM631" s="235"/>
      <c r="AN631" s="283"/>
      <c r="AO631" s="235"/>
      <c r="AP631" s="235"/>
      <c r="AQ631" s="235"/>
      <c r="AR631" s="235"/>
      <c r="AS631" s="235"/>
      <c r="AT631" s="235"/>
      <c r="AU631" s="235"/>
      <c r="AV631" s="235"/>
      <c r="AW631" s="235"/>
      <c r="AX631" s="235"/>
      <c r="AY631" s="235"/>
      <c r="AZ631" s="235"/>
      <c r="BA631" s="235"/>
      <c r="BB631" s="235"/>
      <c r="BC631" s="235"/>
      <c r="BD631" s="235"/>
      <c r="BE631" s="247"/>
      <c r="BF631" s="299"/>
    </row>
    <row r="632" spans="1:58" x14ac:dyDescent="0.25">
      <c r="A632" s="168">
        <v>-73.633332999999993</v>
      </c>
      <c r="B632" s="168">
        <v>2.983333</v>
      </c>
      <c r="C632" s="169">
        <v>245</v>
      </c>
      <c r="D632" s="290">
        <v>32070040</v>
      </c>
      <c r="E632" s="35"/>
      <c r="F632" s="264" t="s">
        <v>1068</v>
      </c>
      <c r="G632" s="124" t="s">
        <v>1024</v>
      </c>
      <c r="H632" s="126" t="s">
        <v>87</v>
      </c>
      <c r="I632" s="235">
        <v>30</v>
      </c>
      <c r="J632" s="235">
        <v>10</v>
      </c>
      <c r="K632" s="235">
        <v>0</v>
      </c>
      <c r="L632" s="235">
        <v>0</v>
      </c>
      <c r="M632" s="235">
        <v>4</v>
      </c>
      <c r="N632" s="235">
        <v>44</v>
      </c>
      <c r="O632" s="235">
        <v>0</v>
      </c>
      <c r="P632" s="235">
        <v>0</v>
      </c>
      <c r="Q632" s="235">
        <v>0</v>
      </c>
      <c r="R632" s="235">
        <v>0</v>
      </c>
      <c r="S632" s="235">
        <v>10</v>
      </c>
      <c r="T632" s="235">
        <v>0</v>
      </c>
      <c r="U632" s="235">
        <v>0</v>
      </c>
      <c r="V632" s="235">
        <v>14</v>
      </c>
      <c r="W632" s="235">
        <v>0</v>
      </c>
      <c r="X632" s="235">
        <v>40</v>
      </c>
      <c r="Y632" s="235">
        <v>0</v>
      </c>
      <c r="Z632" s="235">
        <v>10</v>
      </c>
      <c r="AA632" s="235">
        <v>0</v>
      </c>
      <c r="AB632" s="235">
        <v>0</v>
      </c>
      <c r="AC632" s="235">
        <v>0</v>
      </c>
      <c r="AD632" s="235">
        <v>0</v>
      </c>
      <c r="AE632" s="235">
        <v>0</v>
      </c>
      <c r="AF632" s="235">
        <v>0</v>
      </c>
      <c r="AG632" s="235">
        <v>0</v>
      </c>
      <c r="AH632" s="235"/>
      <c r="AI632" s="235"/>
      <c r="AJ632" s="235"/>
      <c r="AK632" s="235"/>
      <c r="AL632" s="235"/>
      <c r="AM632" s="235"/>
      <c r="AN632" s="283"/>
      <c r="AO632" s="235"/>
      <c r="AP632" s="235"/>
      <c r="AQ632" s="235"/>
      <c r="AR632" s="235"/>
      <c r="AS632" s="235"/>
      <c r="AT632" s="235"/>
      <c r="AU632" s="235"/>
      <c r="AV632" s="235"/>
      <c r="AW632" s="235"/>
      <c r="AX632" s="235"/>
      <c r="AY632" s="235"/>
      <c r="AZ632" s="235"/>
      <c r="BA632" s="235"/>
      <c r="BB632" s="235"/>
      <c r="BC632" s="235"/>
      <c r="BD632" s="235"/>
      <c r="BE632" s="247"/>
      <c r="BF632" s="299"/>
    </row>
    <row r="633" spans="1:58" x14ac:dyDescent="0.25">
      <c r="A633" s="168">
        <v>-71.433055555555995</v>
      </c>
      <c r="B633" s="168">
        <v>4.9104722222220003</v>
      </c>
      <c r="C633" s="169">
        <v>130</v>
      </c>
      <c r="D633" s="290">
        <v>35225030</v>
      </c>
      <c r="E633" s="35"/>
      <c r="F633" s="264" t="s">
        <v>1069</v>
      </c>
      <c r="G633" s="124" t="s">
        <v>1070</v>
      </c>
      <c r="H633" s="126" t="s">
        <v>671</v>
      </c>
      <c r="I633" s="235">
        <v>0</v>
      </c>
      <c r="J633" s="235">
        <v>0</v>
      </c>
      <c r="K633" s="235">
        <v>34</v>
      </c>
      <c r="L633" s="235">
        <v>0</v>
      </c>
      <c r="M633" s="235">
        <v>0</v>
      </c>
      <c r="N633" s="235">
        <v>27</v>
      </c>
      <c r="O633" s="235">
        <v>0</v>
      </c>
      <c r="P633" s="235">
        <v>0</v>
      </c>
      <c r="Q633" s="235">
        <v>0</v>
      </c>
      <c r="R633" s="235">
        <v>0</v>
      </c>
      <c r="S633" s="235">
        <v>2</v>
      </c>
      <c r="T633" s="235">
        <v>0</v>
      </c>
      <c r="U633" s="235">
        <v>0</v>
      </c>
      <c r="V633" s="235">
        <v>24</v>
      </c>
      <c r="W633" s="235" t="s">
        <v>1711</v>
      </c>
      <c r="X633" s="235">
        <v>0</v>
      </c>
      <c r="Y633" s="235">
        <v>0</v>
      </c>
      <c r="Z633" s="235">
        <v>0</v>
      </c>
      <c r="AA633" s="235">
        <v>0</v>
      </c>
      <c r="AB633" s="235">
        <v>0</v>
      </c>
      <c r="AC633" s="235">
        <v>0</v>
      </c>
      <c r="AD633" s="235">
        <v>0</v>
      </c>
      <c r="AE633" s="235">
        <v>0</v>
      </c>
      <c r="AF633" s="235">
        <v>0</v>
      </c>
      <c r="AG633" s="235">
        <v>0</v>
      </c>
      <c r="AH633" s="235"/>
      <c r="AI633" s="235"/>
      <c r="AJ633" s="235"/>
      <c r="AK633" s="235"/>
      <c r="AL633" s="235"/>
      <c r="AM633" s="235"/>
      <c r="AN633" s="283"/>
      <c r="AO633" s="235"/>
      <c r="AP633" s="235"/>
      <c r="AQ633" s="235"/>
      <c r="AR633" s="235"/>
      <c r="AS633" s="235"/>
      <c r="AT633" s="235"/>
      <c r="AU633" s="235"/>
      <c r="AV633" s="235"/>
      <c r="AW633" s="235"/>
      <c r="AX633" s="235"/>
      <c r="AY633" s="235"/>
      <c r="AZ633" s="235"/>
      <c r="BA633" s="235"/>
      <c r="BB633" s="235"/>
      <c r="BC633" s="235"/>
      <c r="BD633" s="235"/>
      <c r="BE633" s="247"/>
      <c r="BF633" s="299"/>
    </row>
    <row r="634" spans="1:58" x14ac:dyDescent="0.25">
      <c r="A634" s="168">
        <v>-72.953583333333</v>
      </c>
      <c r="B634" s="168">
        <v>4.4686666666669996</v>
      </c>
      <c r="C634" s="169">
        <v>190</v>
      </c>
      <c r="D634" s="290">
        <v>35105050</v>
      </c>
      <c r="E634" s="35"/>
      <c r="F634" s="264" t="s">
        <v>1071</v>
      </c>
      <c r="G634" s="124" t="s">
        <v>1072</v>
      </c>
      <c r="H634" s="126" t="s">
        <v>87</v>
      </c>
      <c r="I634" s="235" t="s">
        <v>1711</v>
      </c>
      <c r="J634" s="235" t="s">
        <v>1711</v>
      </c>
      <c r="K634" s="235" t="s">
        <v>1711</v>
      </c>
      <c r="L634" s="235">
        <v>12</v>
      </c>
      <c r="M634" s="235">
        <v>0</v>
      </c>
      <c r="N634" s="235">
        <v>27</v>
      </c>
      <c r="O634" s="235">
        <v>0</v>
      </c>
      <c r="P634" s="235">
        <v>0</v>
      </c>
      <c r="Q634" s="235">
        <v>0</v>
      </c>
      <c r="R634" s="235" t="s">
        <v>1711</v>
      </c>
      <c r="S634" s="235" t="s">
        <v>1711</v>
      </c>
      <c r="T634" s="235">
        <v>0</v>
      </c>
      <c r="U634" s="235">
        <v>5</v>
      </c>
      <c r="V634" s="235">
        <v>2</v>
      </c>
      <c r="W634" s="235">
        <v>1</v>
      </c>
      <c r="X634" s="235">
        <v>2</v>
      </c>
      <c r="Y634" s="235" t="s">
        <v>1711</v>
      </c>
      <c r="Z634" s="235">
        <v>0</v>
      </c>
      <c r="AA634" s="235">
        <v>0</v>
      </c>
      <c r="AB634" s="235">
        <v>0</v>
      </c>
      <c r="AC634" s="235">
        <v>0</v>
      </c>
      <c r="AD634" s="235">
        <v>0</v>
      </c>
      <c r="AE634" s="235">
        <v>0</v>
      </c>
      <c r="AF634" s="235" t="s">
        <v>1711</v>
      </c>
      <c r="AG634" s="235">
        <v>3</v>
      </c>
      <c r="AH634" s="235"/>
      <c r="AI634" s="235"/>
      <c r="AJ634" s="235"/>
      <c r="AK634" s="235"/>
      <c r="AL634" s="235"/>
      <c r="AM634" s="235"/>
      <c r="AN634" s="283"/>
      <c r="AO634" s="235"/>
      <c r="AP634" s="235"/>
      <c r="AQ634" s="235"/>
      <c r="AR634" s="235"/>
      <c r="AS634" s="235"/>
      <c r="AT634" s="235"/>
      <c r="AU634" s="235"/>
      <c r="AV634" s="235"/>
      <c r="AW634" s="235"/>
      <c r="AX634" s="235"/>
      <c r="AY634" s="235"/>
      <c r="AZ634" s="235"/>
      <c r="BA634" s="235"/>
      <c r="BB634" s="235"/>
      <c r="BC634" s="235"/>
      <c r="BD634" s="235"/>
      <c r="BE634" s="247"/>
      <c r="BF634" s="299"/>
    </row>
    <row r="635" spans="1:58" x14ac:dyDescent="0.25">
      <c r="A635" s="168">
        <v>-74.042972222222005</v>
      </c>
      <c r="B635" s="168">
        <v>3.3800555555559999</v>
      </c>
      <c r="C635" s="169">
        <v>620</v>
      </c>
      <c r="D635" s="290">
        <v>32075050</v>
      </c>
      <c r="E635" s="18"/>
      <c r="F635" s="264" t="s">
        <v>1073</v>
      </c>
      <c r="G635" s="124" t="s">
        <v>1074</v>
      </c>
      <c r="H635" s="126" t="s">
        <v>87</v>
      </c>
      <c r="I635" s="235">
        <v>14</v>
      </c>
      <c r="J635" s="235">
        <v>21</v>
      </c>
      <c r="K635" s="235">
        <v>2</v>
      </c>
      <c r="L635" s="235">
        <v>0</v>
      </c>
      <c r="M635" s="235">
        <v>2</v>
      </c>
      <c r="N635" s="235">
        <v>24</v>
      </c>
      <c r="O635" s="235" t="s">
        <v>1711</v>
      </c>
      <c r="P635" s="235">
        <v>0</v>
      </c>
      <c r="Q635" s="235">
        <v>0</v>
      </c>
      <c r="R635" s="235">
        <v>0</v>
      </c>
      <c r="S635" s="235">
        <v>0</v>
      </c>
      <c r="T635" s="235">
        <v>4</v>
      </c>
      <c r="U635" s="235" t="s">
        <v>1711</v>
      </c>
      <c r="V635" s="235">
        <v>0</v>
      </c>
      <c r="W635" s="235">
        <v>0</v>
      </c>
      <c r="X635" s="235">
        <v>7</v>
      </c>
      <c r="Y635" s="235">
        <v>2</v>
      </c>
      <c r="Z635" s="235">
        <v>5</v>
      </c>
      <c r="AA635" s="235">
        <v>0</v>
      </c>
      <c r="AB635" s="235">
        <v>0</v>
      </c>
      <c r="AC635" s="235">
        <v>0</v>
      </c>
      <c r="AD635" s="235">
        <v>0</v>
      </c>
      <c r="AE635" s="235">
        <v>0</v>
      </c>
      <c r="AF635" s="235">
        <v>0</v>
      </c>
      <c r="AG635" s="235">
        <v>0</v>
      </c>
      <c r="AH635" s="235"/>
      <c r="AI635" s="235"/>
      <c r="AJ635" s="235"/>
      <c r="AK635" s="235"/>
      <c r="AL635" s="235"/>
      <c r="AM635" s="235"/>
      <c r="AN635" s="283"/>
      <c r="AO635" s="235"/>
      <c r="AP635" s="235"/>
      <c r="AQ635" s="235"/>
      <c r="AR635" s="235"/>
      <c r="AS635" s="235"/>
      <c r="AT635" s="235"/>
      <c r="AU635" s="235"/>
      <c r="AV635" s="235"/>
      <c r="AW635" s="235"/>
      <c r="AX635" s="235"/>
      <c r="AY635" s="235"/>
      <c r="AZ635" s="235"/>
      <c r="BA635" s="235"/>
      <c r="BB635" s="235"/>
      <c r="BC635" s="235"/>
      <c r="BD635" s="235"/>
      <c r="BE635" s="247"/>
      <c r="BF635" s="299"/>
    </row>
    <row r="636" spans="1:58" ht="16.5" thickBot="1" x14ac:dyDescent="0.3">
      <c r="A636" s="168">
        <v>-74.995361099999997</v>
      </c>
      <c r="B636" s="168">
        <v>4.2315277780000002</v>
      </c>
      <c r="C636" s="169">
        <v>800</v>
      </c>
      <c r="D636" s="292">
        <v>32060060</v>
      </c>
      <c r="E636" s="18"/>
      <c r="F636" s="264" t="s">
        <v>1075</v>
      </c>
      <c r="G636" s="124" t="s">
        <v>1076</v>
      </c>
      <c r="H636" s="126" t="s">
        <v>87</v>
      </c>
      <c r="I636" s="235">
        <v>10</v>
      </c>
      <c r="J636" s="235">
        <v>35</v>
      </c>
      <c r="K636" s="235">
        <v>21</v>
      </c>
      <c r="L636" s="235">
        <v>27</v>
      </c>
      <c r="M636" s="235">
        <v>5</v>
      </c>
      <c r="N636" s="235">
        <v>117</v>
      </c>
      <c r="O636" s="235">
        <v>0</v>
      </c>
      <c r="P636" s="235">
        <v>3</v>
      </c>
      <c r="Q636" s="235">
        <v>0</v>
      </c>
      <c r="R636" s="235">
        <v>1</v>
      </c>
      <c r="S636" s="235">
        <v>42</v>
      </c>
      <c r="T636" s="235">
        <v>70</v>
      </c>
      <c r="U636" s="235">
        <v>40</v>
      </c>
      <c r="V636" s="235">
        <v>0</v>
      </c>
      <c r="W636" s="235">
        <v>0</v>
      </c>
      <c r="X636" s="235">
        <v>10</v>
      </c>
      <c r="Y636" s="235">
        <v>0</v>
      </c>
      <c r="Z636" s="235">
        <v>10</v>
      </c>
      <c r="AA636" s="235">
        <v>0</v>
      </c>
      <c r="AB636" s="235">
        <v>0</v>
      </c>
      <c r="AC636" s="235">
        <v>6</v>
      </c>
      <c r="AD636" s="235">
        <v>0</v>
      </c>
      <c r="AE636" s="235">
        <v>0</v>
      </c>
      <c r="AF636" s="235">
        <v>50</v>
      </c>
      <c r="AG636" s="235">
        <v>7</v>
      </c>
      <c r="AH636" s="235"/>
      <c r="AI636" s="235"/>
      <c r="AJ636" s="235"/>
      <c r="AK636" s="235"/>
      <c r="AL636" s="235"/>
      <c r="AM636" s="235"/>
      <c r="AN636" s="283"/>
      <c r="AO636" s="235"/>
      <c r="AP636" s="235"/>
      <c r="AQ636" s="235"/>
      <c r="AR636" s="235"/>
      <c r="AS636" s="235"/>
      <c r="AT636" s="235"/>
      <c r="AU636" s="235"/>
      <c r="AV636" s="235"/>
      <c r="AW636" s="235"/>
      <c r="AX636" s="235"/>
      <c r="AY636" s="235"/>
      <c r="AZ636" s="235"/>
      <c r="BA636" s="235"/>
      <c r="BB636" s="235"/>
      <c r="BC636" s="235"/>
      <c r="BD636" s="235"/>
      <c r="BE636" s="247"/>
      <c r="BF636" s="299"/>
    </row>
    <row r="637" spans="1:58" x14ac:dyDescent="0.25">
      <c r="A637" s="47"/>
      <c r="B637" s="47"/>
      <c r="C637" s="10"/>
      <c r="D637" s="36"/>
      <c r="E637" s="36"/>
      <c r="F637" s="58" t="s">
        <v>1077</v>
      </c>
      <c r="G637" s="166"/>
      <c r="H637" s="122"/>
      <c r="I637" s="236"/>
      <c r="J637" s="236"/>
      <c r="K637" s="236"/>
      <c r="L637" s="236"/>
      <c r="M637" s="236"/>
      <c r="N637" s="236"/>
      <c r="O637" s="236"/>
      <c r="P637" s="236"/>
      <c r="Q637" s="236"/>
      <c r="R637" s="236"/>
      <c r="S637" s="236"/>
      <c r="T637" s="236"/>
      <c r="U637" s="236"/>
      <c r="V637" s="236"/>
      <c r="W637" s="236"/>
      <c r="X637" s="236"/>
      <c r="Y637" s="236"/>
      <c r="Z637" s="236"/>
      <c r="AA637" s="236"/>
      <c r="AB637" s="236"/>
      <c r="AC637" s="236"/>
      <c r="AD637" s="236"/>
      <c r="AE637" s="236"/>
      <c r="AF637" s="236"/>
      <c r="AG637" s="236"/>
      <c r="AH637" s="236"/>
      <c r="AI637" s="236"/>
      <c r="AJ637" s="236"/>
      <c r="AK637" s="236"/>
      <c r="AL637" s="236"/>
      <c r="AM637" s="236"/>
      <c r="AN637" s="283"/>
      <c r="AO637" s="236"/>
      <c r="AP637" s="236"/>
      <c r="AQ637" s="236"/>
      <c r="AR637" s="236"/>
      <c r="AS637" s="236"/>
      <c r="AT637" s="236"/>
      <c r="AU637" s="236"/>
      <c r="AV637" s="236"/>
      <c r="AW637" s="236"/>
      <c r="AX637" s="236"/>
      <c r="AY637" s="236"/>
      <c r="AZ637" s="236"/>
      <c r="BA637" s="236"/>
      <c r="BB637" s="236"/>
      <c r="BC637" s="236"/>
      <c r="BD637" s="236"/>
      <c r="BE637" s="236"/>
      <c r="BF637" s="299"/>
    </row>
    <row r="638" spans="1:58" x14ac:dyDescent="0.25">
      <c r="A638" s="168">
        <v>-74.882222220000003</v>
      </c>
      <c r="B638" s="168">
        <v>5.0530555599999998</v>
      </c>
      <c r="C638" s="169">
        <v>341</v>
      </c>
      <c r="D638" s="192">
        <v>21250450</v>
      </c>
      <c r="E638" s="192"/>
      <c r="F638" s="284" t="s">
        <v>1078</v>
      </c>
      <c r="G638" s="285" t="s">
        <v>1079</v>
      </c>
      <c r="H638" s="170" t="s">
        <v>53</v>
      </c>
      <c r="I638" s="235">
        <v>38</v>
      </c>
      <c r="J638" s="235">
        <v>0</v>
      </c>
      <c r="K638" s="235">
        <v>0</v>
      </c>
      <c r="L638" s="235">
        <v>0</v>
      </c>
      <c r="M638" s="235">
        <v>32</v>
      </c>
      <c r="N638" s="235">
        <v>0</v>
      </c>
      <c r="O638" s="235">
        <v>20</v>
      </c>
      <c r="P638" s="235">
        <v>0</v>
      </c>
      <c r="Q638" s="235">
        <v>12</v>
      </c>
      <c r="R638" s="235">
        <v>0</v>
      </c>
      <c r="S638" s="235">
        <v>0</v>
      </c>
      <c r="T638" s="235">
        <v>0</v>
      </c>
      <c r="U638" s="235">
        <v>5</v>
      </c>
      <c r="V638" s="235">
        <v>0</v>
      </c>
      <c r="W638" s="235">
        <v>0</v>
      </c>
      <c r="X638" s="235">
        <v>0</v>
      </c>
      <c r="Y638" s="235">
        <v>0</v>
      </c>
      <c r="Z638" s="235">
        <v>15</v>
      </c>
      <c r="AA638" s="235">
        <v>0</v>
      </c>
      <c r="AB638" s="235">
        <v>0</v>
      </c>
      <c r="AC638" s="235">
        <v>0</v>
      </c>
      <c r="AD638" s="235">
        <v>0</v>
      </c>
      <c r="AE638" s="235">
        <v>0</v>
      </c>
      <c r="AF638" s="235">
        <v>0</v>
      </c>
      <c r="AG638" s="235">
        <v>0</v>
      </c>
      <c r="AH638" s="235"/>
      <c r="AI638" s="235"/>
      <c r="AJ638" s="235"/>
      <c r="AK638" s="235"/>
      <c r="AL638" s="235"/>
      <c r="AM638" s="235"/>
      <c r="AN638" s="283"/>
      <c r="AO638" s="235"/>
      <c r="AP638" s="235"/>
      <c r="AQ638" s="235"/>
      <c r="AR638" s="235"/>
      <c r="AS638" s="235"/>
      <c r="AT638" s="235"/>
      <c r="AU638" s="235"/>
      <c r="AV638" s="235"/>
      <c r="AW638" s="235"/>
      <c r="AX638" s="235"/>
      <c r="AY638" s="235"/>
      <c r="AZ638" s="235"/>
      <c r="BA638" s="235"/>
      <c r="BB638" s="235"/>
      <c r="BC638" s="235"/>
      <c r="BD638" s="235"/>
      <c r="BE638" s="247"/>
      <c r="BF638" s="299"/>
    </row>
    <row r="639" spans="1:58" x14ac:dyDescent="0.25">
      <c r="A639" s="168">
        <v>-74.767944439999994</v>
      </c>
      <c r="B639" s="168">
        <v>4.7837500000000004</v>
      </c>
      <c r="C639" s="169">
        <v>450</v>
      </c>
      <c r="D639" s="192"/>
      <c r="E639" s="192"/>
      <c r="F639" s="184" t="s">
        <v>1080</v>
      </c>
      <c r="G639" s="183" t="s">
        <v>1081</v>
      </c>
      <c r="H639" s="170" t="s">
        <v>53</v>
      </c>
      <c r="I639" s="235">
        <v>0</v>
      </c>
      <c r="J639" s="235">
        <v>0</v>
      </c>
      <c r="K639" s="235" t="s">
        <v>1711</v>
      </c>
      <c r="L639" s="235" t="s">
        <v>1711</v>
      </c>
      <c r="M639" s="235">
        <v>32.6</v>
      </c>
      <c r="N639" s="235">
        <v>0</v>
      </c>
      <c r="O639" s="235">
        <v>1</v>
      </c>
      <c r="P639" s="235">
        <v>0</v>
      </c>
      <c r="Q639" s="235">
        <v>0</v>
      </c>
      <c r="R639" s="235">
        <v>0</v>
      </c>
      <c r="S639" s="235">
        <v>0</v>
      </c>
      <c r="T639" s="235">
        <v>6.1</v>
      </c>
      <c r="U639" s="235" t="s">
        <v>1711</v>
      </c>
      <c r="V639" s="235">
        <v>6.9</v>
      </c>
      <c r="W639" s="235">
        <v>0</v>
      </c>
      <c r="X639" s="235">
        <v>0</v>
      </c>
      <c r="Y639" s="235">
        <v>0</v>
      </c>
      <c r="Z639" s="235">
        <v>0</v>
      </c>
      <c r="AA639" s="235">
        <v>0</v>
      </c>
      <c r="AB639" s="235">
        <v>0</v>
      </c>
      <c r="AC639" s="235">
        <v>0</v>
      </c>
      <c r="AD639" s="235">
        <v>0</v>
      </c>
      <c r="AE639" s="235">
        <v>0</v>
      </c>
      <c r="AF639" s="235">
        <v>0</v>
      </c>
      <c r="AG639" s="235">
        <v>0</v>
      </c>
      <c r="AH639" s="235"/>
      <c r="AI639" s="235"/>
      <c r="AJ639" s="235"/>
      <c r="AK639" s="235"/>
      <c r="AL639" s="235"/>
      <c r="AM639" s="235"/>
      <c r="AN639" s="283"/>
      <c r="AO639" s="235"/>
      <c r="AP639" s="235"/>
      <c r="AQ639" s="235"/>
      <c r="AR639" s="235"/>
      <c r="AS639" s="235"/>
      <c r="AT639" s="235"/>
      <c r="AU639" s="235"/>
      <c r="AV639" s="235"/>
      <c r="AW639" s="235"/>
      <c r="AX639" s="235"/>
      <c r="AY639" s="235"/>
      <c r="AZ639" s="235"/>
      <c r="BA639" s="235"/>
      <c r="BB639" s="235"/>
      <c r="BC639" s="235"/>
      <c r="BD639" s="235"/>
      <c r="BE639" s="247"/>
      <c r="BF639" s="299"/>
    </row>
    <row r="640" spans="1:58" x14ac:dyDescent="0.25">
      <c r="A640" s="168">
        <v>-74.935777779999995</v>
      </c>
      <c r="B640" s="168">
        <v>4.8000833299999996</v>
      </c>
      <c r="C640" s="169">
        <v>477</v>
      </c>
      <c r="D640" s="192">
        <v>21250070</v>
      </c>
      <c r="E640" s="192"/>
      <c r="F640" s="184" t="s">
        <v>1082</v>
      </c>
      <c r="G640" s="183" t="s">
        <v>1083</v>
      </c>
      <c r="H640" s="170" t="s">
        <v>53</v>
      </c>
      <c r="I640" s="235">
        <v>10</v>
      </c>
      <c r="J640" s="235">
        <v>0</v>
      </c>
      <c r="K640" s="235">
        <v>0</v>
      </c>
      <c r="L640" s="235">
        <v>2</v>
      </c>
      <c r="M640" s="235">
        <v>4</v>
      </c>
      <c r="N640" s="235">
        <v>22</v>
      </c>
      <c r="O640" s="235">
        <v>8</v>
      </c>
      <c r="P640" s="235">
        <v>0</v>
      </c>
      <c r="Q640" s="235">
        <v>0</v>
      </c>
      <c r="R640" s="235">
        <v>0</v>
      </c>
      <c r="S640" s="235">
        <v>1</v>
      </c>
      <c r="T640" s="235">
        <v>0</v>
      </c>
      <c r="U640" s="235">
        <v>3</v>
      </c>
      <c r="V640" s="235">
        <v>0</v>
      </c>
      <c r="W640" s="235">
        <v>0</v>
      </c>
      <c r="X640" s="235">
        <v>0</v>
      </c>
      <c r="Y640" s="235">
        <v>0</v>
      </c>
      <c r="Z640" s="235" t="s">
        <v>1711</v>
      </c>
      <c r="AA640" s="235">
        <v>0</v>
      </c>
      <c r="AB640" s="235">
        <v>0</v>
      </c>
      <c r="AC640" s="235">
        <v>0</v>
      </c>
      <c r="AD640" s="235">
        <v>0</v>
      </c>
      <c r="AE640" s="235">
        <v>0</v>
      </c>
      <c r="AF640" s="235">
        <v>0</v>
      </c>
      <c r="AG640" s="235">
        <v>0</v>
      </c>
      <c r="AH640" s="235"/>
      <c r="AI640" s="235"/>
      <c r="AJ640" s="235"/>
      <c r="AK640" s="235"/>
      <c r="AL640" s="235"/>
      <c r="AM640" s="235"/>
      <c r="AN640" s="283"/>
      <c r="AO640" s="235"/>
      <c r="AP640" s="235"/>
      <c r="AQ640" s="235"/>
      <c r="AR640" s="235"/>
      <c r="AS640" s="235"/>
      <c r="AT640" s="235"/>
      <c r="AU640" s="235"/>
      <c r="AV640" s="235"/>
      <c r="AW640" s="235"/>
      <c r="AX640" s="235"/>
      <c r="AY640" s="235"/>
      <c r="AZ640" s="235"/>
      <c r="BA640" s="235"/>
      <c r="BB640" s="235"/>
      <c r="BC640" s="235"/>
      <c r="BD640" s="235"/>
      <c r="BE640" s="247"/>
      <c r="BF640" s="299"/>
    </row>
    <row r="641" spans="1:58" x14ac:dyDescent="0.25">
      <c r="A641" s="168">
        <v>-74.683333333333337</v>
      </c>
      <c r="B641" s="168">
        <v>4.0666666666666664</v>
      </c>
      <c r="C641" s="169">
        <v>450</v>
      </c>
      <c r="D641" s="192">
        <v>21160030</v>
      </c>
      <c r="E641" s="192"/>
      <c r="F641" s="184" t="s">
        <v>1084</v>
      </c>
      <c r="G641" s="183" t="s">
        <v>1085</v>
      </c>
      <c r="H641" s="170" t="s">
        <v>53</v>
      </c>
      <c r="I641" s="235">
        <v>0</v>
      </c>
      <c r="J641" s="235">
        <v>0</v>
      </c>
      <c r="K641" s="235">
        <v>0</v>
      </c>
      <c r="L641" s="235">
        <v>20</v>
      </c>
      <c r="M641" s="235">
        <v>80</v>
      </c>
      <c r="N641" s="235">
        <v>0</v>
      </c>
      <c r="O641" s="235">
        <v>0</v>
      </c>
      <c r="P641" s="235">
        <v>35</v>
      </c>
      <c r="Q641" s="235">
        <v>50</v>
      </c>
      <c r="R641" s="235">
        <v>0</v>
      </c>
      <c r="S641" s="235">
        <v>0</v>
      </c>
      <c r="T641" s="235">
        <v>10</v>
      </c>
      <c r="U641" s="235">
        <v>0</v>
      </c>
      <c r="V641" s="235">
        <v>20</v>
      </c>
      <c r="W641" s="235">
        <v>0</v>
      </c>
      <c r="X641" s="235">
        <v>0</v>
      </c>
      <c r="Y641" s="235">
        <v>0</v>
      </c>
      <c r="Z641" s="235">
        <v>0</v>
      </c>
      <c r="AA641" s="235">
        <v>0</v>
      </c>
      <c r="AB641" s="235">
        <v>0</v>
      </c>
      <c r="AC641" s="235">
        <v>20</v>
      </c>
      <c r="AD641" s="235">
        <v>0</v>
      </c>
      <c r="AE641" s="235">
        <v>20</v>
      </c>
      <c r="AF641" s="235" t="s">
        <v>1711</v>
      </c>
      <c r="AG641" s="235">
        <v>2</v>
      </c>
      <c r="AH641" s="235"/>
      <c r="AI641" s="235"/>
      <c r="AJ641" s="235"/>
      <c r="AK641" s="235"/>
      <c r="AL641" s="235"/>
      <c r="AM641" s="235"/>
      <c r="AN641" s="283"/>
      <c r="AO641" s="235"/>
      <c r="AP641" s="235"/>
      <c r="AQ641" s="235"/>
      <c r="AR641" s="235"/>
      <c r="AS641" s="235"/>
      <c r="AT641" s="235"/>
      <c r="AU641" s="235"/>
      <c r="AV641" s="235"/>
      <c r="AW641" s="235"/>
      <c r="AX641" s="235"/>
      <c r="AY641" s="235"/>
      <c r="AZ641" s="235"/>
      <c r="BA641" s="235"/>
      <c r="BB641" s="235"/>
      <c r="BC641" s="235"/>
      <c r="BD641" s="235"/>
      <c r="BE641" s="247"/>
      <c r="BF641" s="299"/>
    </row>
    <row r="642" spans="1:58" x14ac:dyDescent="0.25">
      <c r="A642" s="168">
        <v>-74.683333333333337</v>
      </c>
      <c r="B642" s="168">
        <v>4.55</v>
      </c>
      <c r="C642" s="169">
        <v>316</v>
      </c>
      <c r="D642" s="192">
        <v>21235010</v>
      </c>
      <c r="E642" s="192"/>
      <c r="F642" s="184" t="s">
        <v>1086</v>
      </c>
      <c r="G642" s="183" t="s">
        <v>1087</v>
      </c>
      <c r="H642" s="170" t="s">
        <v>54</v>
      </c>
      <c r="I642" s="235">
        <v>0</v>
      </c>
      <c r="J642" s="235">
        <v>0</v>
      </c>
      <c r="K642" s="235">
        <v>0</v>
      </c>
      <c r="L642" s="235">
        <v>6</v>
      </c>
      <c r="M642" s="235">
        <v>0</v>
      </c>
      <c r="N642" s="235">
        <v>41</v>
      </c>
      <c r="O642" s="235">
        <v>0</v>
      </c>
      <c r="P642" s="235">
        <v>0</v>
      </c>
      <c r="Q642" s="235">
        <v>0</v>
      </c>
      <c r="R642" s="235">
        <v>0</v>
      </c>
      <c r="S642" s="235">
        <v>0</v>
      </c>
      <c r="T642" s="235">
        <v>0</v>
      </c>
      <c r="U642" s="235">
        <v>0</v>
      </c>
      <c r="V642" s="235">
        <v>0</v>
      </c>
      <c r="W642" s="235">
        <v>0</v>
      </c>
      <c r="X642" s="235">
        <v>0</v>
      </c>
      <c r="Y642" s="235">
        <v>0</v>
      </c>
      <c r="Z642" s="235">
        <v>0</v>
      </c>
      <c r="AA642" s="235">
        <v>0</v>
      </c>
      <c r="AB642" s="235">
        <v>0</v>
      </c>
      <c r="AC642" s="235">
        <v>0</v>
      </c>
      <c r="AD642" s="235">
        <v>0</v>
      </c>
      <c r="AE642" s="235">
        <v>0</v>
      </c>
      <c r="AF642" s="235">
        <v>2</v>
      </c>
      <c r="AG642" s="235">
        <v>0</v>
      </c>
      <c r="AH642" s="235"/>
      <c r="AI642" s="235"/>
      <c r="AJ642" s="235"/>
      <c r="AK642" s="235"/>
      <c r="AL642" s="235"/>
      <c r="AM642" s="235"/>
      <c r="AN642" s="283"/>
      <c r="AO642" s="235"/>
      <c r="AP642" s="235"/>
      <c r="AQ642" s="235"/>
      <c r="AR642" s="235"/>
      <c r="AS642" s="235"/>
      <c r="AT642" s="235"/>
      <c r="AU642" s="235"/>
      <c r="AV642" s="235"/>
      <c r="AW642" s="235"/>
      <c r="AX642" s="235"/>
      <c r="AY642" s="235"/>
      <c r="AZ642" s="235"/>
      <c r="BA642" s="235"/>
      <c r="BB642" s="235"/>
      <c r="BC642" s="235"/>
      <c r="BD642" s="235"/>
      <c r="BE642" s="247"/>
      <c r="BF642" s="299"/>
    </row>
    <row r="643" spans="1:58" x14ac:dyDescent="0.25">
      <c r="A643" s="168">
        <v>-74.916944444444454</v>
      </c>
      <c r="B643" s="168">
        <v>3.787638888888889</v>
      </c>
      <c r="C643" s="169">
        <v>349</v>
      </c>
      <c r="D643" s="192">
        <v>21165010</v>
      </c>
      <c r="E643" s="192"/>
      <c r="F643" s="184" t="s">
        <v>1088</v>
      </c>
      <c r="G643" s="183" t="s">
        <v>1089</v>
      </c>
      <c r="H643" s="170" t="s">
        <v>53</v>
      </c>
      <c r="I643" s="235">
        <v>0</v>
      </c>
      <c r="J643" s="235">
        <v>6.5</v>
      </c>
      <c r="K643" s="235">
        <v>0</v>
      </c>
      <c r="L643" s="235">
        <v>14.8</v>
      </c>
      <c r="M643" s="235">
        <v>3</v>
      </c>
      <c r="N643" s="235">
        <v>0</v>
      </c>
      <c r="O643" s="235">
        <v>15.8</v>
      </c>
      <c r="P643" s="235">
        <v>0</v>
      </c>
      <c r="Q643" s="235">
        <v>1</v>
      </c>
      <c r="R643" s="235">
        <v>0</v>
      </c>
      <c r="S643" s="235">
        <v>21</v>
      </c>
      <c r="T643" s="235">
        <v>22</v>
      </c>
      <c r="U643" s="235">
        <v>2.5</v>
      </c>
      <c r="V643" s="235">
        <v>6.2</v>
      </c>
      <c r="W643" s="235">
        <v>0</v>
      </c>
      <c r="X643" s="235">
        <v>0</v>
      </c>
      <c r="Y643" s="235">
        <v>0</v>
      </c>
      <c r="Z643" s="235">
        <v>0</v>
      </c>
      <c r="AA643" s="235">
        <v>0</v>
      </c>
      <c r="AB643" s="235">
        <v>0</v>
      </c>
      <c r="AC643" s="235" t="s">
        <v>1711</v>
      </c>
      <c r="AD643" s="235">
        <v>0</v>
      </c>
      <c r="AE643" s="235">
        <v>0</v>
      </c>
      <c r="AF643" s="235">
        <v>52</v>
      </c>
      <c r="AG643" s="235">
        <v>5.2</v>
      </c>
      <c r="AH643" s="235"/>
      <c r="AI643" s="235"/>
      <c r="AJ643" s="235"/>
      <c r="AK643" s="235"/>
      <c r="AL643" s="235"/>
      <c r="AM643" s="235"/>
      <c r="AN643" s="283"/>
      <c r="AO643" s="235"/>
      <c r="AP643" s="235"/>
      <c r="AQ643" s="235"/>
      <c r="AR643" s="235"/>
      <c r="AS643" s="235"/>
      <c r="AT643" s="235"/>
      <c r="AU643" s="235"/>
      <c r="AV643" s="235"/>
      <c r="AW643" s="235"/>
      <c r="AX643" s="235"/>
      <c r="AY643" s="235"/>
      <c r="AZ643" s="235"/>
      <c r="BA643" s="235"/>
      <c r="BB643" s="235"/>
      <c r="BC643" s="235"/>
      <c r="BD643" s="235"/>
      <c r="BE643" s="247"/>
      <c r="BF643" s="299"/>
    </row>
    <row r="644" spans="1:58" x14ac:dyDescent="0.25">
      <c r="A644" s="168">
        <v>-75.220138890000001</v>
      </c>
      <c r="B644" s="168">
        <v>3.9396666699999998</v>
      </c>
      <c r="C644" s="169">
        <v>495</v>
      </c>
      <c r="D644" s="192">
        <v>22060070</v>
      </c>
      <c r="E644" s="192"/>
      <c r="F644" s="184" t="s">
        <v>1090</v>
      </c>
      <c r="G644" s="183" t="s">
        <v>1091</v>
      </c>
      <c r="H644" s="170" t="s">
        <v>53</v>
      </c>
      <c r="I644" s="235">
        <v>0</v>
      </c>
      <c r="J644" s="235">
        <v>0</v>
      </c>
      <c r="K644" s="235">
        <v>2.2999999999999998</v>
      </c>
      <c r="L644" s="235">
        <v>8.3000000000000007</v>
      </c>
      <c r="M644" s="235">
        <v>3.2</v>
      </c>
      <c r="N644" s="235">
        <v>29.7</v>
      </c>
      <c r="O644" s="235">
        <v>12.9</v>
      </c>
      <c r="P644" s="235">
        <v>0.8</v>
      </c>
      <c r="Q644" s="235">
        <v>42.4</v>
      </c>
      <c r="R644" s="235">
        <v>0</v>
      </c>
      <c r="S644" s="235">
        <v>5.7</v>
      </c>
      <c r="T644" s="235">
        <v>17.8</v>
      </c>
      <c r="U644" s="235">
        <v>32.200000000000003</v>
      </c>
      <c r="V644" s="235">
        <v>0</v>
      </c>
      <c r="W644" s="235">
        <v>0</v>
      </c>
      <c r="X644" s="235">
        <v>0</v>
      </c>
      <c r="Y644" s="235">
        <v>0</v>
      </c>
      <c r="Z644" s="235">
        <v>0</v>
      </c>
      <c r="AA644" s="235">
        <v>0</v>
      </c>
      <c r="AB644" s="235">
        <v>0</v>
      </c>
      <c r="AC644" s="235">
        <v>0</v>
      </c>
      <c r="AD644" s="235">
        <v>0</v>
      </c>
      <c r="AE644" s="235">
        <v>0</v>
      </c>
      <c r="AF644" s="235">
        <v>49.8</v>
      </c>
      <c r="AG644" s="235">
        <v>0</v>
      </c>
      <c r="AH644" s="235"/>
      <c r="AI644" s="235"/>
      <c r="AJ644" s="235"/>
      <c r="AK644" s="235"/>
      <c r="AL644" s="235"/>
      <c r="AM644" s="235"/>
      <c r="AN644" s="283"/>
      <c r="AO644" s="235"/>
      <c r="AP644" s="235"/>
      <c r="AQ644" s="235"/>
      <c r="AR644" s="235"/>
      <c r="AS644" s="235"/>
      <c r="AT644" s="235"/>
      <c r="AU644" s="235"/>
      <c r="AV644" s="235"/>
      <c r="AW644" s="235"/>
      <c r="AX644" s="235"/>
      <c r="AY644" s="235"/>
      <c r="AZ644" s="235"/>
      <c r="BA644" s="235"/>
      <c r="BB644" s="235"/>
      <c r="BC644" s="235"/>
      <c r="BD644" s="235"/>
      <c r="BE644" s="247"/>
      <c r="BF644" s="299"/>
    </row>
    <row r="645" spans="1:58" x14ac:dyDescent="0.25">
      <c r="A645" s="168">
        <v>-75.083333333333329</v>
      </c>
      <c r="B645" s="168">
        <v>4.416666666666667</v>
      </c>
      <c r="C645" s="169">
        <v>750</v>
      </c>
      <c r="D645" s="192">
        <v>21245010</v>
      </c>
      <c r="E645" s="192"/>
      <c r="F645" s="184" t="s">
        <v>1092</v>
      </c>
      <c r="G645" s="63" t="s">
        <v>1093</v>
      </c>
      <c r="H645" s="170" t="s">
        <v>53</v>
      </c>
      <c r="I645" s="235">
        <v>0</v>
      </c>
      <c r="J645" s="235">
        <v>0</v>
      </c>
      <c r="K645" s="235">
        <v>20.3</v>
      </c>
      <c r="L645" s="235">
        <v>8</v>
      </c>
      <c r="M645" s="235">
        <v>0</v>
      </c>
      <c r="N645" s="235">
        <v>5</v>
      </c>
      <c r="O645" s="235">
        <v>20.3</v>
      </c>
      <c r="P645" s="235">
        <v>3</v>
      </c>
      <c r="Q645" s="235">
        <v>3.2</v>
      </c>
      <c r="R645" s="235">
        <v>20.2</v>
      </c>
      <c r="S645" s="235">
        <v>1</v>
      </c>
      <c r="T645" s="235">
        <v>40.6</v>
      </c>
      <c r="U645" s="235">
        <v>0</v>
      </c>
      <c r="V645" s="235">
        <v>1</v>
      </c>
      <c r="W645" s="235">
        <v>5</v>
      </c>
      <c r="X645" s="235">
        <v>0</v>
      </c>
      <c r="Y645" s="235">
        <v>0</v>
      </c>
      <c r="Z645" s="235">
        <v>0</v>
      </c>
      <c r="AA645" s="235">
        <v>0</v>
      </c>
      <c r="AB645" s="235">
        <v>0</v>
      </c>
      <c r="AC645" s="235">
        <v>0</v>
      </c>
      <c r="AD645" s="235">
        <v>0</v>
      </c>
      <c r="AE645" s="235">
        <v>0</v>
      </c>
      <c r="AF645" s="235">
        <v>0</v>
      </c>
      <c r="AG645" s="235">
        <v>0</v>
      </c>
      <c r="AH645" s="235"/>
      <c r="AI645" s="235"/>
      <c r="AJ645" s="235"/>
      <c r="AK645" s="235"/>
      <c r="AL645" s="235"/>
      <c r="AM645" s="235"/>
      <c r="AN645" s="283"/>
      <c r="AO645" s="235"/>
      <c r="AP645" s="235"/>
      <c r="AQ645" s="235"/>
      <c r="AR645" s="235"/>
      <c r="AS645" s="235"/>
      <c r="AT645" s="235"/>
      <c r="AU645" s="235"/>
      <c r="AV645" s="235"/>
      <c r="AW645" s="235"/>
      <c r="AX645" s="235"/>
      <c r="AY645" s="235"/>
      <c r="AZ645" s="235"/>
      <c r="BA645" s="235"/>
      <c r="BB645" s="235"/>
      <c r="BC645" s="235"/>
      <c r="BD645" s="235"/>
      <c r="BE645" s="247"/>
      <c r="BF645" s="299"/>
    </row>
    <row r="646" spans="1:58" x14ac:dyDescent="0.25">
      <c r="A646" s="168">
        <v>-74.729138890000002</v>
      </c>
      <c r="B646" s="168">
        <v>5.2626388899999998</v>
      </c>
      <c r="C646" s="169">
        <v>222</v>
      </c>
      <c r="D646" s="192"/>
      <c r="E646" s="192"/>
      <c r="F646" s="184" t="s">
        <v>1094</v>
      </c>
      <c r="G646" s="183" t="s">
        <v>1095</v>
      </c>
      <c r="H646" s="170" t="s">
        <v>53</v>
      </c>
      <c r="I646" s="235" t="s">
        <v>1711</v>
      </c>
      <c r="J646" s="235" t="s">
        <v>1711</v>
      </c>
      <c r="K646" s="235" t="s">
        <v>1711</v>
      </c>
      <c r="L646" s="235" t="s">
        <v>1711</v>
      </c>
      <c r="M646" s="235" t="s">
        <v>1711</v>
      </c>
      <c r="N646" s="235" t="s">
        <v>1711</v>
      </c>
      <c r="O646" s="235" t="s">
        <v>1711</v>
      </c>
      <c r="P646" s="235" t="s">
        <v>1711</v>
      </c>
      <c r="Q646" s="235" t="s">
        <v>1711</v>
      </c>
      <c r="R646" s="235" t="s">
        <v>1711</v>
      </c>
      <c r="S646" s="235" t="s">
        <v>1711</v>
      </c>
      <c r="T646" s="235" t="s">
        <v>1711</v>
      </c>
      <c r="U646" s="235" t="s">
        <v>1711</v>
      </c>
      <c r="V646" s="235" t="s">
        <v>1711</v>
      </c>
      <c r="W646" s="235" t="s">
        <v>1711</v>
      </c>
      <c r="X646" s="235" t="s">
        <v>1711</v>
      </c>
      <c r="Y646" s="235" t="s">
        <v>1711</v>
      </c>
      <c r="Z646" s="235" t="s">
        <v>1711</v>
      </c>
      <c r="AA646" s="235" t="s">
        <v>1711</v>
      </c>
      <c r="AB646" s="235" t="s">
        <v>1711</v>
      </c>
      <c r="AC646" s="235" t="s">
        <v>1711</v>
      </c>
      <c r="AD646" s="235" t="s">
        <v>1711</v>
      </c>
      <c r="AE646" s="235" t="s">
        <v>1711</v>
      </c>
      <c r="AF646" s="235" t="s">
        <v>1711</v>
      </c>
      <c r="AG646" s="235" t="s">
        <v>1711</v>
      </c>
      <c r="AH646" s="235"/>
      <c r="AI646" s="235"/>
      <c r="AJ646" s="235"/>
      <c r="AK646" s="235"/>
      <c r="AL646" s="235"/>
      <c r="AM646" s="235"/>
      <c r="AN646" s="283"/>
      <c r="AO646" s="235"/>
      <c r="AP646" s="235"/>
      <c r="AQ646" s="235"/>
      <c r="AR646" s="235"/>
      <c r="AS646" s="235"/>
      <c r="AT646" s="235"/>
      <c r="AU646" s="235"/>
      <c r="AV646" s="235"/>
      <c r="AW646" s="235"/>
      <c r="AX646" s="235"/>
      <c r="AY646" s="235"/>
      <c r="AZ646" s="235"/>
      <c r="BA646" s="235"/>
      <c r="BB646" s="235"/>
      <c r="BC646" s="235"/>
      <c r="BD646" s="235"/>
      <c r="BE646" s="247"/>
      <c r="BF646" s="299"/>
    </row>
    <row r="647" spans="1:58" x14ac:dyDescent="0.25">
      <c r="A647" s="168">
        <v>-75.075833329999995</v>
      </c>
      <c r="B647" s="168">
        <v>4.9219444399999999</v>
      </c>
      <c r="C647" s="169">
        <v>1585</v>
      </c>
      <c r="D647" s="192">
        <v>21250500</v>
      </c>
      <c r="E647" s="192"/>
      <c r="F647" s="284" t="s">
        <v>1096</v>
      </c>
      <c r="G647" s="285" t="s">
        <v>1097</v>
      </c>
      <c r="H647" s="170" t="s">
        <v>53</v>
      </c>
      <c r="I647" s="235">
        <v>0</v>
      </c>
      <c r="J647" s="235">
        <v>62</v>
      </c>
      <c r="K647" s="235">
        <v>0</v>
      </c>
      <c r="L647" s="235">
        <v>0</v>
      </c>
      <c r="M647" s="235">
        <v>36</v>
      </c>
      <c r="N647" s="235">
        <v>0</v>
      </c>
      <c r="O647" s="235">
        <v>3</v>
      </c>
      <c r="P647" s="235">
        <v>0</v>
      </c>
      <c r="Q647" s="235">
        <v>34</v>
      </c>
      <c r="R647" s="235">
        <v>0</v>
      </c>
      <c r="S647" s="235">
        <v>41</v>
      </c>
      <c r="T647" s="235">
        <v>19</v>
      </c>
      <c r="U647" s="235">
        <v>26</v>
      </c>
      <c r="V647" s="235">
        <v>29</v>
      </c>
      <c r="W647" s="235">
        <v>6</v>
      </c>
      <c r="X647" s="235">
        <v>0</v>
      </c>
      <c r="Y647" s="235">
        <v>0</v>
      </c>
      <c r="Z647" s="235">
        <v>0</v>
      </c>
      <c r="AA647" s="235">
        <v>0</v>
      </c>
      <c r="AB647" s="235">
        <v>25</v>
      </c>
      <c r="AC647" s="235">
        <v>19</v>
      </c>
      <c r="AD647" s="235">
        <v>16</v>
      </c>
      <c r="AE647" s="235">
        <v>3</v>
      </c>
      <c r="AF647" s="235">
        <v>5</v>
      </c>
      <c r="AG647" s="235">
        <v>8</v>
      </c>
      <c r="AH647" s="235"/>
      <c r="AI647" s="235"/>
      <c r="AJ647" s="235"/>
      <c r="AK647" s="235"/>
      <c r="AL647" s="235"/>
      <c r="AM647" s="235"/>
      <c r="AN647" s="283"/>
      <c r="AO647" s="235"/>
      <c r="AP647" s="235"/>
      <c r="AQ647" s="235"/>
      <c r="AR647" s="235"/>
      <c r="AS647" s="235"/>
      <c r="AT647" s="235"/>
      <c r="AU647" s="235"/>
      <c r="AV647" s="235"/>
      <c r="AW647" s="235"/>
      <c r="AX647" s="235"/>
      <c r="AY647" s="235"/>
      <c r="AZ647" s="235"/>
      <c r="BA647" s="235"/>
      <c r="BB647" s="235"/>
      <c r="BC647" s="235"/>
      <c r="BD647" s="235"/>
      <c r="BE647" s="247"/>
      <c r="BF647" s="299"/>
    </row>
    <row r="648" spans="1:58" x14ac:dyDescent="0.25">
      <c r="A648" s="168">
        <v>-74.798444439999997</v>
      </c>
      <c r="B648" s="168">
        <v>4.2776111099999996</v>
      </c>
      <c r="C648" s="169">
        <v>286</v>
      </c>
      <c r="D648" s="192">
        <v>21185040</v>
      </c>
      <c r="E648" s="192"/>
      <c r="F648" s="184" t="s">
        <v>1098</v>
      </c>
      <c r="G648" s="183" t="s">
        <v>1099</v>
      </c>
      <c r="H648" s="170" t="s">
        <v>53</v>
      </c>
      <c r="I648" s="235" t="s">
        <v>1711</v>
      </c>
      <c r="J648" s="235" t="s">
        <v>1711</v>
      </c>
      <c r="K648" s="235" t="s">
        <v>1711</v>
      </c>
      <c r="L648" s="235" t="s">
        <v>1711</v>
      </c>
      <c r="M648" s="235" t="s">
        <v>1711</v>
      </c>
      <c r="N648" s="235" t="s">
        <v>1711</v>
      </c>
      <c r="O648" s="235" t="s">
        <v>1711</v>
      </c>
      <c r="P648" s="235" t="s">
        <v>1711</v>
      </c>
      <c r="Q648" s="235" t="s">
        <v>1711</v>
      </c>
      <c r="R648" s="235" t="s">
        <v>1711</v>
      </c>
      <c r="S648" s="235" t="s">
        <v>1711</v>
      </c>
      <c r="T648" s="235" t="s">
        <v>1711</v>
      </c>
      <c r="U648" s="235" t="s">
        <v>1711</v>
      </c>
      <c r="V648" s="235" t="s">
        <v>1711</v>
      </c>
      <c r="W648" s="235" t="s">
        <v>1711</v>
      </c>
      <c r="X648" s="235" t="s">
        <v>1711</v>
      </c>
      <c r="Y648" s="235" t="s">
        <v>1711</v>
      </c>
      <c r="Z648" s="235" t="s">
        <v>1711</v>
      </c>
      <c r="AA648" s="235" t="s">
        <v>1711</v>
      </c>
      <c r="AB648" s="235" t="s">
        <v>1711</v>
      </c>
      <c r="AC648" s="235" t="s">
        <v>1711</v>
      </c>
      <c r="AD648" s="235" t="s">
        <v>1711</v>
      </c>
      <c r="AE648" s="235" t="s">
        <v>1711</v>
      </c>
      <c r="AF648" s="235" t="s">
        <v>1711</v>
      </c>
      <c r="AG648" s="235" t="s">
        <v>1711</v>
      </c>
      <c r="AH648" s="235"/>
      <c r="AI648" s="235"/>
      <c r="AJ648" s="235"/>
      <c r="AK648" s="235"/>
      <c r="AL648" s="235"/>
      <c r="AM648" s="235"/>
      <c r="AN648" s="283"/>
      <c r="AO648" s="235"/>
      <c r="AP648" s="235"/>
      <c r="AQ648" s="235"/>
      <c r="AR648" s="235"/>
      <c r="AS648" s="235"/>
      <c r="AT648" s="235"/>
      <c r="AU648" s="235"/>
      <c r="AV648" s="235"/>
      <c r="AW648" s="235"/>
      <c r="AX648" s="235"/>
      <c r="AY648" s="235"/>
      <c r="AZ648" s="235"/>
      <c r="BA648" s="235"/>
      <c r="BB648" s="235"/>
      <c r="BC648" s="235"/>
      <c r="BD648" s="235"/>
      <c r="BE648" s="247"/>
      <c r="BF648" s="299"/>
    </row>
    <row r="649" spans="1:58" x14ac:dyDescent="0.25">
      <c r="A649" s="49">
        <v>-74.654722219999996</v>
      </c>
      <c r="B649" s="49">
        <v>5.4713888900000001</v>
      </c>
      <c r="C649" s="169">
        <v>172</v>
      </c>
      <c r="D649" s="192">
        <v>23035020</v>
      </c>
      <c r="E649" s="192"/>
      <c r="F649" s="184" t="s">
        <v>1100</v>
      </c>
      <c r="G649" s="183" t="s">
        <v>1101</v>
      </c>
      <c r="H649" s="170" t="s">
        <v>54</v>
      </c>
      <c r="I649" s="235" t="s">
        <v>1711</v>
      </c>
      <c r="J649" s="235" t="s">
        <v>1711</v>
      </c>
      <c r="K649" s="235" t="s">
        <v>1711</v>
      </c>
      <c r="L649" s="235" t="s">
        <v>1711</v>
      </c>
      <c r="M649" s="235" t="s">
        <v>1711</v>
      </c>
      <c r="N649" s="235" t="s">
        <v>1711</v>
      </c>
      <c r="O649" s="235" t="s">
        <v>1711</v>
      </c>
      <c r="P649" s="235" t="s">
        <v>1711</v>
      </c>
      <c r="Q649" s="235" t="s">
        <v>1711</v>
      </c>
      <c r="R649" s="235" t="s">
        <v>1711</v>
      </c>
      <c r="S649" s="235" t="s">
        <v>1711</v>
      </c>
      <c r="T649" s="235" t="s">
        <v>1711</v>
      </c>
      <c r="U649" s="235" t="s">
        <v>1711</v>
      </c>
      <c r="V649" s="235" t="s">
        <v>1711</v>
      </c>
      <c r="W649" s="235" t="s">
        <v>1711</v>
      </c>
      <c r="X649" s="235" t="s">
        <v>1711</v>
      </c>
      <c r="Y649" s="235" t="s">
        <v>1711</v>
      </c>
      <c r="Z649" s="235" t="s">
        <v>1711</v>
      </c>
      <c r="AA649" s="235" t="s">
        <v>1711</v>
      </c>
      <c r="AB649" s="235" t="s">
        <v>1711</v>
      </c>
      <c r="AC649" s="235" t="s">
        <v>1711</v>
      </c>
      <c r="AD649" s="235" t="s">
        <v>1711</v>
      </c>
      <c r="AE649" s="235" t="s">
        <v>1711</v>
      </c>
      <c r="AF649" s="235" t="s">
        <v>1711</v>
      </c>
      <c r="AG649" s="235" t="s">
        <v>1711</v>
      </c>
      <c r="AH649" s="235"/>
      <c r="AI649" s="235"/>
      <c r="AJ649" s="235"/>
      <c r="AK649" s="235"/>
      <c r="AL649" s="235"/>
      <c r="AM649" s="235"/>
      <c r="AN649" s="283"/>
      <c r="AO649" s="235"/>
      <c r="AP649" s="235"/>
      <c r="AQ649" s="235"/>
      <c r="AR649" s="235"/>
      <c r="AS649" s="235"/>
      <c r="AT649" s="235"/>
      <c r="AU649" s="235"/>
      <c r="AV649" s="235"/>
      <c r="AW649" s="235"/>
      <c r="AX649" s="235"/>
      <c r="AY649" s="235"/>
      <c r="AZ649" s="235"/>
      <c r="BA649" s="235"/>
      <c r="BB649" s="235"/>
      <c r="BC649" s="235"/>
      <c r="BD649" s="235"/>
      <c r="BE649" s="247"/>
      <c r="BF649" s="299"/>
    </row>
    <row r="650" spans="1:58" x14ac:dyDescent="0.25">
      <c r="A650" s="168">
        <v>-75.094444440000004</v>
      </c>
      <c r="B650" s="168">
        <v>4.7119444399999999</v>
      </c>
      <c r="C650" s="169">
        <v>2250</v>
      </c>
      <c r="D650" s="192">
        <v>21245140</v>
      </c>
      <c r="E650" s="192"/>
      <c r="F650" s="184" t="s">
        <v>369</v>
      </c>
      <c r="G650" s="183" t="s">
        <v>1102</v>
      </c>
      <c r="H650" s="170" t="s">
        <v>53</v>
      </c>
      <c r="I650" s="235">
        <v>0</v>
      </c>
      <c r="J650" s="235">
        <v>7.7</v>
      </c>
      <c r="K650" s="235">
        <v>1.4</v>
      </c>
      <c r="L650" s="235">
        <v>0.9</v>
      </c>
      <c r="M650" s="235">
        <v>28.3</v>
      </c>
      <c r="N650" s="235">
        <v>10.199999999999999</v>
      </c>
      <c r="O650" s="235">
        <v>11.6</v>
      </c>
      <c r="P650" s="235">
        <v>26.5</v>
      </c>
      <c r="Q650" s="235">
        <v>16.399999999999999</v>
      </c>
      <c r="R650" s="235">
        <v>0.5</v>
      </c>
      <c r="S650" s="235">
        <v>18.3</v>
      </c>
      <c r="T650" s="235">
        <v>56</v>
      </c>
      <c r="U650" s="235">
        <v>5</v>
      </c>
      <c r="V650" s="235">
        <v>0.7</v>
      </c>
      <c r="W650" s="235">
        <v>1.1000000000000001</v>
      </c>
      <c r="X650" s="235">
        <v>0</v>
      </c>
      <c r="Y650" s="235">
        <v>0</v>
      </c>
      <c r="Z650" s="235">
        <v>0</v>
      </c>
      <c r="AA650" s="235">
        <v>0</v>
      </c>
      <c r="AB650" s="235">
        <v>10</v>
      </c>
      <c r="AC650" s="235">
        <v>2.7</v>
      </c>
      <c r="AD650" s="235">
        <v>3</v>
      </c>
      <c r="AE650" s="235">
        <v>2.9</v>
      </c>
      <c r="AF650" s="235">
        <v>0.5</v>
      </c>
      <c r="AG650" s="235">
        <v>4.2</v>
      </c>
      <c r="AH650" s="235"/>
      <c r="AI650" s="235"/>
      <c r="AJ650" s="235"/>
      <c r="AK650" s="235"/>
      <c r="AL650" s="235"/>
      <c r="AM650" s="235"/>
      <c r="AN650" s="283"/>
      <c r="AO650" s="235"/>
      <c r="AP650" s="235"/>
      <c r="AQ650" s="235"/>
      <c r="AR650" s="235"/>
      <c r="AS650" s="235"/>
      <c r="AT650" s="235"/>
      <c r="AU650" s="235"/>
      <c r="AV650" s="235"/>
      <c r="AW650" s="235"/>
      <c r="AX650" s="235"/>
      <c r="AY650" s="235"/>
      <c r="AZ650" s="235"/>
      <c r="BA650" s="235"/>
      <c r="BB650" s="235"/>
      <c r="BC650" s="235"/>
      <c r="BD650" s="235"/>
      <c r="BE650" s="247"/>
      <c r="BF650" s="299"/>
    </row>
    <row r="651" spans="1:58" x14ac:dyDescent="0.25">
      <c r="A651" s="168">
        <v>-74.915833329999998</v>
      </c>
      <c r="B651" s="168">
        <v>5.2975000000000003</v>
      </c>
      <c r="C651" s="169">
        <v>500</v>
      </c>
      <c r="D651" s="192">
        <v>23025040</v>
      </c>
      <c r="E651" s="192"/>
      <c r="F651" s="284" t="s">
        <v>562</v>
      </c>
      <c r="G651" s="285" t="s">
        <v>1103</v>
      </c>
      <c r="H651" s="170" t="s">
        <v>53</v>
      </c>
      <c r="I651" s="235">
        <v>13.2</v>
      </c>
      <c r="J651" s="235">
        <v>0</v>
      </c>
      <c r="K651" s="235">
        <v>5.3</v>
      </c>
      <c r="L651" s="235">
        <v>0</v>
      </c>
      <c r="M651" s="235">
        <v>79</v>
      </c>
      <c r="N651" s="235">
        <v>1.3</v>
      </c>
      <c r="O651" s="235">
        <v>0</v>
      </c>
      <c r="P651" s="235">
        <v>39.5</v>
      </c>
      <c r="Q651" s="235">
        <v>43.5</v>
      </c>
      <c r="R651" s="235">
        <v>0</v>
      </c>
      <c r="S651" s="235">
        <v>5.3</v>
      </c>
      <c r="T651" s="235">
        <v>0.3</v>
      </c>
      <c r="U651" s="235">
        <v>23</v>
      </c>
      <c r="V651" s="235">
        <v>0</v>
      </c>
      <c r="W651" s="235">
        <v>2.1</v>
      </c>
      <c r="X651" s="235">
        <v>0</v>
      </c>
      <c r="Y651" s="235">
        <v>0</v>
      </c>
      <c r="Z651" s="235">
        <v>0</v>
      </c>
      <c r="AA651" s="235">
        <v>1.7</v>
      </c>
      <c r="AB651" s="235">
        <v>5.2</v>
      </c>
      <c r="AC651" s="235">
        <v>16</v>
      </c>
      <c r="AD651" s="235">
        <v>3.4</v>
      </c>
      <c r="AE651" s="235">
        <v>37.4</v>
      </c>
      <c r="AF651" s="235">
        <v>0</v>
      </c>
      <c r="AG651" s="235">
        <v>0</v>
      </c>
      <c r="AH651" s="235"/>
      <c r="AI651" s="235"/>
      <c r="AJ651" s="235"/>
      <c r="AK651" s="235"/>
      <c r="AL651" s="235"/>
      <c r="AM651" s="235"/>
      <c r="AN651" s="283"/>
      <c r="AO651" s="235"/>
      <c r="AP651" s="235"/>
      <c r="AQ651" s="235"/>
      <c r="AR651" s="235"/>
      <c r="AS651" s="235"/>
      <c r="AT651" s="235"/>
      <c r="AU651" s="235"/>
      <c r="AV651" s="235"/>
      <c r="AW651" s="235"/>
      <c r="AX651" s="235"/>
      <c r="AY651" s="235"/>
      <c r="AZ651" s="235"/>
      <c r="BA651" s="235"/>
      <c r="BB651" s="235"/>
      <c r="BC651" s="235"/>
      <c r="BD651" s="235"/>
      <c r="BE651" s="247"/>
      <c r="BF651" s="299"/>
    </row>
    <row r="652" spans="1:58" x14ac:dyDescent="0.25">
      <c r="A652" s="168">
        <v>-75.233888890000003</v>
      </c>
      <c r="B652" s="168">
        <v>4.4363888899999999</v>
      </c>
      <c r="C652" s="169">
        <v>1210</v>
      </c>
      <c r="D652" s="192">
        <v>21210240</v>
      </c>
      <c r="E652" s="192"/>
      <c r="F652" s="184" t="s">
        <v>1104</v>
      </c>
      <c r="G652" s="183" t="s">
        <v>1105</v>
      </c>
      <c r="H652" s="170" t="s">
        <v>53</v>
      </c>
      <c r="I652" s="235">
        <v>4</v>
      </c>
      <c r="J652" s="235">
        <v>0</v>
      </c>
      <c r="K652" s="235">
        <v>25</v>
      </c>
      <c r="L652" s="235">
        <v>4</v>
      </c>
      <c r="M652" s="235">
        <v>3</v>
      </c>
      <c r="N652" s="235">
        <v>13</v>
      </c>
      <c r="O652" s="235">
        <v>4</v>
      </c>
      <c r="P652" s="235">
        <v>1</v>
      </c>
      <c r="Q652" s="235">
        <v>14</v>
      </c>
      <c r="R652" s="235">
        <v>3</v>
      </c>
      <c r="S652" s="235">
        <v>1</v>
      </c>
      <c r="T652" s="235">
        <v>15</v>
      </c>
      <c r="U652" s="235">
        <v>16</v>
      </c>
      <c r="V652" s="235">
        <v>29</v>
      </c>
      <c r="W652" s="235">
        <v>0</v>
      </c>
      <c r="X652" s="235">
        <v>0</v>
      </c>
      <c r="Y652" s="235">
        <v>0</v>
      </c>
      <c r="Z652" s="235">
        <v>0</v>
      </c>
      <c r="AA652" s="235">
        <v>0</v>
      </c>
      <c r="AB652" s="235">
        <v>5.9</v>
      </c>
      <c r="AC652" s="235">
        <v>13</v>
      </c>
      <c r="AD652" s="235">
        <v>18</v>
      </c>
      <c r="AE652" s="235">
        <v>0</v>
      </c>
      <c r="AF652" s="235">
        <v>8</v>
      </c>
      <c r="AG652" s="235">
        <v>0</v>
      </c>
      <c r="AH652" s="235"/>
      <c r="AI652" s="235"/>
      <c r="AJ652" s="235"/>
      <c r="AK652" s="235"/>
      <c r="AL652" s="235"/>
      <c r="AM652" s="235"/>
      <c r="AN652" s="283"/>
      <c r="AO652" s="235"/>
      <c r="AP652" s="235"/>
      <c r="AQ652" s="235"/>
      <c r="AR652" s="235"/>
      <c r="AS652" s="235"/>
      <c r="AT652" s="235"/>
      <c r="AU652" s="235"/>
      <c r="AV652" s="235"/>
      <c r="AW652" s="235"/>
      <c r="AX652" s="235"/>
      <c r="AY652" s="235"/>
      <c r="AZ652" s="235"/>
      <c r="BA652" s="235"/>
      <c r="BB652" s="235"/>
      <c r="BC652" s="235"/>
      <c r="BD652" s="235"/>
      <c r="BE652" s="247"/>
      <c r="BF652" s="299"/>
    </row>
    <row r="653" spans="1:58" x14ac:dyDescent="0.25">
      <c r="A653" s="168">
        <v>-74.910499999999999</v>
      </c>
      <c r="B653" s="168">
        <v>5.00269444</v>
      </c>
      <c r="C653" s="169">
        <v>300</v>
      </c>
      <c r="D653" s="192">
        <v>21255090</v>
      </c>
      <c r="E653" s="192"/>
      <c r="F653" s="284" t="s">
        <v>1106</v>
      </c>
      <c r="G653" s="285" t="s">
        <v>1079</v>
      </c>
      <c r="H653" s="170" t="s">
        <v>53</v>
      </c>
      <c r="I653" s="235">
        <v>42.5</v>
      </c>
      <c r="J653" s="235">
        <v>0</v>
      </c>
      <c r="K653" s="235">
        <v>0</v>
      </c>
      <c r="L653" s="235">
        <v>0.5</v>
      </c>
      <c r="M653" s="235">
        <v>55.4</v>
      </c>
      <c r="N653" s="235">
        <v>1.5</v>
      </c>
      <c r="O653" s="235">
        <v>17.3</v>
      </c>
      <c r="P653" s="235">
        <v>8.1999999999999993</v>
      </c>
      <c r="Q653" s="235">
        <v>14.1</v>
      </c>
      <c r="R653" s="235">
        <v>0</v>
      </c>
      <c r="S653" s="235">
        <v>0</v>
      </c>
      <c r="T653" s="235">
        <v>0</v>
      </c>
      <c r="U653" s="235">
        <v>3.2</v>
      </c>
      <c r="V653" s="235">
        <v>1.1000000000000001</v>
      </c>
      <c r="W653" s="235">
        <v>2</v>
      </c>
      <c r="X653" s="235">
        <v>0</v>
      </c>
      <c r="Y653" s="235" t="s">
        <v>1711</v>
      </c>
      <c r="Z653" s="235">
        <v>7.5</v>
      </c>
      <c r="AA653" s="235">
        <v>0</v>
      </c>
      <c r="AB653" s="235">
        <v>0</v>
      </c>
      <c r="AC653" s="235">
        <v>0</v>
      </c>
      <c r="AD653" s="235">
        <v>0</v>
      </c>
      <c r="AE653" s="235">
        <v>0</v>
      </c>
      <c r="AF653" s="235">
        <v>0</v>
      </c>
      <c r="AG653" s="235">
        <v>0</v>
      </c>
      <c r="AH653" s="235"/>
      <c r="AI653" s="235"/>
      <c r="AJ653" s="235"/>
      <c r="AK653" s="235"/>
      <c r="AL653" s="235"/>
      <c r="AM653" s="235"/>
      <c r="AN653" s="283"/>
      <c r="AO653" s="235"/>
      <c r="AP653" s="235"/>
      <c r="AQ653" s="235"/>
      <c r="AR653" s="235"/>
      <c r="AS653" s="235"/>
      <c r="AT653" s="235"/>
      <c r="AU653" s="235"/>
      <c r="AV653" s="235"/>
      <c r="AW653" s="235"/>
      <c r="AX653" s="235"/>
      <c r="AY653" s="235"/>
      <c r="AZ653" s="235"/>
      <c r="BA653" s="235"/>
      <c r="BB653" s="235"/>
      <c r="BC653" s="235"/>
      <c r="BD653" s="235"/>
      <c r="BE653" s="247"/>
      <c r="BF653" s="299"/>
    </row>
    <row r="654" spans="1:58" x14ac:dyDescent="0.25">
      <c r="A654" s="168">
        <v>-75.693166669999997</v>
      </c>
      <c r="B654" s="168">
        <v>3.9035277800000001</v>
      </c>
      <c r="C654" s="169">
        <v>1862</v>
      </c>
      <c r="D654" s="192">
        <v>22050060</v>
      </c>
      <c r="E654" s="192"/>
      <c r="F654" s="184" t="s">
        <v>1107</v>
      </c>
      <c r="G654" s="183" t="s">
        <v>1108</v>
      </c>
      <c r="H654" s="170" t="s">
        <v>53</v>
      </c>
      <c r="I654" s="235">
        <v>1</v>
      </c>
      <c r="J654" s="235">
        <v>0</v>
      </c>
      <c r="K654" s="235">
        <v>4</v>
      </c>
      <c r="L654" s="235">
        <v>0</v>
      </c>
      <c r="M654" s="235">
        <v>0</v>
      </c>
      <c r="N654" s="235">
        <v>0</v>
      </c>
      <c r="O654" s="235">
        <v>0</v>
      </c>
      <c r="P654" s="235">
        <v>0</v>
      </c>
      <c r="Q654" s="235">
        <v>1</v>
      </c>
      <c r="R654" s="235">
        <v>5</v>
      </c>
      <c r="S654" s="235">
        <v>12</v>
      </c>
      <c r="T654" s="235">
        <v>6</v>
      </c>
      <c r="U654" s="235">
        <v>1</v>
      </c>
      <c r="V654" s="235">
        <v>2</v>
      </c>
      <c r="W654" s="235" t="s">
        <v>1711</v>
      </c>
      <c r="X654" s="235" t="s">
        <v>1711</v>
      </c>
      <c r="Y654" s="235" t="s">
        <v>1711</v>
      </c>
      <c r="Z654" s="235" t="s">
        <v>1711</v>
      </c>
      <c r="AA654" s="235">
        <v>0</v>
      </c>
      <c r="AB654" s="235" t="s">
        <v>1711</v>
      </c>
      <c r="AC654" s="235" t="s">
        <v>1711</v>
      </c>
      <c r="AD654" s="235" t="s">
        <v>1711</v>
      </c>
      <c r="AE654" s="235">
        <v>1</v>
      </c>
      <c r="AF654" s="235">
        <v>0</v>
      </c>
      <c r="AG654" s="235">
        <v>0</v>
      </c>
      <c r="AH654" s="235"/>
      <c r="AI654" s="235"/>
      <c r="AJ654" s="235"/>
      <c r="AK654" s="235"/>
      <c r="AL654" s="235"/>
      <c r="AM654" s="235"/>
      <c r="AN654" s="283"/>
      <c r="AO654" s="235"/>
      <c r="AP654" s="235"/>
      <c r="AQ654" s="235"/>
      <c r="AR654" s="235"/>
      <c r="AS654" s="235"/>
      <c r="AT654" s="235"/>
      <c r="AU654" s="235"/>
      <c r="AV654" s="235"/>
      <c r="AW654" s="235"/>
      <c r="AX654" s="235"/>
      <c r="AY654" s="235"/>
      <c r="AZ654" s="235"/>
      <c r="BA654" s="235"/>
      <c r="BB654" s="235"/>
      <c r="BC654" s="235"/>
      <c r="BD654" s="235"/>
      <c r="BE654" s="247"/>
      <c r="BF654" s="299"/>
    </row>
    <row r="655" spans="1:58" x14ac:dyDescent="0.25">
      <c r="A655" s="168">
        <v>-75.321638890000003</v>
      </c>
      <c r="B655" s="168">
        <v>4.5563055600000002</v>
      </c>
      <c r="C655" s="169">
        <v>1765</v>
      </c>
      <c r="D655" s="192">
        <v>21210020</v>
      </c>
      <c r="E655" s="192"/>
      <c r="F655" s="184" t="s">
        <v>1109</v>
      </c>
      <c r="G655" s="183" t="s">
        <v>1110</v>
      </c>
      <c r="H655" s="170" t="s">
        <v>53</v>
      </c>
      <c r="I655" s="235" t="s">
        <v>1711</v>
      </c>
      <c r="J655" s="235" t="s">
        <v>1711</v>
      </c>
      <c r="K655" s="235" t="s">
        <v>1711</v>
      </c>
      <c r="L655" s="235" t="s">
        <v>1711</v>
      </c>
      <c r="M655" s="235" t="s">
        <v>1711</v>
      </c>
      <c r="N655" s="235" t="s">
        <v>1711</v>
      </c>
      <c r="O655" s="235" t="s">
        <v>1711</v>
      </c>
      <c r="P655" s="235" t="s">
        <v>1711</v>
      </c>
      <c r="Q655" s="235" t="s">
        <v>1711</v>
      </c>
      <c r="R655" s="235" t="s">
        <v>1711</v>
      </c>
      <c r="S655" s="235" t="s">
        <v>1711</v>
      </c>
      <c r="T655" s="235" t="s">
        <v>1711</v>
      </c>
      <c r="U655" s="235" t="s">
        <v>1711</v>
      </c>
      <c r="V655" s="235" t="s">
        <v>1711</v>
      </c>
      <c r="W655" s="235" t="s">
        <v>1711</v>
      </c>
      <c r="X655" s="235" t="s">
        <v>1711</v>
      </c>
      <c r="Y655" s="235" t="s">
        <v>1711</v>
      </c>
      <c r="Z655" s="235" t="s">
        <v>1711</v>
      </c>
      <c r="AA655" s="235" t="s">
        <v>1711</v>
      </c>
      <c r="AB655" s="235" t="s">
        <v>1711</v>
      </c>
      <c r="AC655" s="235" t="s">
        <v>1711</v>
      </c>
      <c r="AD655" s="235" t="s">
        <v>1711</v>
      </c>
      <c r="AE655" s="235" t="s">
        <v>1711</v>
      </c>
      <c r="AF655" s="235" t="s">
        <v>1711</v>
      </c>
      <c r="AG655" s="235" t="s">
        <v>1711</v>
      </c>
      <c r="AH655" s="235"/>
      <c r="AI655" s="235"/>
      <c r="AJ655" s="235"/>
      <c r="AK655" s="235"/>
      <c r="AL655" s="235"/>
      <c r="AM655" s="235"/>
      <c r="AN655" s="283"/>
      <c r="AO655" s="235"/>
      <c r="AP655" s="235"/>
      <c r="AQ655" s="235"/>
      <c r="AR655" s="235"/>
      <c r="AS655" s="235"/>
      <c r="AT655" s="235"/>
      <c r="AU655" s="235"/>
      <c r="AV655" s="235"/>
      <c r="AW655" s="235"/>
      <c r="AX655" s="235"/>
      <c r="AY655" s="235"/>
      <c r="AZ655" s="235"/>
      <c r="BA655" s="235"/>
      <c r="BB655" s="235"/>
      <c r="BC655" s="235"/>
      <c r="BD655" s="235"/>
      <c r="BE655" s="247"/>
      <c r="BF655" s="299"/>
    </row>
    <row r="656" spans="1:58" x14ac:dyDescent="0.25">
      <c r="A656" s="168">
        <v>-75.057500000000005</v>
      </c>
      <c r="B656" s="168">
        <v>5.2988888899999997</v>
      </c>
      <c r="C656" s="169">
        <v>1600</v>
      </c>
      <c r="D656" s="192">
        <v>23050080</v>
      </c>
      <c r="E656" s="192"/>
      <c r="F656" s="284" t="s">
        <v>1111</v>
      </c>
      <c r="G656" s="285" t="s">
        <v>1112</v>
      </c>
      <c r="H656" s="170" t="s">
        <v>48</v>
      </c>
      <c r="I656" s="235">
        <v>49.4</v>
      </c>
      <c r="J656" s="235">
        <v>0</v>
      </c>
      <c r="K656" s="235">
        <v>18</v>
      </c>
      <c r="L656" s="235">
        <v>0</v>
      </c>
      <c r="M656" s="235">
        <v>27.2</v>
      </c>
      <c r="N656" s="235">
        <v>8.6999999999999993</v>
      </c>
      <c r="O656" s="235">
        <v>3.7</v>
      </c>
      <c r="P656" s="235">
        <v>0</v>
      </c>
      <c r="Q656" s="235">
        <v>0</v>
      </c>
      <c r="R656" s="235">
        <v>0</v>
      </c>
      <c r="S656" s="235">
        <v>76.099999999999994</v>
      </c>
      <c r="T656" s="235">
        <v>2.2999999999999998</v>
      </c>
      <c r="U656" s="235">
        <v>34.5</v>
      </c>
      <c r="V656" s="235">
        <v>0</v>
      </c>
      <c r="W656" s="235">
        <v>19.600000000000001</v>
      </c>
      <c r="X656" s="235">
        <v>0</v>
      </c>
      <c r="Y656" s="235">
        <v>0</v>
      </c>
      <c r="Z656" s="235">
        <v>0</v>
      </c>
      <c r="AA656" s="235">
        <v>0</v>
      </c>
      <c r="AB656" s="235">
        <v>9.8000000000000007</v>
      </c>
      <c r="AC656" s="235">
        <v>75.8</v>
      </c>
      <c r="AD656" s="235">
        <v>17.5</v>
      </c>
      <c r="AE656" s="235">
        <v>1.2</v>
      </c>
      <c r="AF656" s="235">
        <v>0</v>
      </c>
      <c r="AG656" s="235">
        <v>3.5</v>
      </c>
      <c r="AH656" s="235"/>
      <c r="AI656" s="235"/>
      <c r="AJ656" s="235"/>
      <c r="AK656" s="235"/>
      <c r="AL656" s="235"/>
      <c r="AM656" s="235"/>
      <c r="AN656" s="283"/>
      <c r="AO656" s="235"/>
      <c r="AP656" s="235"/>
      <c r="AQ656" s="235"/>
      <c r="AR656" s="235"/>
      <c r="AS656" s="235"/>
      <c r="AT656" s="235"/>
      <c r="AU656" s="235"/>
      <c r="AV656" s="235"/>
      <c r="AW656" s="235"/>
      <c r="AX656" s="235"/>
      <c r="AY656" s="235"/>
      <c r="AZ656" s="235"/>
      <c r="BA656" s="235"/>
      <c r="BB656" s="235"/>
      <c r="BC656" s="235"/>
      <c r="BD656" s="235"/>
      <c r="BE656" s="247"/>
      <c r="BF656" s="299"/>
    </row>
    <row r="657" spans="1:58" x14ac:dyDescent="0.25">
      <c r="A657" s="168">
        <v>-74.914638890000006</v>
      </c>
      <c r="B657" s="168">
        <v>5.3210833300000004</v>
      </c>
      <c r="C657" s="169">
        <v>675</v>
      </c>
      <c r="D657" s="14">
        <v>23020100</v>
      </c>
      <c r="E657" s="14"/>
      <c r="F657" s="284" t="s">
        <v>1113</v>
      </c>
      <c r="G657" s="286" t="s">
        <v>1114</v>
      </c>
      <c r="H657" s="170" t="s">
        <v>48</v>
      </c>
      <c r="I657" s="235">
        <v>10</v>
      </c>
      <c r="J657" s="235">
        <v>0</v>
      </c>
      <c r="K657" s="235">
        <v>0</v>
      </c>
      <c r="L657" s="235">
        <v>0</v>
      </c>
      <c r="M657" s="235">
        <v>101.5</v>
      </c>
      <c r="N657" s="235">
        <v>5.2</v>
      </c>
      <c r="O657" s="235">
        <v>0</v>
      </c>
      <c r="P657" s="235">
        <v>74.5</v>
      </c>
      <c r="Q657" s="235">
        <v>56.9</v>
      </c>
      <c r="R657" s="235">
        <v>0</v>
      </c>
      <c r="S657" s="235">
        <v>6.2</v>
      </c>
      <c r="T657" s="235">
        <v>0</v>
      </c>
      <c r="U657" s="235">
        <v>16.2</v>
      </c>
      <c r="V657" s="235">
        <v>0</v>
      </c>
      <c r="W657" s="235">
        <v>0</v>
      </c>
      <c r="X657" s="235">
        <v>0</v>
      </c>
      <c r="Y657" s="235">
        <v>0</v>
      </c>
      <c r="Z657" s="235">
        <v>0</v>
      </c>
      <c r="AA657" s="235">
        <v>0</v>
      </c>
      <c r="AB657" s="235">
        <v>8.5</v>
      </c>
      <c r="AC657" s="235">
        <v>52.3</v>
      </c>
      <c r="AD657" s="235">
        <v>15</v>
      </c>
      <c r="AE657" s="235">
        <v>29</v>
      </c>
      <c r="AF657" s="235">
        <v>0</v>
      </c>
      <c r="AG657" s="235">
        <v>0</v>
      </c>
      <c r="AH657" s="235"/>
      <c r="AI657" s="235"/>
      <c r="AJ657" s="235"/>
      <c r="AK657" s="235"/>
      <c r="AL657" s="235"/>
      <c r="AM657" s="235"/>
      <c r="AN657" s="283"/>
      <c r="AO657" s="235"/>
      <c r="AP657" s="235"/>
      <c r="AQ657" s="235"/>
      <c r="AR657" s="235"/>
      <c r="AS657" s="235"/>
      <c r="AT657" s="235"/>
      <c r="AU657" s="235"/>
      <c r="AV657" s="235"/>
      <c r="AW657" s="235"/>
      <c r="AX657" s="235"/>
      <c r="AY657" s="235"/>
      <c r="AZ657" s="235"/>
      <c r="BA657" s="235"/>
      <c r="BB657" s="235"/>
      <c r="BC657" s="235"/>
      <c r="BD657" s="235"/>
      <c r="BE657" s="247"/>
      <c r="BF657" s="299"/>
    </row>
    <row r="658" spans="1:58" x14ac:dyDescent="0.25">
      <c r="A658" s="168">
        <v>-75.173333330000006</v>
      </c>
      <c r="B658" s="168">
        <v>4.8705555599999997</v>
      </c>
      <c r="C658" s="169">
        <v>2960</v>
      </c>
      <c r="D658" s="192">
        <v>21255170</v>
      </c>
      <c r="E658" s="192"/>
      <c r="F658" s="284" t="s">
        <v>1115</v>
      </c>
      <c r="G658" s="285" t="s">
        <v>1116</v>
      </c>
      <c r="H658" s="170" t="s">
        <v>53</v>
      </c>
      <c r="I658" s="235">
        <v>0</v>
      </c>
      <c r="J658" s="235">
        <v>10</v>
      </c>
      <c r="K658" s="235">
        <v>3</v>
      </c>
      <c r="L658" s="235">
        <v>0</v>
      </c>
      <c r="M658" s="235">
        <v>11</v>
      </c>
      <c r="N658" s="235">
        <v>28</v>
      </c>
      <c r="O658" s="235">
        <v>6</v>
      </c>
      <c r="P658" s="235">
        <v>8</v>
      </c>
      <c r="Q658" s="235">
        <v>4</v>
      </c>
      <c r="R658" s="235">
        <v>2</v>
      </c>
      <c r="S658" s="235">
        <v>5</v>
      </c>
      <c r="T658" s="235">
        <v>4</v>
      </c>
      <c r="U658" s="235">
        <v>15</v>
      </c>
      <c r="V658" s="235">
        <v>0</v>
      </c>
      <c r="W658" s="235">
        <v>3</v>
      </c>
      <c r="X658" s="235">
        <v>0</v>
      </c>
      <c r="Y658" s="235">
        <v>0</v>
      </c>
      <c r="Z658" s="235">
        <v>0</v>
      </c>
      <c r="AA658" s="235">
        <v>0</v>
      </c>
      <c r="AB658" s="235">
        <v>4</v>
      </c>
      <c r="AC658" s="235">
        <v>2</v>
      </c>
      <c r="AD658" s="235">
        <v>23</v>
      </c>
      <c r="AE658" s="235">
        <v>5</v>
      </c>
      <c r="AF658" s="235">
        <v>0</v>
      </c>
      <c r="AG658" s="235">
        <v>0</v>
      </c>
      <c r="AH658" s="235"/>
      <c r="AI658" s="235"/>
      <c r="AJ658" s="235"/>
      <c r="AK658" s="235"/>
      <c r="AL658" s="235"/>
      <c r="AM658" s="235"/>
      <c r="AN658" s="283"/>
      <c r="AO658" s="235"/>
      <c r="AP658" s="235"/>
      <c r="AQ658" s="235"/>
      <c r="AR658" s="235"/>
      <c r="AS658" s="235"/>
      <c r="AT658" s="235"/>
      <c r="AU658" s="235"/>
      <c r="AV658" s="235"/>
      <c r="AW658" s="235"/>
      <c r="AX658" s="235"/>
      <c r="AY658" s="235"/>
      <c r="AZ658" s="235"/>
      <c r="BA658" s="235"/>
      <c r="BB658" s="235"/>
      <c r="BC658" s="235"/>
      <c r="BD658" s="235"/>
      <c r="BE658" s="247"/>
      <c r="BF658" s="299"/>
    </row>
    <row r="659" spans="1:58" x14ac:dyDescent="0.25">
      <c r="A659" s="168">
        <v>-74.995361099999997</v>
      </c>
      <c r="B659" s="168">
        <v>4.2315277780000002</v>
      </c>
      <c r="C659" s="169">
        <v>432</v>
      </c>
      <c r="D659" s="192">
        <v>21215080</v>
      </c>
      <c r="E659" s="192"/>
      <c r="F659" s="184" t="s">
        <v>1117</v>
      </c>
      <c r="G659" s="183" t="s">
        <v>1118</v>
      </c>
      <c r="H659" s="170" t="s">
        <v>53</v>
      </c>
      <c r="I659" s="235">
        <v>0</v>
      </c>
      <c r="J659" s="235">
        <v>0</v>
      </c>
      <c r="K659" s="235">
        <v>0</v>
      </c>
      <c r="L659" s="235">
        <v>24.2</v>
      </c>
      <c r="M659" s="235">
        <v>29.8</v>
      </c>
      <c r="N659" s="235">
        <v>2.1</v>
      </c>
      <c r="O659" s="235">
        <v>0</v>
      </c>
      <c r="P659" s="235">
        <v>36</v>
      </c>
      <c r="Q659" s="235">
        <v>0.9</v>
      </c>
      <c r="R659" s="235">
        <v>0</v>
      </c>
      <c r="S659" s="235">
        <v>4.2</v>
      </c>
      <c r="T659" s="235">
        <v>24.9</v>
      </c>
      <c r="U659" s="235">
        <v>13.7</v>
      </c>
      <c r="V659" s="235">
        <v>0</v>
      </c>
      <c r="W659" s="235">
        <v>0</v>
      </c>
      <c r="X659" s="235">
        <v>0</v>
      </c>
      <c r="Y659" s="235">
        <v>0</v>
      </c>
      <c r="Z659" s="235">
        <v>0</v>
      </c>
      <c r="AA659" s="235">
        <v>0</v>
      </c>
      <c r="AB659" s="235">
        <v>0</v>
      </c>
      <c r="AC659" s="235">
        <v>0</v>
      </c>
      <c r="AD659" s="235">
        <v>0</v>
      </c>
      <c r="AE659" s="235">
        <v>0</v>
      </c>
      <c r="AF659" s="235">
        <v>0</v>
      </c>
      <c r="AG659" s="235">
        <v>0</v>
      </c>
      <c r="AH659" s="235"/>
      <c r="AI659" s="235"/>
      <c r="AJ659" s="235"/>
      <c r="AK659" s="235"/>
      <c r="AL659" s="235"/>
      <c r="AM659" s="235"/>
      <c r="AN659" s="283"/>
      <c r="AO659" s="235"/>
      <c r="AP659" s="235"/>
      <c r="AQ659" s="235"/>
      <c r="AR659" s="235"/>
      <c r="AS659" s="235"/>
      <c r="AT659" s="235"/>
      <c r="AU659" s="235"/>
      <c r="AV659" s="235"/>
      <c r="AW659" s="235"/>
      <c r="AX659" s="235"/>
      <c r="AY659" s="235"/>
      <c r="AZ659" s="235"/>
      <c r="BA659" s="235"/>
      <c r="BB659" s="235"/>
      <c r="BC659" s="235"/>
      <c r="BD659" s="235"/>
      <c r="BE659" s="247"/>
      <c r="BF659" s="299"/>
    </row>
    <row r="660" spans="1:58" x14ac:dyDescent="0.25">
      <c r="A660" s="168">
        <v>-75.104444439999995</v>
      </c>
      <c r="B660" s="168">
        <v>4.2169444399999998</v>
      </c>
      <c r="C660" s="169">
        <v>650</v>
      </c>
      <c r="D660" s="192">
        <v>21185080</v>
      </c>
      <c r="E660" s="192"/>
      <c r="F660" s="184" t="s">
        <v>1119</v>
      </c>
      <c r="G660" s="183" t="s">
        <v>1120</v>
      </c>
      <c r="H660" s="170" t="s">
        <v>53</v>
      </c>
      <c r="I660" s="235">
        <v>0</v>
      </c>
      <c r="J660" s="235">
        <v>0</v>
      </c>
      <c r="K660" s="235">
        <v>0</v>
      </c>
      <c r="L660" s="235">
        <v>9</v>
      </c>
      <c r="M660" s="235">
        <v>28</v>
      </c>
      <c r="N660" s="235">
        <v>5</v>
      </c>
      <c r="O660" s="235">
        <v>2</v>
      </c>
      <c r="P660" s="235">
        <v>18</v>
      </c>
      <c r="Q660" s="235">
        <v>5</v>
      </c>
      <c r="R660" s="235">
        <v>0</v>
      </c>
      <c r="S660" s="235">
        <v>3</v>
      </c>
      <c r="T660" s="235">
        <v>20</v>
      </c>
      <c r="U660" s="235">
        <v>4</v>
      </c>
      <c r="V660" s="235">
        <v>2</v>
      </c>
      <c r="W660" s="235">
        <v>0</v>
      </c>
      <c r="X660" s="235">
        <v>0</v>
      </c>
      <c r="Y660" s="235">
        <v>0</v>
      </c>
      <c r="Z660" s="235">
        <v>0</v>
      </c>
      <c r="AA660" s="235">
        <v>0</v>
      </c>
      <c r="AB660" s="235">
        <v>0</v>
      </c>
      <c r="AC660" s="235">
        <v>0</v>
      </c>
      <c r="AD660" s="235">
        <v>0</v>
      </c>
      <c r="AE660" s="235">
        <v>0</v>
      </c>
      <c r="AF660" s="235">
        <v>0</v>
      </c>
      <c r="AG660" s="235">
        <v>0</v>
      </c>
      <c r="AH660" s="235"/>
      <c r="AI660" s="235"/>
      <c r="AJ660" s="235"/>
      <c r="AK660" s="235"/>
      <c r="AL660" s="235"/>
      <c r="AM660" s="235"/>
      <c r="AN660" s="283"/>
      <c r="AO660" s="235"/>
      <c r="AP660" s="235"/>
      <c r="AQ660" s="235"/>
      <c r="AR660" s="235"/>
      <c r="AS660" s="235"/>
      <c r="AT660" s="235"/>
      <c r="AU660" s="235"/>
      <c r="AV660" s="235"/>
      <c r="AW660" s="235"/>
      <c r="AX660" s="235"/>
      <c r="AY660" s="235"/>
      <c r="AZ660" s="235"/>
      <c r="BA660" s="235"/>
      <c r="BB660" s="235"/>
      <c r="BC660" s="235"/>
      <c r="BD660" s="235"/>
      <c r="BE660" s="247"/>
      <c r="BF660" s="299"/>
    </row>
    <row r="661" spans="1:58" x14ac:dyDescent="0.25">
      <c r="A661" s="168">
        <v>-75.21875</v>
      </c>
      <c r="B661" s="168">
        <v>4.4344999999999999</v>
      </c>
      <c r="C661" s="169">
        <v>1160</v>
      </c>
      <c r="D661" s="192">
        <v>21210230</v>
      </c>
      <c r="E661" s="192"/>
      <c r="F661" s="105" t="s">
        <v>1121</v>
      </c>
      <c r="G661" s="30" t="s">
        <v>1122</v>
      </c>
      <c r="H661" s="170" t="s">
        <v>53</v>
      </c>
      <c r="I661" s="235">
        <v>0</v>
      </c>
      <c r="J661" s="235">
        <v>0.2</v>
      </c>
      <c r="K661" s="235">
        <v>5.7</v>
      </c>
      <c r="L661" s="235">
        <v>5.0999999999999996</v>
      </c>
      <c r="M661" s="235">
        <v>0</v>
      </c>
      <c r="N661" s="235">
        <v>16.8</v>
      </c>
      <c r="O661" s="235">
        <v>12.3</v>
      </c>
      <c r="P661" s="235">
        <v>2.1</v>
      </c>
      <c r="Q661" s="235">
        <v>14.2</v>
      </c>
      <c r="R661" s="235">
        <v>10.3</v>
      </c>
      <c r="S661" s="235">
        <v>2</v>
      </c>
      <c r="T661" s="235">
        <v>19</v>
      </c>
      <c r="U661" s="235">
        <v>16.5</v>
      </c>
      <c r="V661" s="235">
        <v>3.9</v>
      </c>
      <c r="W661" s="235">
        <v>0.2</v>
      </c>
      <c r="X661" s="235">
        <v>0</v>
      </c>
      <c r="Y661" s="235">
        <v>0</v>
      </c>
      <c r="Z661" s="235">
        <v>0</v>
      </c>
      <c r="AA661" s="235">
        <v>0</v>
      </c>
      <c r="AB661" s="235">
        <v>4.0999999999999996</v>
      </c>
      <c r="AC661" s="235">
        <v>10.6</v>
      </c>
      <c r="AD661" s="235">
        <v>20.7</v>
      </c>
      <c r="AE661" s="235">
        <v>0.3</v>
      </c>
      <c r="AF661" s="235">
        <v>7.1</v>
      </c>
      <c r="AG661" s="235">
        <v>0</v>
      </c>
      <c r="AH661" s="235"/>
      <c r="AI661" s="235"/>
      <c r="AJ661" s="235"/>
      <c r="AK661" s="235"/>
      <c r="AL661" s="235"/>
      <c r="AM661" s="235"/>
      <c r="AN661" s="283"/>
      <c r="AO661" s="235"/>
      <c r="AP661" s="235"/>
      <c r="AQ661" s="235"/>
      <c r="AR661" s="235"/>
      <c r="AS661" s="235"/>
      <c r="AT661" s="235"/>
      <c r="AU661" s="235"/>
      <c r="AV661" s="235"/>
      <c r="AW661" s="235"/>
      <c r="AX661" s="235"/>
      <c r="AY661" s="235"/>
      <c r="AZ661" s="235"/>
      <c r="BA661" s="235"/>
      <c r="BB661" s="235"/>
      <c r="BC661" s="235"/>
      <c r="BD661" s="235"/>
      <c r="BE661" s="247"/>
      <c r="BF661" s="299"/>
    </row>
    <row r="662" spans="1:58" x14ac:dyDescent="0.25">
      <c r="A662" s="168">
        <v>-75.382750000000001</v>
      </c>
      <c r="B662" s="168">
        <v>3.5976944400000002</v>
      </c>
      <c r="C662" s="169">
        <v>486</v>
      </c>
      <c r="D662" s="192">
        <v>22050040</v>
      </c>
      <c r="E662" s="192"/>
      <c r="F662" s="184" t="s">
        <v>1123</v>
      </c>
      <c r="G662" s="183" t="s">
        <v>1124</v>
      </c>
      <c r="H662" s="170" t="s">
        <v>53</v>
      </c>
      <c r="I662" s="235">
        <v>0</v>
      </c>
      <c r="J662" s="235">
        <v>0</v>
      </c>
      <c r="K662" s="235">
        <v>11.1</v>
      </c>
      <c r="L662" s="235">
        <v>6.5</v>
      </c>
      <c r="M662" s="235">
        <v>1</v>
      </c>
      <c r="N662" s="235">
        <v>2.8</v>
      </c>
      <c r="O662" s="235">
        <v>7.8</v>
      </c>
      <c r="P662" s="235">
        <v>21.5</v>
      </c>
      <c r="Q662" s="235">
        <v>17.100000000000001</v>
      </c>
      <c r="R662" s="235">
        <v>0</v>
      </c>
      <c r="S662" s="235">
        <v>63.8</v>
      </c>
      <c r="T662" s="235">
        <v>11.8</v>
      </c>
      <c r="U662" s="235">
        <v>33.1</v>
      </c>
      <c r="V662" s="235">
        <v>0.3</v>
      </c>
      <c r="W662" s="235">
        <v>7.4</v>
      </c>
      <c r="X662" s="235">
        <v>5.5</v>
      </c>
      <c r="Y662" s="235">
        <v>0</v>
      </c>
      <c r="Z662" s="235">
        <v>0</v>
      </c>
      <c r="AA662" s="235">
        <v>0</v>
      </c>
      <c r="AB662" s="235">
        <v>0</v>
      </c>
      <c r="AC662" s="235">
        <v>29.7</v>
      </c>
      <c r="AD662" s="235">
        <v>37.1</v>
      </c>
      <c r="AE662" s="235">
        <v>30.4</v>
      </c>
      <c r="AF662" s="235">
        <v>9.1</v>
      </c>
      <c r="AG662" s="235">
        <v>13.8</v>
      </c>
      <c r="AH662" s="235"/>
      <c r="AI662" s="235"/>
      <c r="AJ662" s="235"/>
      <c r="AK662" s="235"/>
      <c r="AL662" s="235"/>
      <c r="AM662" s="235"/>
      <c r="AN662" s="283"/>
      <c r="AO662" s="235"/>
      <c r="AP662" s="235"/>
      <c r="AQ662" s="235"/>
      <c r="AR662" s="235"/>
      <c r="AS662" s="235"/>
      <c r="AT662" s="235"/>
      <c r="AU662" s="235"/>
      <c r="AV662" s="235"/>
      <c r="AW662" s="235"/>
      <c r="AX662" s="235"/>
      <c r="AY662" s="235"/>
      <c r="AZ662" s="235"/>
      <c r="BA662" s="235"/>
      <c r="BB662" s="235"/>
      <c r="BC662" s="235"/>
      <c r="BD662" s="235"/>
      <c r="BE662" s="247"/>
      <c r="BF662" s="299"/>
    </row>
    <row r="663" spans="1:58" x14ac:dyDescent="0.25">
      <c r="A663" s="168">
        <v>-74.852805559999993</v>
      </c>
      <c r="B663" s="168">
        <v>3.8503888900000001</v>
      </c>
      <c r="C663" s="169">
        <v>345</v>
      </c>
      <c r="D663" s="14">
        <v>21130010</v>
      </c>
      <c r="E663" s="14"/>
      <c r="F663" s="184" t="s">
        <v>1125</v>
      </c>
      <c r="G663" s="204" t="s">
        <v>1126</v>
      </c>
      <c r="H663" s="170" t="s">
        <v>53</v>
      </c>
      <c r="I663" s="235">
        <v>0</v>
      </c>
      <c r="J663" s="235">
        <v>1</v>
      </c>
      <c r="K663" s="235">
        <v>0</v>
      </c>
      <c r="L663" s="235">
        <v>16</v>
      </c>
      <c r="M663" s="235">
        <v>2</v>
      </c>
      <c r="N663" s="235">
        <v>12</v>
      </c>
      <c r="O663" s="235">
        <v>1</v>
      </c>
      <c r="P663" s="235">
        <v>12</v>
      </c>
      <c r="Q663" s="235">
        <v>52</v>
      </c>
      <c r="R663" s="235">
        <v>0</v>
      </c>
      <c r="S663" s="235">
        <v>0</v>
      </c>
      <c r="T663" s="235">
        <v>54</v>
      </c>
      <c r="U663" s="235">
        <v>15</v>
      </c>
      <c r="V663" s="235">
        <v>2</v>
      </c>
      <c r="W663" s="235">
        <v>4</v>
      </c>
      <c r="X663" s="235">
        <v>0</v>
      </c>
      <c r="Y663" s="235">
        <v>0</v>
      </c>
      <c r="Z663" s="235">
        <v>0</v>
      </c>
      <c r="AA663" s="235">
        <v>0</v>
      </c>
      <c r="AB663" s="235">
        <v>0</v>
      </c>
      <c r="AC663" s="235">
        <v>13</v>
      </c>
      <c r="AD663" s="235">
        <v>4</v>
      </c>
      <c r="AE663" s="235">
        <v>0</v>
      </c>
      <c r="AF663" s="235">
        <v>4</v>
      </c>
      <c r="AG663" s="235">
        <v>7</v>
      </c>
      <c r="AH663" s="235"/>
      <c r="AI663" s="235"/>
      <c r="AJ663" s="235"/>
      <c r="AK663" s="235"/>
      <c r="AL663" s="235"/>
      <c r="AM663" s="235"/>
      <c r="AN663" s="283"/>
      <c r="AO663" s="235"/>
      <c r="AP663" s="235"/>
      <c r="AQ663" s="235"/>
      <c r="AR663" s="235"/>
      <c r="AS663" s="235"/>
      <c r="AT663" s="235"/>
      <c r="AU663" s="235"/>
      <c r="AV663" s="235"/>
      <c r="AW663" s="235"/>
      <c r="AX663" s="235"/>
      <c r="AY663" s="235"/>
      <c r="AZ663" s="235"/>
      <c r="BA663" s="235"/>
      <c r="BB663" s="235"/>
      <c r="BC663" s="235"/>
      <c r="BD663" s="235"/>
      <c r="BE663" s="247"/>
      <c r="BF663" s="299"/>
    </row>
    <row r="664" spans="1:58" x14ac:dyDescent="0.25">
      <c r="A664" s="168">
        <v>-75.503472220000006</v>
      </c>
      <c r="B664" s="168">
        <v>3.7224722200000002</v>
      </c>
      <c r="C664" s="169">
        <v>1040</v>
      </c>
      <c r="D664" s="192">
        <v>22045010</v>
      </c>
      <c r="E664" s="192"/>
      <c r="F664" s="184" t="s">
        <v>1127</v>
      </c>
      <c r="G664" s="183" t="s">
        <v>1108</v>
      </c>
      <c r="H664" s="170" t="s">
        <v>53</v>
      </c>
      <c r="I664" s="235">
        <v>0</v>
      </c>
      <c r="J664" s="235">
        <v>0</v>
      </c>
      <c r="K664" s="235">
        <v>25</v>
      </c>
      <c r="L664" s="235">
        <v>0</v>
      </c>
      <c r="M664" s="235">
        <v>3.5</v>
      </c>
      <c r="N664" s="235">
        <v>14</v>
      </c>
      <c r="O664" s="235">
        <v>19.5</v>
      </c>
      <c r="P664" s="235">
        <v>0</v>
      </c>
      <c r="Q664" s="235">
        <v>12</v>
      </c>
      <c r="R664" s="235">
        <v>16</v>
      </c>
      <c r="S664" s="235">
        <v>40</v>
      </c>
      <c r="T664" s="235">
        <v>21</v>
      </c>
      <c r="U664" s="235">
        <v>13.5</v>
      </c>
      <c r="V664" s="235">
        <v>0</v>
      </c>
      <c r="W664" s="235">
        <v>100</v>
      </c>
      <c r="X664" s="235">
        <v>32</v>
      </c>
      <c r="Y664" s="235">
        <v>0</v>
      </c>
      <c r="Z664" s="235">
        <v>0</v>
      </c>
      <c r="AA664" s="235">
        <v>0</v>
      </c>
      <c r="AB664" s="235">
        <v>0</v>
      </c>
      <c r="AC664" s="235">
        <v>53</v>
      </c>
      <c r="AD664" s="235">
        <v>3.4</v>
      </c>
      <c r="AE664" s="235">
        <v>0</v>
      </c>
      <c r="AF664" s="235">
        <v>53</v>
      </c>
      <c r="AG664" s="235">
        <v>73</v>
      </c>
      <c r="AH664" s="235"/>
      <c r="AI664" s="235"/>
      <c r="AJ664" s="235"/>
      <c r="AK664" s="235"/>
      <c r="AL664" s="235"/>
      <c r="AM664" s="235"/>
      <c r="AN664" s="283"/>
      <c r="AO664" s="235"/>
      <c r="AP664" s="235"/>
      <c r="AQ664" s="235"/>
      <c r="AR664" s="235"/>
      <c r="AS664" s="235"/>
      <c r="AT664" s="235"/>
      <c r="AU664" s="235"/>
      <c r="AV664" s="235"/>
      <c r="AW664" s="235"/>
      <c r="AX664" s="235"/>
      <c r="AY664" s="235"/>
      <c r="AZ664" s="235"/>
      <c r="BA664" s="235"/>
      <c r="BB664" s="235"/>
      <c r="BC664" s="235"/>
      <c r="BD664" s="235"/>
      <c r="BE664" s="247"/>
      <c r="BF664" s="299"/>
    </row>
    <row r="665" spans="1:58" x14ac:dyDescent="0.25">
      <c r="A665" s="168">
        <v>-75.488027779999996</v>
      </c>
      <c r="B665" s="168">
        <v>3.9069166700000002</v>
      </c>
      <c r="C665" s="169">
        <v>1500</v>
      </c>
      <c r="D665" s="14">
        <v>22065040</v>
      </c>
      <c r="E665" s="14"/>
      <c r="F665" s="184" t="s">
        <v>1128</v>
      </c>
      <c r="G665" s="204" t="s">
        <v>1129</v>
      </c>
      <c r="H665" s="170" t="s">
        <v>53</v>
      </c>
      <c r="I665" s="235" t="s">
        <v>1711</v>
      </c>
      <c r="J665" s="235" t="s">
        <v>1711</v>
      </c>
      <c r="K665" s="235" t="s">
        <v>1711</v>
      </c>
      <c r="L665" s="235" t="s">
        <v>1711</v>
      </c>
      <c r="M665" s="235" t="s">
        <v>1711</v>
      </c>
      <c r="N665" s="235" t="s">
        <v>1711</v>
      </c>
      <c r="O665" s="235" t="s">
        <v>1711</v>
      </c>
      <c r="P665" s="235" t="s">
        <v>1711</v>
      </c>
      <c r="Q665" s="235" t="s">
        <v>1711</v>
      </c>
      <c r="R665" s="235" t="s">
        <v>1711</v>
      </c>
      <c r="S665" s="235" t="s">
        <v>1711</v>
      </c>
      <c r="T665" s="235" t="s">
        <v>1711</v>
      </c>
      <c r="U665" s="235">
        <v>15</v>
      </c>
      <c r="V665" s="235">
        <v>0</v>
      </c>
      <c r="W665" s="235">
        <v>42</v>
      </c>
      <c r="X665" s="235">
        <v>12</v>
      </c>
      <c r="Y665" s="235">
        <v>0</v>
      </c>
      <c r="Z665" s="235">
        <v>0</v>
      </c>
      <c r="AA665" s="235">
        <v>0</v>
      </c>
      <c r="AB665" s="235">
        <v>0</v>
      </c>
      <c r="AC665" s="235">
        <v>3</v>
      </c>
      <c r="AD665" s="235">
        <v>7</v>
      </c>
      <c r="AE665" s="235">
        <v>6</v>
      </c>
      <c r="AF665" s="235">
        <v>0</v>
      </c>
      <c r="AG665" s="235">
        <v>10</v>
      </c>
      <c r="AH665" s="235"/>
      <c r="AI665" s="235"/>
      <c r="AJ665" s="235"/>
      <c r="AK665" s="235"/>
      <c r="AL665" s="235"/>
      <c r="AM665" s="235"/>
      <c r="AN665" s="283"/>
      <c r="AO665" s="235"/>
      <c r="AP665" s="235"/>
      <c r="AQ665" s="235"/>
      <c r="AR665" s="235"/>
      <c r="AS665" s="235"/>
      <c r="AT665" s="235"/>
      <c r="AU665" s="235"/>
      <c r="AV665" s="235"/>
      <c r="AW665" s="235"/>
      <c r="AX665" s="235"/>
      <c r="AY665" s="235"/>
      <c r="AZ665" s="235"/>
      <c r="BA665" s="235"/>
      <c r="BB665" s="235"/>
      <c r="BC665" s="235"/>
      <c r="BD665" s="235"/>
      <c r="BE665" s="247"/>
      <c r="BF665" s="299"/>
    </row>
    <row r="666" spans="1:58" x14ac:dyDescent="0.25">
      <c r="A666" s="168">
        <v>-75.199166669999997</v>
      </c>
      <c r="B666" s="168">
        <v>3.7982499999999999</v>
      </c>
      <c r="C666" s="169">
        <v>370</v>
      </c>
      <c r="D666" s="192">
        <v>22050030</v>
      </c>
      <c r="E666" s="192"/>
      <c r="F666" s="184" t="s">
        <v>1130</v>
      </c>
      <c r="G666" s="183" t="s">
        <v>1131</v>
      </c>
      <c r="H666" s="170" t="s">
        <v>53</v>
      </c>
      <c r="I666" s="235">
        <v>0</v>
      </c>
      <c r="J666" s="235">
        <v>0</v>
      </c>
      <c r="K666" s="235">
        <v>6.9</v>
      </c>
      <c r="L666" s="235">
        <v>5.6</v>
      </c>
      <c r="M666" s="235">
        <v>2.8</v>
      </c>
      <c r="N666" s="235">
        <v>0</v>
      </c>
      <c r="O666" s="235">
        <v>0</v>
      </c>
      <c r="P666" s="235">
        <v>64.900000000000006</v>
      </c>
      <c r="Q666" s="235">
        <v>0.8</v>
      </c>
      <c r="R666" s="235">
        <v>0</v>
      </c>
      <c r="S666" s="235">
        <v>2.2999999999999998</v>
      </c>
      <c r="T666" s="235">
        <v>5.4</v>
      </c>
      <c r="U666" s="235">
        <v>29</v>
      </c>
      <c r="V666" s="235">
        <v>0</v>
      </c>
      <c r="W666" s="235">
        <v>0</v>
      </c>
      <c r="X666" s="235">
        <v>0</v>
      </c>
      <c r="Y666" s="235">
        <v>0</v>
      </c>
      <c r="Z666" s="235">
        <v>0</v>
      </c>
      <c r="AA666" s="235">
        <v>0</v>
      </c>
      <c r="AB666" s="235">
        <v>0</v>
      </c>
      <c r="AC666" s="235">
        <v>0</v>
      </c>
      <c r="AD666" s="235">
        <v>0</v>
      </c>
      <c r="AE666" s="235">
        <v>0</v>
      </c>
      <c r="AF666" s="235">
        <v>14</v>
      </c>
      <c r="AG666" s="235">
        <v>8.8000000000000007</v>
      </c>
      <c r="AH666" s="235"/>
      <c r="AI666" s="235"/>
      <c r="AJ666" s="235"/>
      <c r="AK666" s="235"/>
      <c r="AL666" s="235"/>
      <c r="AM666" s="235"/>
      <c r="AN666" s="283"/>
      <c r="AO666" s="235"/>
      <c r="AP666" s="235"/>
      <c r="AQ666" s="235"/>
      <c r="AR666" s="235"/>
      <c r="AS666" s="235"/>
      <c r="AT666" s="235"/>
      <c r="AU666" s="235"/>
      <c r="AV666" s="235"/>
      <c r="AW666" s="235"/>
      <c r="AX666" s="235"/>
      <c r="AY666" s="235"/>
      <c r="AZ666" s="235"/>
      <c r="BA666" s="235"/>
      <c r="BB666" s="235"/>
      <c r="BC666" s="235"/>
      <c r="BD666" s="235"/>
      <c r="BE666" s="247"/>
      <c r="BF666" s="299"/>
    </row>
    <row r="667" spans="1:58" x14ac:dyDescent="0.25">
      <c r="A667" s="168">
        <v>-75.677388890000003</v>
      </c>
      <c r="B667" s="168">
        <v>3.0947499999999999</v>
      </c>
      <c r="C667" s="169">
        <v>1500</v>
      </c>
      <c r="D667" s="192">
        <v>22020030</v>
      </c>
      <c r="E667" s="192"/>
      <c r="F667" s="184" t="s">
        <v>1132</v>
      </c>
      <c r="G667" s="183" t="s">
        <v>1133</v>
      </c>
      <c r="H667" s="170" t="s">
        <v>53</v>
      </c>
      <c r="I667" s="235">
        <v>0</v>
      </c>
      <c r="J667" s="235">
        <v>0</v>
      </c>
      <c r="K667" s="235">
        <v>2.4</v>
      </c>
      <c r="L667" s="235">
        <v>19.7</v>
      </c>
      <c r="M667" s="235">
        <v>37.9</v>
      </c>
      <c r="N667" s="235">
        <v>3</v>
      </c>
      <c r="O667" s="235">
        <v>0.7</v>
      </c>
      <c r="P667" s="235">
        <v>7.4</v>
      </c>
      <c r="Q667" s="235">
        <v>0</v>
      </c>
      <c r="R667" s="235">
        <v>2.5</v>
      </c>
      <c r="S667" s="235">
        <v>3</v>
      </c>
      <c r="T667" s="235">
        <v>7.5</v>
      </c>
      <c r="U667" s="235">
        <v>1</v>
      </c>
      <c r="V667" s="235">
        <v>3.4</v>
      </c>
      <c r="W667" s="235">
        <v>2.5</v>
      </c>
      <c r="X667" s="235">
        <v>7.6</v>
      </c>
      <c r="Y667" s="235">
        <v>0</v>
      </c>
      <c r="Z667" s="235">
        <v>0</v>
      </c>
      <c r="AA667" s="235">
        <v>0</v>
      </c>
      <c r="AB667" s="235">
        <v>7.1</v>
      </c>
      <c r="AC667" s="235">
        <v>1.5</v>
      </c>
      <c r="AD667" s="235" t="s">
        <v>1711</v>
      </c>
      <c r="AE667" s="235">
        <v>20</v>
      </c>
      <c r="AF667" s="235">
        <v>0</v>
      </c>
      <c r="AG667" s="235" t="s">
        <v>1711</v>
      </c>
      <c r="AH667" s="235"/>
      <c r="AI667" s="235"/>
      <c r="AJ667" s="235"/>
      <c r="AK667" s="235"/>
      <c r="AL667" s="235"/>
      <c r="AM667" s="235"/>
      <c r="AN667" s="283"/>
      <c r="AO667" s="235"/>
      <c r="AP667" s="235"/>
      <c r="AQ667" s="235"/>
      <c r="AR667" s="235"/>
      <c r="AS667" s="235"/>
      <c r="AT667" s="235"/>
      <c r="AU667" s="235"/>
      <c r="AV667" s="235"/>
      <c r="AW667" s="235"/>
      <c r="AX667" s="235"/>
      <c r="AY667" s="235"/>
      <c r="AZ667" s="235"/>
      <c r="BA667" s="235"/>
      <c r="BB667" s="235"/>
      <c r="BC667" s="235"/>
      <c r="BD667" s="235"/>
      <c r="BE667" s="247"/>
      <c r="BF667" s="299"/>
    </row>
    <row r="668" spans="1:58" x14ac:dyDescent="0.25">
      <c r="A668" s="168">
        <v>-75.607694440000003</v>
      </c>
      <c r="B668" s="168">
        <v>4.0066388899999996</v>
      </c>
      <c r="C668" s="169">
        <v>2468</v>
      </c>
      <c r="D668" s="192">
        <v>22070010</v>
      </c>
      <c r="E668" s="192"/>
      <c r="F668" s="184" t="s">
        <v>1134</v>
      </c>
      <c r="G668" s="183" t="s">
        <v>1135</v>
      </c>
      <c r="H668" s="170" t="s">
        <v>53</v>
      </c>
      <c r="I668" s="235">
        <v>0</v>
      </c>
      <c r="J668" s="235">
        <v>0</v>
      </c>
      <c r="K668" s="235">
        <v>5.6</v>
      </c>
      <c r="L668" s="235">
        <v>0</v>
      </c>
      <c r="M668" s="235">
        <v>1.5</v>
      </c>
      <c r="N668" s="235">
        <v>1.6</v>
      </c>
      <c r="O668" s="235">
        <v>5.8</v>
      </c>
      <c r="P668" s="235">
        <v>0</v>
      </c>
      <c r="Q668" s="235">
        <v>1.3</v>
      </c>
      <c r="R668" s="235">
        <v>1</v>
      </c>
      <c r="S668" s="235">
        <v>2.8</v>
      </c>
      <c r="T668" s="235">
        <v>4.3</v>
      </c>
      <c r="U668" s="235">
        <v>2</v>
      </c>
      <c r="V668" s="235">
        <v>0.9</v>
      </c>
      <c r="W668" s="235">
        <v>4.0999999999999996</v>
      </c>
      <c r="X668" s="235">
        <v>3</v>
      </c>
      <c r="Y668" s="235">
        <v>0</v>
      </c>
      <c r="Z668" s="235">
        <v>0</v>
      </c>
      <c r="AA668" s="235">
        <v>0</v>
      </c>
      <c r="AB668" s="235">
        <v>0</v>
      </c>
      <c r="AC668" s="235" t="s">
        <v>1711</v>
      </c>
      <c r="AD668" s="235">
        <v>2.5</v>
      </c>
      <c r="AE668" s="235">
        <v>2</v>
      </c>
      <c r="AF668" s="235" t="s">
        <v>1711</v>
      </c>
      <c r="AG668" s="235">
        <v>0</v>
      </c>
      <c r="AH668" s="235"/>
      <c r="AI668" s="235"/>
      <c r="AJ668" s="235"/>
      <c r="AK668" s="235"/>
      <c r="AL668" s="235"/>
      <c r="AM668" s="235"/>
      <c r="AN668" s="283"/>
      <c r="AO668" s="235"/>
      <c r="AP668" s="235"/>
      <c r="AQ668" s="235"/>
      <c r="AR668" s="235"/>
      <c r="AS668" s="235"/>
      <c r="AT668" s="235"/>
      <c r="AU668" s="235"/>
      <c r="AV668" s="235"/>
      <c r="AW668" s="235"/>
      <c r="AX668" s="235"/>
      <c r="AY668" s="235"/>
      <c r="AZ668" s="235"/>
      <c r="BA668" s="235"/>
      <c r="BB668" s="235"/>
      <c r="BC668" s="235"/>
      <c r="BD668" s="235"/>
      <c r="BE668" s="247"/>
      <c r="BF668" s="299"/>
    </row>
    <row r="669" spans="1:58" x14ac:dyDescent="0.25">
      <c r="A669" s="168">
        <v>-75.631500000000003</v>
      </c>
      <c r="B669" s="168">
        <v>3.5292500000000002</v>
      </c>
      <c r="C669" s="169">
        <v>1200</v>
      </c>
      <c r="D669" s="192">
        <v>22015020</v>
      </c>
      <c r="E669" s="192"/>
      <c r="F669" s="184" t="s">
        <v>1136</v>
      </c>
      <c r="G669" s="183" t="s">
        <v>1137</v>
      </c>
      <c r="H669" s="170" t="s">
        <v>53</v>
      </c>
      <c r="I669" s="235" t="s">
        <v>1711</v>
      </c>
      <c r="J669" s="235" t="s">
        <v>1711</v>
      </c>
      <c r="K669" s="235" t="s">
        <v>1711</v>
      </c>
      <c r="L669" s="235" t="s">
        <v>1711</v>
      </c>
      <c r="M669" s="235" t="s">
        <v>1711</v>
      </c>
      <c r="N669" s="235" t="s">
        <v>1711</v>
      </c>
      <c r="O669" s="235" t="s">
        <v>1711</v>
      </c>
      <c r="P669" s="235" t="s">
        <v>1711</v>
      </c>
      <c r="Q669" s="235" t="s">
        <v>1711</v>
      </c>
      <c r="R669" s="235" t="s">
        <v>1711</v>
      </c>
      <c r="S669" s="235" t="s">
        <v>1711</v>
      </c>
      <c r="T669" s="235" t="s">
        <v>1711</v>
      </c>
      <c r="U669" s="235" t="s">
        <v>1711</v>
      </c>
      <c r="V669" s="235" t="s">
        <v>1711</v>
      </c>
      <c r="W669" s="235" t="s">
        <v>1711</v>
      </c>
      <c r="X669" s="235" t="s">
        <v>1711</v>
      </c>
      <c r="Y669" s="235" t="s">
        <v>1711</v>
      </c>
      <c r="Z669" s="235" t="s">
        <v>1711</v>
      </c>
      <c r="AA669" s="235" t="s">
        <v>1711</v>
      </c>
      <c r="AB669" s="235" t="s">
        <v>1711</v>
      </c>
      <c r="AC669" s="235" t="s">
        <v>1711</v>
      </c>
      <c r="AD669" s="235" t="s">
        <v>1711</v>
      </c>
      <c r="AE669" s="235" t="s">
        <v>1711</v>
      </c>
      <c r="AF669" s="235" t="s">
        <v>1711</v>
      </c>
      <c r="AG669" s="235" t="s">
        <v>1711</v>
      </c>
      <c r="AH669" s="235"/>
      <c r="AI669" s="235"/>
      <c r="AJ669" s="235"/>
      <c r="AK669" s="235"/>
      <c r="AL669" s="235"/>
      <c r="AM669" s="235"/>
      <c r="AN669" s="283"/>
      <c r="AO669" s="235"/>
      <c r="AP669" s="235"/>
      <c r="AQ669" s="235"/>
      <c r="AR669" s="235"/>
      <c r="AS669" s="235"/>
      <c r="AT669" s="235"/>
      <c r="AU669" s="235"/>
      <c r="AV669" s="235"/>
      <c r="AW669" s="235"/>
      <c r="AX669" s="235"/>
      <c r="AY669" s="235"/>
      <c r="AZ669" s="235"/>
      <c r="BA669" s="235"/>
      <c r="BB669" s="235"/>
      <c r="BC669" s="235"/>
      <c r="BD669" s="235"/>
      <c r="BE669" s="247"/>
      <c r="BF669" s="299"/>
    </row>
    <row r="670" spans="1:58" x14ac:dyDescent="0.25">
      <c r="A670" s="168">
        <v>-74.992777779999997</v>
      </c>
      <c r="B670" s="168">
        <v>5.4183333300000003</v>
      </c>
      <c r="C670" s="169">
        <v>1475</v>
      </c>
      <c r="D670" s="192">
        <v>23055040</v>
      </c>
      <c r="E670" s="192"/>
      <c r="F670" s="184" t="s">
        <v>1138</v>
      </c>
      <c r="G670" s="183" t="s">
        <v>1139</v>
      </c>
      <c r="H670" s="170" t="s">
        <v>48</v>
      </c>
      <c r="I670" s="235">
        <v>80.7</v>
      </c>
      <c r="J670" s="235">
        <v>61</v>
      </c>
      <c r="K670" s="235">
        <v>44.2</v>
      </c>
      <c r="L670" s="235">
        <v>2.2000000000000002</v>
      </c>
      <c r="M670" s="235">
        <v>105</v>
      </c>
      <c r="N670" s="235">
        <v>3.8</v>
      </c>
      <c r="O670" s="235">
        <v>79.599999999999994</v>
      </c>
      <c r="P670" s="235">
        <v>127</v>
      </c>
      <c r="Q670" s="235">
        <v>80.2</v>
      </c>
      <c r="R670" s="235">
        <v>57</v>
      </c>
      <c r="S670" s="235">
        <v>54.5</v>
      </c>
      <c r="T670" s="235">
        <v>1.5</v>
      </c>
      <c r="U670" s="235">
        <v>55</v>
      </c>
      <c r="V670" s="235">
        <v>1</v>
      </c>
      <c r="W670" s="235">
        <v>31</v>
      </c>
      <c r="X670" s="235">
        <v>0</v>
      </c>
      <c r="Y670" s="235">
        <v>0</v>
      </c>
      <c r="Z670" s="235">
        <v>0</v>
      </c>
      <c r="AA670" s="235">
        <v>2</v>
      </c>
      <c r="AB670" s="235">
        <v>12.4</v>
      </c>
      <c r="AC670" s="235">
        <v>71</v>
      </c>
      <c r="AD670" s="235">
        <v>51</v>
      </c>
      <c r="AE670" s="235">
        <v>9.6999999999999993</v>
      </c>
      <c r="AF670" s="235">
        <v>13.3</v>
      </c>
      <c r="AG670" s="235">
        <v>103</v>
      </c>
      <c r="AH670" s="235"/>
      <c r="AI670" s="235"/>
      <c r="AJ670" s="235"/>
      <c r="AK670" s="235"/>
      <c r="AL670" s="235"/>
      <c r="AM670" s="235"/>
      <c r="AN670" s="283"/>
      <c r="AO670" s="235"/>
      <c r="AP670" s="235"/>
      <c r="AQ670" s="235"/>
      <c r="AR670" s="235"/>
      <c r="AS670" s="235"/>
      <c r="AT670" s="235"/>
      <c r="AU670" s="235"/>
      <c r="AV670" s="235"/>
      <c r="AW670" s="235"/>
      <c r="AX670" s="235"/>
      <c r="AY670" s="235"/>
      <c r="AZ670" s="235"/>
      <c r="BA670" s="235"/>
      <c r="BB670" s="235"/>
      <c r="BC670" s="235"/>
      <c r="BD670" s="235"/>
      <c r="BE670" s="247"/>
      <c r="BF670" s="299"/>
    </row>
    <row r="671" spans="1:58" x14ac:dyDescent="0.25">
      <c r="A671" s="168">
        <v>-75.015722220000001</v>
      </c>
      <c r="B671" s="168">
        <v>3.8557777799999999</v>
      </c>
      <c r="C671" s="169">
        <v>425</v>
      </c>
      <c r="D671" s="192">
        <v>21135020</v>
      </c>
      <c r="E671" s="192"/>
      <c r="F671" s="184" t="s">
        <v>1140</v>
      </c>
      <c r="G671" s="183" t="s">
        <v>1141</v>
      </c>
      <c r="H671" s="170" t="s">
        <v>53</v>
      </c>
      <c r="I671" s="235">
        <v>0</v>
      </c>
      <c r="J671" s="235">
        <v>0</v>
      </c>
      <c r="K671" s="235">
        <v>5.6</v>
      </c>
      <c r="L671" s="235">
        <v>0</v>
      </c>
      <c r="M671" s="235">
        <v>20</v>
      </c>
      <c r="N671" s="235">
        <v>0</v>
      </c>
      <c r="O671" s="235">
        <v>0</v>
      </c>
      <c r="P671" s="235">
        <v>85.2</v>
      </c>
      <c r="Q671" s="235">
        <v>57</v>
      </c>
      <c r="R671" s="235">
        <v>0</v>
      </c>
      <c r="S671" s="235">
        <v>0</v>
      </c>
      <c r="T671" s="235">
        <v>36.700000000000003</v>
      </c>
      <c r="U671" s="235">
        <v>0.5</v>
      </c>
      <c r="V671" s="235">
        <v>4.4000000000000004</v>
      </c>
      <c r="W671" s="235">
        <v>0</v>
      </c>
      <c r="X671" s="235" t="s">
        <v>1711</v>
      </c>
      <c r="Y671" s="235">
        <v>0</v>
      </c>
      <c r="Z671" s="235">
        <v>0</v>
      </c>
      <c r="AA671" s="235">
        <v>0</v>
      </c>
      <c r="AB671" s="235">
        <v>0</v>
      </c>
      <c r="AC671" s="235">
        <v>0</v>
      </c>
      <c r="AD671" s="235">
        <v>2.8</v>
      </c>
      <c r="AE671" s="235">
        <v>0</v>
      </c>
      <c r="AF671" s="235">
        <v>11.2</v>
      </c>
      <c r="AG671" s="235">
        <v>6</v>
      </c>
      <c r="AH671" s="235"/>
      <c r="AI671" s="235"/>
      <c r="AJ671" s="235"/>
      <c r="AK671" s="235"/>
      <c r="AL671" s="235"/>
      <c r="AM671" s="235"/>
      <c r="AN671" s="283"/>
      <c r="AO671" s="235"/>
      <c r="AP671" s="235"/>
      <c r="AQ671" s="235"/>
      <c r="AR671" s="235"/>
      <c r="AS671" s="235"/>
      <c r="AT671" s="235"/>
      <c r="AU671" s="235"/>
      <c r="AV671" s="235"/>
      <c r="AW671" s="235"/>
      <c r="AX671" s="235"/>
      <c r="AY671" s="235"/>
      <c r="AZ671" s="235"/>
      <c r="BA671" s="235"/>
      <c r="BB671" s="235"/>
      <c r="BC671" s="235"/>
      <c r="BD671" s="235"/>
      <c r="BE671" s="247"/>
      <c r="BF671" s="299"/>
    </row>
    <row r="672" spans="1:58" x14ac:dyDescent="0.25">
      <c r="A672" s="168">
        <v>-74.713027780000004</v>
      </c>
      <c r="B672" s="168">
        <v>4.1609722199999997</v>
      </c>
      <c r="C672" s="169">
        <v>328</v>
      </c>
      <c r="D672" s="192">
        <v>21190290</v>
      </c>
      <c r="E672" s="192"/>
      <c r="F672" s="184" t="s">
        <v>1142</v>
      </c>
      <c r="G672" s="183" t="s">
        <v>1143</v>
      </c>
      <c r="H672" s="170" t="s">
        <v>53</v>
      </c>
      <c r="I672" s="235">
        <v>2</v>
      </c>
      <c r="J672" s="235">
        <v>0</v>
      </c>
      <c r="K672" s="235">
        <v>0</v>
      </c>
      <c r="L672" s="235">
        <v>0</v>
      </c>
      <c r="M672" s="235">
        <v>3</v>
      </c>
      <c r="N672" s="235">
        <v>18</v>
      </c>
      <c r="O672" s="235">
        <v>0</v>
      </c>
      <c r="P672" s="235">
        <v>3</v>
      </c>
      <c r="Q672" s="235">
        <v>23</v>
      </c>
      <c r="R672" s="235">
        <v>0</v>
      </c>
      <c r="S672" s="235">
        <v>2</v>
      </c>
      <c r="T672" s="235">
        <v>6</v>
      </c>
      <c r="U672" s="235">
        <v>15</v>
      </c>
      <c r="V672" s="235">
        <v>10</v>
      </c>
      <c r="W672" s="235">
        <v>0</v>
      </c>
      <c r="X672" s="235">
        <v>0</v>
      </c>
      <c r="Y672" s="235">
        <v>0</v>
      </c>
      <c r="Z672" s="235">
        <v>0</v>
      </c>
      <c r="AA672" s="235">
        <v>0</v>
      </c>
      <c r="AB672" s="235">
        <v>0</v>
      </c>
      <c r="AC672" s="235">
        <v>41</v>
      </c>
      <c r="AD672" s="235">
        <v>98</v>
      </c>
      <c r="AE672" s="235">
        <v>0</v>
      </c>
      <c r="AF672" s="235">
        <v>3</v>
      </c>
      <c r="AG672" s="235">
        <v>7</v>
      </c>
      <c r="AH672" s="235"/>
      <c r="AI672" s="235"/>
      <c r="AJ672" s="235"/>
      <c r="AK672" s="235"/>
      <c r="AL672" s="235"/>
      <c r="AM672" s="235"/>
      <c r="AN672" s="283"/>
      <c r="AO672" s="235"/>
      <c r="AP672" s="235"/>
      <c r="AQ672" s="235"/>
      <c r="AR672" s="235"/>
      <c r="AS672" s="235"/>
      <c r="AT672" s="235"/>
      <c r="AU672" s="235"/>
      <c r="AV672" s="235"/>
      <c r="AW672" s="235"/>
      <c r="AX672" s="235"/>
      <c r="AY672" s="235"/>
      <c r="AZ672" s="235"/>
      <c r="BA672" s="235"/>
      <c r="BB672" s="235"/>
      <c r="BC672" s="235"/>
      <c r="BD672" s="235"/>
      <c r="BE672" s="247"/>
      <c r="BF672" s="299"/>
    </row>
    <row r="673" spans="1:58" x14ac:dyDescent="0.25">
      <c r="A673" s="49">
        <v>-74.726111110000005</v>
      </c>
      <c r="B673" s="49">
        <v>5.2024999999999997</v>
      </c>
      <c r="C673" s="169">
        <v>245</v>
      </c>
      <c r="D673" s="192">
        <v>21230090</v>
      </c>
      <c r="E673" s="192"/>
      <c r="F673" s="284" t="s">
        <v>1144</v>
      </c>
      <c r="G673" s="285" t="s">
        <v>1145</v>
      </c>
      <c r="H673" s="170" t="s">
        <v>54</v>
      </c>
      <c r="I673" s="235">
        <v>2.1</v>
      </c>
      <c r="J673" s="235">
        <v>1.3</v>
      </c>
      <c r="K673" s="235">
        <v>0</v>
      </c>
      <c r="L673" s="235">
        <v>0</v>
      </c>
      <c r="M673" s="235">
        <v>14.7</v>
      </c>
      <c r="N673" s="235">
        <v>3.4</v>
      </c>
      <c r="O673" s="235">
        <v>8.6999999999999993</v>
      </c>
      <c r="P673" s="235">
        <v>0</v>
      </c>
      <c r="Q673" s="235">
        <v>12.7</v>
      </c>
      <c r="R673" s="235">
        <v>4.2</v>
      </c>
      <c r="S673" s="235">
        <v>1.4</v>
      </c>
      <c r="T673" s="235">
        <v>0</v>
      </c>
      <c r="U673" s="235">
        <v>3.6</v>
      </c>
      <c r="V673" s="235">
        <v>0</v>
      </c>
      <c r="W673" s="235">
        <v>3.2</v>
      </c>
      <c r="X673" s="235">
        <v>0</v>
      </c>
      <c r="Y673" s="235">
        <v>0</v>
      </c>
      <c r="Z673" s="235">
        <v>0</v>
      </c>
      <c r="AA673" s="235">
        <v>0</v>
      </c>
      <c r="AB673" s="235">
        <v>0</v>
      </c>
      <c r="AC673" s="235">
        <v>0</v>
      </c>
      <c r="AD673" s="235">
        <v>0</v>
      </c>
      <c r="AE673" s="235">
        <v>0</v>
      </c>
      <c r="AF673" s="235">
        <v>0</v>
      </c>
      <c r="AG673" s="235">
        <v>0</v>
      </c>
      <c r="AH673" s="235"/>
      <c r="AI673" s="235"/>
      <c r="AJ673" s="235"/>
      <c r="AK673" s="235"/>
      <c r="AL673" s="235"/>
      <c r="AM673" s="235"/>
      <c r="AN673" s="283"/>
      <c r="AO673" s="235"/>
      <c r="AP673" s="235"/>
      <c r="AQ673" s="235"/>
      <c r="AR673" s="235"/>
      <c r="AS673" s="235"/>
      <c r="AT673" s="235"/>
      <c r="AU673" s="235"/>
      <c r="AV673" s="235"/>
      <c r="AW673" s="235"/>
      <c r="AX673" s="235"/>
      <c r="AY673" s="235"/>
      <c r="AZ673" s="235"/>
      <c r="BA673" s="235"/>
      <c r="BB673" s="235"/>
      <c r="BC673" s="235"/>
      <c r="BD673" s="235"/>
      <c r="BE673" s="247"/>
      <c r="BF673" s="299"/>
    </row>
    <row r="674" spans="1:58" x14ac:dyDescent="0.25">
      <c r="A674" s="168">
        <v>-75.117222220000002</v>
      </c>
      <c r="B674" s="168">
        <v>5.02666667</v>
      </c>
      <c r="C674" s="169">
        <v>2029</v>
      </c>
      <c r="D674" s="192">
        <v>21255120</v>
      </c>
      <c r="E674" s="192"/>
      <c r="F674" s="284" t="s">
        <v>1146</v>
      </c>
      <c r="G674" s="285" t="s">
        <v>95</v>
      </c>
      <c r="H674" s="170" t="s">
        <v>53</v>
      </c>
      <c r="I674" s="235">
        <v>4.2</v>
      </c>
      <c r="J674" s="235">
        <v>8.5</v>
      </c>
      <c r="K674" s="235">
        <v>2.4</v>
      </c>
      <c r="L674" s="235">
        <v>5</v>
      </c>
      <c r="M674" s="235">
        <v>6</v>
      </c>
      <c r="N674" s="235">
        <v>0</v>
      </c>
      <c r="O674" s="235">
        <v>0</v>
      </c>
      <c r="P674" s="235">
        <v>1</v>
      </c>
      <c r="Q674" s="235">
        <v>25.3</v>
      </c>
      <c r="R674" s="235">
        <v>0</v>
      </c>
      <c r="S674" s="235">
        <v>12.2</v>
      </c>
      <c r="T674" s="235">
        <v>2</v>
      </c>
      <c r="U674" s="235">
        <v>15.4</v>
      </c>
      <c r="V674" s="235">
        <v>7.4</v>
      </c>
      <c r="W674" s="235">
        <v>3.4</v>
      </c>
      <c r="X674" s="235">
        <v>0</v>
      </c>
      <c r="Y674" s="235">
        <v>0</v>
      </c>
      <c r="Z674" s="235">
        <v>0</v>
      </c>
      <c r="AA674" s="235">
        <v>0</v>
      </c>
      <c r="AB674" s="235">
        <v>11.7</v>
      </c>
      <c r="AC674" s="235">
        <v>0</v>
      </c>
      <c r="AD674" s="235">
        <v>30</v>
      </c>
      <c r="AE674" s="235">
        <v>53</v>
      </c>
      <c r="AF674" s="235">
        <v>0</v>
      </c>
      <c r="AG674" s="235">
        <v>4.5999999999999996</v>
      </c>
      <c r="AH674" s="235"/>
      <c r="AI674" s="235"/>
      <c r="AJ674" s="235"/>
      <c r="AK674" s="235"/>
      <c r="AL674" s="235"/>
      <c r="AM674" s="235"/>
      <c r="AN674" s="283"/>
      <c r="AO674" s="235"/>
      <c r="AP674" s="235"/>
      <c r="AQ674" s="235"/>
      <c r="AR674" s="235"/>
      <c r="AS674" s="235"/>
      <c r="AT674" s="235"/>
      <c r="AU674" s="235"/>
      <c r="AV674" s="235"/>
      <c r="AW674" s="235"/>
      <c r="AX674" s="235"/>
      <c r="AY674" s="235"/>
      <c r="AZ674" s="235"/>
      <c r="BA674" s="235"/>
      <c r="BB674" s="235"/>
      <c r="BC674" s="235"/>
      <c r="BD674" s="235"/>
      <c r="BE674" s="247"/>
      <c r="BF674" s="299"/>
    </row>
    <row r="675" spans="1:58" x14ac:dyDescent="0.25">
      <c r="A675" s="168">
        <v>-75.607861110000002</v>
      </c>
      <c r="B675" s="168">
        <v>3.39805556</v>
      </c>
      <c r="C675" s="169">
        <v>1200</v>
      </c>
      <c r="D675" s="192">
        <v>22020050</v>
      </c>
      <c r="E675" s="192"/>
      <c r="F675" s="184" t="s">
        <v>1147</v>
      </c>
      <c r="G675" s="183" t="s">
        <v>1124</v>
      </c>
      <c r="H675" s="170" t="s">
        <v>53</v>
      </c>
      <c r="I675" s="235">
        <v>0</v>
      </c>
      <c r="J675" s="235">
        <v>0</v>
      </c>
      <c r="K675" s="235">
        <v>17</v>
      </c>
      <c r="L675" s="235">
        <v>22</v>
      </c>
      <c r="M675" s="235">
        <v>5</v>
      </c>
      <c r="N675" s="235">
        <v>58</v>
      </c>
      <c r="O675" s="235">
        <v>1</v>
      </c>
      <c r="P675" s="235">
        <v>0</v>
      </c>
      <c r="Q675" s="235">
        <v>48</v>
      </c>
      <c r="R675" s="235">
        <v>29</v>
      </c>
      <c r="S675" s="235">
        <v>31</v>
      </c>
      <c r="T675" s="235">
        <v>4</v>
      </c>
      <c r="U675" s="235">
        <v>0</v>
      </c>
      <c r="V675" s="235">
        <v>0</v>
      </c>
      <c r="W675" s="235">
        <v>20</v>
      </c>
      <c r="X675" s="235">
        <v>4</v>
      </c>
      <c r="Y675" s="235">
        <v>0</v>
      </c>
      <c r="Z675" s="235">
        <v>0</v>
      </c>
      <c r="AA675" s="235">
        <v>0</v>
      </c>
      <c r="AB675" s="235">
        <v>0</v>
      </c>
      <c r="AC675" s="235" t="s">
        <v>1711</v>
      </c>
      <c r="AD675" s="235">
        <v>15</v>
      </c>
      <c r="AE675" s="235">
        <v>8</v>
      </c>
      <c r="AF675" s="235">
        <v>0</v>
      </c>
      <c r="AG675" s="235">
        <v>0</v>
      </c>
      <c r="AH675" s="235"/>
      <c r="AI675" s="235"/>
      <c r="AJ675" s="235"/>
      <c r="AK675" s="235"/>
      <c r="AL675" s="235"/>
      <c r="AM675" s="235"/>
      <c r="AN675" s="283"/>
      <c r="AO675" s="235"/>
      <c r="AP675" s="235"/>
      <c r="AQ675" s="235"/>
      <c r="AR675" s="235"/>
      <c r="AS675" s="235"/>
      <c r="AT675" s="235"/>
      <c r="AU675" s="235"/>
      <c r="AV675" s="235"/>
      <c r="AW675" s="235"/>
      <c r="AX675" s="235"/>
      <c r="AY675" s="235"/>
      <c r="AZ675" s="235"/>
      <c r="BA675" s="235"/>
      <c r="BB675" s="235"/>
      <c r="BC675" s="235"/>
      <c r="BD675" s="235"/>
      <c r="BE675" s="247"/>
      <c r="BF675" s="299"/>
    </row>
    <row r="676" spans="1:58" x14ac:dyDescent="0.25">
      <c r="A676" s="168">
        <v>-75.02</v>
      </c>
      <c r="B676" s="168">
        <v>3.9231388900000002</v>
      </c>
      <c r="C676" s="169">
        <v>410</v>
      </c>
      <c r="D676" s="192">
        <v>22050090</v>
      </c>
      <c r="E676" s="192"/>
      <c r="F676" s="184" t="s">
        <v>1148</v>
      </c>
      <c r="G676" s="183" t="s">
        <v>1141</v>
      </c>
      <c r="H676" s="170" t="s">
        <v>53</v>
      </c>
      <c r="I676" s="235">
        <v>0</v>
      </c>
      <c r="J676" s="235">
        <v>0</v>
      </c>
      <c r="K676" s="235">
        <v>34</v>
      </c>
      <c r="L676" s="235">
        <v>2</v>
      </c>
      <c r="M676" s="235">
        <v>14</v>
      </c>
      <c r="N676" s="235">
        <v>15</v>
      </c>
      <c r="O676" s="235">
        <v>0</v>
      </c>
      <c r="P676" s="235">
        <v>116</v>
      </c>
      <c r="Q676" s="235">
        <v>4</v>
      </c>
      <c r="R676" s="235">
        <v>2</v>
      </c>
      <c r="S676" s="235">
        <v>13</v>
      </c>
      <c r="T676" s="235">
        <v>30</v>
      </c>
      <c r="U676" s="235">
        <v>4</v>
      </c>
      <c r="V676" s="235">
        <v>0</v>
      </c>
      <c r="W676" s="235">
        <v>1</v>
      </c>
      <c r="X676" s="235">
        <v>0</v>
      </c>
      <c r="Y676" s="235">
        <v>0</v>
      </c>
      <c r="Z676" s="235">
        <v>0</v>
      </c>
      <c r="AA676" s="235">
        <v>0</v>
      </c>
      <c r="AB676" s="235">
        <v>0</v>
      </c>
      <c r="AC676" s="235">
        <v>0</v>
      </c>
      <c r="AD676" s="235">
        <v>0</v>
      </c>
      <c r="AE676" s="235">
        <v>15</v>
      </c>
      <c r="AF676" s="235">
        <v>1</v>
      </c>
      <c r="AG676" s="235">
        <v>0</v>
      </c>
      <c r="AH676" s="235"/>
      <c r="AI676" s="235"/>
      <c r="AJ676" s="235"/>
      <c r="AK676" s="235"/>
      <c r="AL676" s="235"/>
      <c r="AM676" s="235"/>
      <c r="AN676" s="283"/>
      <c r="AO676" s="235"/>
      <c r="AP676" s="235"/>
      <c r="AQ676" s="235"/>
      <c r="AR676" s="235"/>
      <c r="AS676" s="235"/>
      <c r="AT676" s="235"/>
      <c r="AU676" s="235"/>
      <c r="AV676" s="235"/>
      <c r="AW676" s="235"/>
      <c r="AX676" s="235"/>
      <c r="AY676" s="235"/>
      <c r="AZ676" s="235"/>
      <c r="BA676" s="235"/>
      <c r="BB676" s="235"/>
      <c r="BC676" s="235"/>
      <c r="BD676" s="235"/>
      <c r="BE676" s="247"/>
      <c r="BF676" s="299"/>
    </row>
    <row r="677" spans="1:58" x14ac:dyDescent="0.25">
      <c r="A677" s="168">
        <v>-75.539666670000003</v>
      </c>
      <c r="B677" s="168">
        <v>3.4586666699999999</v>
      </c>
      <c r="C677" s="169">
        <v>500</v>
      </c>
      <c r="D677" s="192">
        <v>22055020</v>
      </c>
      <c r="E677" s="192"/>
      <c r="F677" s="184" t="s">
        <v>1149</v>
      </c>
      <c r="G677" s="183" t="s">
        <v>1124</v>
      </c>
      <c r="H677" s="170" t="s">
        <v>53</v>
      </c>
      <c r="I677" s="235">
        <v>0</v>
      </c>
      <c r="J677" s="235">
        <v>0</v>
      </c>
      <c r="K677" s="235">
        <v>10.1</v>
      </c>
      <c r="L677" s="235">
        <v>0.7</v>
      </c>
      <c r="M677" s="235">
        <v>41.3</v>
      </c>
      <c r="N677" s="235">
        <v>2.6</v>
      </c>
      <c r="O677" s="235" t="s">
        <v>1711</v>
      </c>
      <c r="P677" s="235" t="s">
        <v>1711</v>
      </c>
      <c r="Q677" s="235">
        <v>22.9</v>
      </c>
      <c r="R677" s="235">
        <v>1.7</v>
      </c>
      <c r="S677" s="235">
        <v>32.5</v>
      </c>
      <c r="T677" s="235">
        <v>38.4</v>
      </c>
      <c r="U677" s="235">
        <v>1.8</v>
      </c>
      <c r="V677" s="235">
        <v>0</v>
      </c>
      <c r="W677" s="235">
        <v>7</v>
      </c>
      <c r="X677" s="235">
        <v>13.8</v>
      </c>
      <c r="Y677" s="235">
        <v>0</v>
      </c>
      <c r="Z677" s="235">
        <v>0</v>
      </c>
      <c r="AA677" s="235">
        <v>0</v>
      </c>
      <c r="AB677" s="235">
        <v>0</v>
      </c>
      <c r="AC677" s="235">
        <v>12.9</v>
      </c>
      <c r="AD677" s="235">
        <v>28.5</v>
      </c>
      <c r="AE677" s="235">
        <v>1.6</v>
      </c>
      <c r="AF677" s="235" t="s">
        <v>1711</v>
      </c>
      <c r="AG677" s="235">
        <v>0.2</v>
      </c>
      <c r="AH677" s="235"/>
      <c r="AI677" s="235"/>
      <c r="AJ677" s="235"/>
      <c r="AK677" s="235"/>
      <c r="AL677" s="235"/>
      <c r="AM677" s="235"/>
      <c r="AN677" s="283"/>
      <c r="AO677" s="235"/>
      <c r="AP677" s="235"/>
      <c r="AQ677" s="235"/>
      <c r="AR677" s="235"/>
      <c r="AS677" s="235"/>
      <c r="AT677" s="235"/>
      <c r="AU677" s="235"/>
      <c r="AV677" s="235"/>
      <c r="AW677" s="235"/>
      <c r="AX677" s="235"/>
      <c r="AY677" s="235"/>
      <c r="AZ677" s="235"/>
      <c r="BA677" s="235"/>
      <c r="BB677" s="235"/>
      <c r="BC677" s="235"/>
      <c r="BD677" s="235"/>
      <c r="BE677" s="247"/>
      <c r="BF677" s="299"/>
    </row>
    <row r="678" spans="1:58" x14ac:dyDescent="0.25">
      <c r="A678" s="168">
        <v>-75.135000000000005</v>
      </c>
      <c r="B678" s="168">
        <v>5.3727777799999998</v>
      </c>
      <c r="C678" s="169">
        <v>2100</v>
      </c>
      <c r="D678" s="192">
        <v>23050230</v>
      </c>
      <c r="E678" s="192"/>
      <c r="F678" s="284" t="s">
        <v>1150</v>
      </c>
      <c r="G678" s="285" t="s">
        <v>1151</v>
      </c>
      <c r="H678" s="170" t="s">
        <v>48</v>
      </c>
      <c r="I678" s="235">
        <v>6.9</v>
      </c>
      <c r="J678" s="235">
        <v>29.5</v>
      </c>
      <c r="K678" s="235">
        <v>19.899999999999999</v>
      </c>
      <c r="L678" s="235">
        <v>3.2</v>
      </c>
      <c r="M678" s="235">
        <v>14</v>
      </c>
      <c r="N678" s="235">
        <v>28.5</v>
      </c>
      <c r="O678" s="235">
        <v>20.100000000000001</v>
      </c>
      <c r="P678" s="235">
        <v>1.5</v>
      </c>
      <c r="Q678" s="235">
        <v>11.6</v>
      </c>
      <c r="R678" s="235">
        <v>3.3</v>
      </c>
      <c r="S678" s="235">
        <v>16.399999999999999</v>
      </c>
      <c r="T678" s="235">
        <v>12.4</v>
      </c>
      <c r="U678" s="235">
        <v>32.1</v>
      </c>
      <c r="V678" s="235">
        <v>0.1</v>
      </c>
      <c r="W678" s="235">
        <v>16.7</v>
      </c>
      <c r="X678" s="235">
        <v>0</v>
      </c>
      <c r="Y678" s="235">
        <v>0</v>
      </c>
      <c r="Z678" s="235">
        <v>0</v>
      </c>
      <c r="AA678" s="235">
        <v>0</v>
      </c>
      <c r="AB678" s="235">
        <v>2.8</v>
      </c>
      <c r="AC678" s="235">
        <v>33.299999999999997</v>
      </c>
      <c r="AD678" s="235">
        <v>33.200000000000003</v>
      </c>
      <c r="AE678" s="235">
        <v>1</v>
      </c>
      <c r="AF678" s="235">
        <v>13.2</v>
      </c>
      <c r="AG678" s="235">
        <v>13.2</v>
      </c>
      <c r="AH678" s="235"/>
      <c r="AI678" s="235"/>
      <c r="AJ678" s="235"/>
      <c r="AK678" s="235"/>
      <c r="AL678" s="235"/>
      <c r="AM678" s="235"/>
      <c r="AN678" s="283"/>
      <c r="AO678" s="235"/>
      <c r="AP678" s="235"/>
      <c r="AQ678" s="235"/>
      <c r="AR678" s="235"/>
      <c r="AS678" s="235"/>
      <c r="AT678" s="235"/>
      <c r="AU678" s="235"/>
      <c r="AV678" s="235"/>
      <c r="AW678" s="235"/>
      <c r="AX678" s="235"/>
      <c r="AY678" s="235"/>
      <c r="AZ678" s="235"/>
      <c r="BA678" s="235"/>
      <c r="BB678" s="235"/>
      <c r="BC678" s="235"/>
      <c r="BD678" s="235"/>
      <c r="BE678" s="247"/>
      <c r="BF678" s="299"/>
    </row>
    <row r="679" spans="1:58" x14ac:dyDescent="0.25">
      <c r="A679" s="49">
        <v>-74.726111110000005</v>
      </c>
      <c r="B679" s="49">
        <v>5.7308333300000003</v>
      </c>
      <c r="C679" s="169">
        <v>160</v>
      </c>
      <c r="D679" s="192">
        <v>23050100</v>
      </c>
      <c r="E679" s="192"/>
      <c r="F679" s="184" t="s">
        <v>1152</v>
      </c>
      <c r="G679" s="183" t="s">
        <v>935</v>
      </c>
      <c r="H679" s="170" t="s">
        <v>34</v>
      </c>
      <c r="I679" s="235">
        <v>17</v>
      </c>
      <c r="J679" s="235">
        <v>10</v>
      </c>
      <c r="K679" s="235">
        <v>15.6</v>
      </c>
      <c r="L679" s="235">
        <v>0</v>
      </c>
      <c r="M679" s="235">
        <v>0</v>
      </c>
      <c r="N679" s="235">
        <v>8</v>
      </c>
      <c r="O679" s="235">
        <v>0</v>
      </c>
      <c r="P679" s="235">
        <v>0</v>
      </c>
      <c r="Q679" s="235">
        <v>5.7</v>
      </c>
      <c r="R679" s="235">
        <v>0.4</v>
      </c>
      <c r="S679" s="235">
        <v>10</v>
      </c>
      <c r="T679" s="235">
        <v>14.2</v>
      </c>
      <c r="U679" s="235">
        <v>60.5</v>
      </c>
      <c r="V679" s="235">
        <v>0.7</v>
      </c>
      <c r="W679" s="235">
        <v>3.2</v>
      </c>
      <c r="X679" s="235">
        <v>0</v>
      </c>
      <c r="Y679" s="235" t="s">
        <v>1711</v>
      </c>
      <c r="Z679" s="235">
        <v>21.7</v>
      </c>
      <c r="AA679" s="235">
        <v>0</v>
      </c>
      <c r="AB679" s="235">
        <v>0</v>
      </c>
      <c r="AC679" s="235">
        <v>0</v>
      </c>
      <c r="AD679" s="235">
        <v>0</v>
      </c>
      <c r="AE679" s="235">
        <v>0</v>
      </c>
      <c r="AF679" s="235">
        <v>0</v>
      </c>
      <c r="AG679" s="235">
        <v>0</v>
      </c>
      <c r="AH679" s="235"/>
      <c r="AI679" s="235"/>
      <c r="AJ679" s="235"/>
      <c r="AK679" s="235"/>
      <c r="AL679" s="235"/>
      <c r="AM679" s="235"/>
      <c r="AN679" s="283"/>
      <c r="AO679" s="235"/>
      <c r="AP679" s="235"/>
      <c r="AQ679" s="235"/>
      <c r="AR679" s="235"/>
      <c r="AS679" s="235"/>
      <c r="AT679" s="235"/>
      <c r="AU679" s="235"/>
      <c r="AV679" s="235"/>
      <c r="AW679" s="235"/>
      <c r="AX679" s="235"/>
      <c r="AY679" s="235"/>
      <c r="AZ679" s="235"/>
      <c r="BA679" s="235"/>
      <c r="BB679" s="235"/>
      <c r="BC679" s="235"/>
      <c r="BD679" s="235"/>
      <c r="BE679" s="247"/>
      <c r="BF679" s="299"/>
    </row>
    <row r="680" spans="1:58" x14ac:dyDescent="0.25">
      <c r="A680" s="168">
        <v>-75.144166670000004</v>
      </c>
      <c r="B680" s="168">
        <v>5.2658333300000004</v>
      </c>
      <c r="C680" s="169">
        <v>2000</v>
      </c>
      <c r="D680" s="192">
        <v>23020080</v>
      </c>
      <c r="E680" s="192"/>
      <c r="F680" s="284" t="s">
        <v>613</v>
      </c>
      <c r="G680" s="285" t="s">
        <v>1153</v>
      </c>
      <c r="H680" s="170" t="s">
        <v>48</v>
      </c>
      <c r="I680" s="235">
        <v>3</v>
      </c>
      <c r="J680" s="235">
        <v>40</v>
      </c>
      <c r="K680" s="235">
        <v>24</v>
      </c>
      <c r="L680" s="235">
        <v>8</v>
      </c>
      <c r="M680" s="235">
        <v>7</v>
      </c>
      <c r="N680" s="235">
        <v>17</v>
      </c>
      <c r="O680" s="235">
        <v>1</v>
      </c>
      <c r="P680" s="235">
        <v>9</v>
      </c>
      <c r="Q680" s="235">
        <v>3</v>
      </c>
      <c r="R680" s="235">
        <v>11</v>
      </c>
      <c r="S680" s="235">
        <v>7</v>
      </c>
      <c r="T680" s="235">
        <v>6</v>
      </c>
      <c r="U680" s="235">
        <v>33</v>
      </c>
      <c r="V680" s="235">
        <v>1</v>
      </c>
      <c r="W680" s="235">
        <v>20</v>
      </c>
      <c r="X680" s="235">
        <v>0</v>
      </c>
      <c r="Y680" s="235">
        <v>0</v>
      </c>
      <c r="Z680" s="235">
        <v>0</v>
      </c>
      <c r="AA680" s="235">
        <v>0</v>
      </c>
      <c r="AB680" s="235">
        <v>0</v>
      </c>
      <c r="AC680" s="235">
        <v>21</v>
      </c>
      <c r="AD680" s="235">
        <v>20</v>
      </c>
      <c r="AE680" s="235">
        <v>23</v>
      </c>
      <c r="AF680" s="235">
        <v>13</v>
      </c>
      <c r="AG680" s="235">
        <v>13</v>
      </c>
      <c r="AH680" s="235"/>
      <c r="AI680" s="235"/>
      <c r="AJ680" s="235"/>
      <c r="AK680" s="235"/>
      <c r="AL680" s="235"/>
      <c r="AM680" s="235"/>
      <c r="AN680" s="283"/>
      <c r="AO680" s="235"/>
      <c r="AP680" s="235"/>
      <c r="AQ680" s="235"/>
      <c r="AR680" s="235"/>
      <c r="AS680" s="235"/>
      <c r="AT680" s="235"/>
      <c r="AU680" s="235"/>
      <c r="AV680" s="235"/>
      <c r="AW680" s="235"/>
      <c r="AX680" s="235"/>
      <c r="AY680" s="235"/>
      <c r="AZ680" s="235"/>
      <c r="BA680" s="235"/>
      <c r="BB680" s="235"/>
      <c r="BC680" s="235"/>
      <c r="BD680" s="235"/>
      <c r="BE680" s="247"/>
      <c r="BF680" s="299"/>
    </row>
    <row r="681" spans="1:58" x14ac:dyDescent="0.25">
      <c r="A681" s="168">
        <v>-74.825555559999998</v>
      </c>
      <c r="B681" s="168">
        <v>4.39861111</v>
      </c>
      <c r="C681" s="169">
        <v>289</v>
      </c>
      <c r="D681" s="192">
        <v>21230060</v>
      </c>
      <c r="E681" s="192"/>
      <c r="F681" s="184" t="s">
        <v>1154</v>
      </c>
      <c r="G681" s="183" t="s">
        <v>1155</v>
      </c>
      <c r="H681" s="170" t="s">
        <v>54</v>
      </c>
      <c r="I681" s="235" t="s">
        <v>1711</v>
      </c>
      <c r="J681" s="235" t="s">
        <v>1711</v>
      </c>
      <c r="K681" s="235" t="s">
        <v>1711</v>
      </c>
      <c r="L681" s="235" t="s">
        <v>1711</v>
      </c>
      <c r="M681" s="235" t="s">
        <v>1711</v>
      </c>
      <c r="N681" s="235" t="s">
        <v>1711</v>
      </c>
      <c r="O681" s="235" t="s">
        <v>1711</v>
      </c>
      <c r="P681" s="235" t="s">
        <v>1711</v>
      </c>
      <c r="Q681" s="235" t="s">
        <v>1711</v>
      </c>
      <c r="R681" s="235" t="s">
        <v>1711</v>
      </c>
      <c r="S681" s="235" t="s">
        <v>1711</v>
      </c>
      <c r="T681" s="235" t="s">
        <v>1711</v>
      </c>
      <c r="U681" s="235" t="s">
        <v>1711</v>
      </c>
      <c r="V681" s="235" t="s">
        <v>1711</v>
      </c>
      <c r="W681" s="235" t="s">
        <v>1711</v>
      </c>
      <c r="X681" s="235" t="s">
        <v>1711</v>
      </c>
      <c r="Y681" s="235" t="s">
        <v>1711</v>
      </c>
      <c r="Z681" s="235" t="s">
        <v>1711</v>
      </c>
      <c r="AA681" s="235" t="s">
        <v>1711</v>
      </c>
      <c r="AB681" s="235" t="s">
        <v>1711</v>
      </c>
      <c r="AC681" s="235" t="s">
        <v>1711</v>
      </c>
      <c r="AD681" s="235" t="s">
        <v>1711</v>
      </c>
      <c r="AE681" s="235" t="s">
        <v>1711</v>
      </c>
      <c r="AF681" s="235" t="s">
        <v>1711</v>
      </c>
      <c r="AG681" s="235" t="s">
        <v>1711</v>
      </c>
      <c r="AH681" s="235"/>
      <c r="AI681" s="235"/>
      <c r="AJ681" s="235"/>
      <c r="AK681" s="235"/>
      <c r="AL681" s="235"/>
      <c r="AM681" s="235"/>
      <c r="AN681" s="283"/>
      <c r="AO681" s="235"/>
      <c r="AP681" s="235"/>
      <c r="AQ681" s="235"/>
      <c r="AR681" s="235"/>
      <c r="AS681" s="235"/>
      <c r="AT681" s="235"/>
      <c r="AU681" s="235"/>
      <c r="AV681" s="235"/>
      <c r="AW681" s="235"/>
      <c r="AX681" s="235"/>
      <c r="AY681" s="235"/>
      <c r="AZ681" s="235"/>
      <c r="BA681" s="235"/>
      <c r="BB681" s="235"/>
      <c r="BC681" s="235"/>
      <c r="BD681" s="235"/>
      <c r="BE681" s="247"/>
      <c r="BF681" s="299"/>
    </row>
    <row r="682" spans="1:58" x14ac:dyDescent="0.25">
      <c r="A682" s="168">
        <v>-74.981333329999998</v>
      </c>
      <c r="B682" s="168">
        <v>4.0089444399999996</v>
      </c>
      <c r="C682" s="169">
        <v>360</v>
      </c>
      <c r="D682" s="192">
        <v>21185030</v>
      </c>
      <c r="E682" s="192"/>
      <c r="F682" s="184" t="s">
        <v>1156</v>
      </c>
      <c r="G682" s="183" t="s">
        <v>1157</v>
      </c>
      <c r="H682" s="170" t="s">
        <v>53</v>
      </c>
      <c r="I682" s="235">
        <v>0</v>
      </c>
      <c r="J682" s="235">
        <v>0</v>
      </c>
      <c r="K682" s="235">
        <v>33.200000000000003</v>
      </c>
      <c r="L682" s="235">
        <v>18</v>
      </c>
      <c r="M682" s="235">
        <v>4.3</v>
      </c>
      <c r="N682" s="235">
        <v>10.199999999999999</v>
      </c>
      <c r="O682" s="235">
        <v>3.2</v>
      </c>
      <c r="P682" s="235">
        <v>44.6</v>
      </c>
      <c r="Q682" s="235">
        <v>18</v>
      </c>
      <c r="R682" s="235">
        <v>0</v>
      </c>
      <c r="S682" s="235">
        <v>0</v>
      </c>
      <c r="T682" s="235">
        <v>2.6</v>
      </c>
      <c r="U682" s="235">
        <v>38.799999999999997</v>
      </c>
      <c r="V682" s="235">
        <v>13.4</v>
      </c>
      <c r="W682" s="235">
        <v>2.4</v>
      </c>
      <c r="X682" s="235">
        <v>0</v>
      </c>
      <c r="Y682" s="235">
        <v>0</v>
      </c>
      <c r="Z682" s="235">
        <v>0</v>
      </c>
      <c r="AA682" s="235">
        <v>0</v>
      </c>
      <c r="AB682" s="235">
        <v>0</v>
      </c>
      <c r="AC682" s="235">
        <v>2</v>
      </c>
      <c r="AD682" s="235">
        <v>0</v>
      </c>
      <c r="AE682" s="235">
        <v>0</v>
      </c>
      <c r="AF682" s="235">
        <v>4.8</v>
      </c>
      <c r="AG682" s="235">
        <v>0</v>
      </c>
      <c r="AH682" s="235"/>
      <c r="AI682" s="235"/>
      <c r="AJ682" s="235"/>
      <c r="AK682" s="235"/>
      <c r="AL682" s="235"/>
      <c r="AM682" s="235"/>
      <c r="AN682" s="283"/>
      <c r="AO682" s="235"/>
      <c r="AP682" s="235"/>
      <c r="AQ682" s="235"/>
      <c r="AR682" s="235"/>
      <c r="AS682" s="235"/>
      <c r="AT682" s="235"/>
      <c r="AU682" s="235"/>
      <c r="AV682" s="235"/>
      <c r="AW682" s="235"/>
      <c r="AX682" s="235"/>
      <c r="AY682" s="235"/>
      <c r="AZ682" s="235"/>
      <c r="BA682" s="235"/>
      <c r="BB682" s="235"/>
      <c r="BC682" s="235"/>
      <c r="BD682" s="235"/>
      <c r="BE682" s="247"/>
      <c r="BF682" s="299"/>
    </row>
    <row r="683" spans="1:58" x14ac:dyDescent="0.2">
      <c r="A683" s="336">
        <v>-75.283333333333331</v>
      </c>
      <c r="B683" s="336">
        <v>4.2</v>
      </c>
      <c r="C683" s="337">
        <v>2020</v>
      </c>
      <c r="D683" s="192">
        <v>22075030</v>
      </c>
      <c r="E683" s="192"/>
      <c r="F683" s="184" t="s">
        <v>1158</v>
      </c>
      <c r="G683" s="335" t="s">
        <v>1788</v>
      </c>
      <c r="H683" s="170" t="s">
        <v>53</v>
      </c>
      <c r="I683" s="234" t="s">
        <v>1711</v>
      </c>
      <c r="J683" s="234" t="s">
        <v>1711</v>
      </c>
      <c r="K683" s="234" t="s">
        <v>1711</v>
      </c>
      <c r="L683" s="234" t="s">
        <v>1711</v>
      </c>
      <c r="M683" s="234" t="s">
        <v>1711</v>
      </c>
      <c r="N683" s="234" t="s">
        <v>1711</v>
      </c>
      <c r="O683" s="234" t="s">
        <v>1711</v>
      </c>
      <c r="P683" s="234" t="s">
        <v>1711</v>
      </c>
      <c r="Q683" s="234" t="s">
        <v>1711</v>
      </c>
      <c r="R683" s="234" t="s">
        <v>1711</v>
      </c>
      <c r="S683" s="234" t="s">
        <v>1711</v>
      </c>
      <c r="T683" s="234" t="s">
        <v>1711</v>
      </c>
      <c r="U683" s="234" t="s">
        <v>1711</v>
      </c>
      <c r="V683" s="234" t="s">
        <v>1711</v>
      </c>
      <c r="W683" s="234" t="s">
        <v>1711</v>
      </c>
      <c r="X683" s="234" t="s">
        <v>1711</v>
      </c>
      <c r="Y683" s="234" t="s">
        <v>1711</v>
      </c>
      <c r="Z683" s="234" t="s">
        <v>1711</v>
      </c>
      <c r="AA683" s="234" t="s">
        <v>1711</v>
      </c>
      <c r="AB683" s="234" t="s">
        <v>1711</v>
      </c>
      <c r="AC683" s="234" t="s">
        <v>1711</v>
      </c>
      <c r="AD683" s="234" t="s">
        <v>1711</v>
      </c>
      <c r="AE683" s="234" t="s">
        <v>1711</v>
      </c>
      <c r="AF683" s="234" t="s">
        <v>1711</v>
      </c>
      <c r="AG683" s="234" t="s">
        <v>1711</v>
      </c>
      <c r="AH683" s="234"/>
      <c r="AI683" s="234"/>
      <c r="AJ683" s="234"/>
      <c r="AK683" s="234"/>
      <c r="AL683" s="234"/>
      <c r="AM683" s="234"/>
      <c r="AN683" s="283"/>
      <c r="AO683" s="234"/>
      <c r="AP683" s="234"/>
      <c r="AQ683" s="234"/>
      <c r="AR683" s="234"/>
      <c r="AS683" s="234"/>
      <c r="AT683" s="234"/>
      <c r="AU683" s="234"/>
      <c r="AV683" s="234"/>
      <c r="AW683" s="234"/>
      <c r="AX683" s="234"/>
      <c r="AY683" s="234"/>
      <c r="AZ683" s="234"/>
      <c r="BA683" s="234"/>
      <c r="BB683" s="234"/>
      <c r="BC683" s="234"/>
      <c r="BD683" s="234"/>
      <c r="BE683" s="242"/>
      <c r="BF683" s="299"/>
    </row>
    <row r="684" spans="1:58" x14ac:dyDescent="0.25">
      <c r="A684" s="168">
        <v>-74.61666666666666</v>
      </c>
      <c r="B684" s="168">
        <v>5.75</v>
      </c>
      <c r="C684" s="169">
        <v>180</v>
      </c>
      <c r="D684" s="192">
        <v>23060150</v>
      </c>
      <c r="E684" s="192"/>
      <c r="F684" s="184" t="s">
        <v>1159</v>
      </c>
      <c r="G684" s="183" t="s">
        <v>1160</v>
      </c>
      <c r="H684" s="170" t="s">
        <v>54</v>
      </c>
      <c r="I684" s="235">
        <v>7.2</v>
      </c>
      <c r="J684" s="235">
        <v>23.8</v>
      </c>
      <c r="K684" s="235">
        <v>58.5</v>
      </c>
      <c r="L684" s="235">
        <v>0</v>
      </c>
      <c r="M684" s="235">
        <v>0</v>
      </c>
      <c r="N684" s="235">
        <v>2.8</v>
      </c>
      <c r="O684" s="235">
        <v>4.4000000000000004</v>
      </c>
      <c r="P684" s="235">
        <v>0</v>
      </c>
      <c r="Q684" s="235">
        <v>5.5</v>
      </c>
      <c r="R684" s="235">
        <v>2.9</v>
      </c>
      <c r="S684" s="235">
        <v>2.2000000000000002</v>
      </c>
      <c r="T684" s="235">
        <v>6.6</v>
      </c>
      <c r="U684" s="235">
        <v>16.8</v>
      </c>
      <c r="V684" s="235">
        <v>0</v>
      </c>
      <c r="W684" s="235">
        <v>5.8</v>
      </c>
      <c r="X684" s="235">
        <v>0</v>
      </c>
      <c r="Y684" s="235">
        <v>0</v>
      </c>
      <c r="Z684" s="235">
        <v>5.8</v>
      </c>
      <c r="AA684" s="235">
        <v>0</v>
      </c>
      <c r="AB684" s="235">
        <v>0</v>
      </c>
      <c r="AC684" s="235">
        <v>0</v>
      </c>
      <c r="AD684" s="235">
        <v>0</v>
      </c>
      <c r="AE684" s="235">
        <v>0</v>
      </c>
      <c r="AF684" s="235">
        <v>0</v>
      </c>
      <c r="AG684" s="235">
        <v>0</v>
      </c>
      <c r="AH684" s="235"/>
      <c r="AI684" s="235"/>
      <c r="AJ684" s="235"/>
      <c r="AK684" s="235"/>
      <c r="AL684" s="235"/>
      <c r="AM684" s="235"/>
      <c r="AN684" s="283"/>
      <c r="AO684" s="235"/>
      <c r="AP684" s="235"/>
      <c r="AQ684" s="235"/>
      <c r="AR684" s="235"/>
      <c r="AS684" s="235"/>
      <c r="AT684" s="235"/>
      <c r="AU684" s="235"/>
      <c r="AV684" s="235"/>
      <c r="AW684" s="235"/>
      <c r="AX684" s="235"/>
      <c r="AY684" s="235"/>
      <c r="AZ684" s="235"/>
      <c r="BA684" s="235"/>
      <c r="BB684" s="235"/>
      <c r="BC684" s="235"/>
      <c r="BD684" s="235"/>
      <c r="BE684" s="247"/>
      <c r="BF684" s="299"/>
    </row>
    <row r="685" spans="1:58" x14ac:dyDescent="0.25">
      <c r="A685" s="168">
        <v>-74.810944444444445</v>
      </c>
      <c r="B685" s="168">
        <v>3.7462499999999999</v>
      </c>
      <c r="C685" s="169">
        <v>360</v>
      </c>
      <c r="D685" s="192">
        <v>21160040</v>
      </c>
      <c r="E685" s="192"/>
      <c r="F685" s="184" t="s">
        <v>1161</v>
      </c>
      <c r="G685" s="183" t="s">
        <v>1089</v>
      </c>
      <c r="H685" s="170" t="s">
        <v>53</v>
      </c>
      <c r="I685" s="235">
        <v>0</v>
      </c>
      <c r="J685" s="235">
        <v>5</v>
      </c>
      <c r="K685" s="235">
        <v>0</v>
      </c>
      <c r="L685" s="235">
        <v>22</v>
      </c>
      <c r="M685" s="235">
        <v>23</v>
      </c>
      <c r="N685" s="235">
        <v>15</v>
      </c>
      <c r="O685" s="235">
        <v>0</v>
      </c>
      <c r="P685" s="235">
        <v>5</v>
      </c>
      <c r="Q685" s="235">
        <v>25</v>
      </c>
      <c r="R685" s="235">
        <v>0</v>
      </c>
      <c r="S685" s="235">
        <v>10</v>
      </c>
      <c r="T685" s="235">
        <v>45</v>
      </c>
      <c r="U685" s="235">
        <v>2</v>
      </c>
      <c r="V685" s="235">
        <v>0</v>
      </c>
      <c r="W685" s="235">
        <v>5</v>
      </c>
      <c r="X685" s="235">
        <v>8</v>
      </c>
      <c r="Y685" s="235" t="s">
        <v>1711</v>
      </c>
      <c r="Z685" s="235">
        <v>0</v>
      </c>
      <c r="AA685" s="235">
        <v>0</v>
      </c>
      <c r="AB685" s="235">
        <v>2</v>
      </c>
      <c r="AC685" s="235">
        <v>33</v>
      </c>
      <c r="AD685" s="235">
        <v>28</v>
      </c>
      <c r="AE685" s="235">
        <v>20</v>
      </c>
      <c r="AF685" s="235">
        <v>0</v>
      </c>
      <c r="AG685" s="235">
        <v>5</v>
      </c>
      <c r="AH685" s="235"/>
      <c r="AI685" s="235"/>
      <c r="AJ685" s="235"/>
      <c r="AK685" s="235"/>
      <c r="AL685" s="235"/>
      <c r="AM685" s="235"/>
      <c r="AN685" s="283"/>
      <c r="AO685" s="235"/>
      <c r="AP685" s="235"/>
      <c r="AQ685" s="235"/>
      <c r="AR685" s="235"/>
      <c r="AS685" s="235"/>
      <c r="AT685" s="235"/>
      <c r="AU685" s="235"/>
      <c r="AV685" s="235"/>
      <c r="AW685" s="235"/>
      <c r="AX685" s="235"/>
      <c r="AY685" s="235"/>
      <c r="AZ685" s="235"/>
      <c r="BA685" s="235"/>
      <c r="BB685" s="235"/>
      <c r="BC685" s="235"/>
      <c r="BD685" s="235"/>
      <c r="BE685" s="247"/>
      <c r="BF685" s="299"/>
    </row>
    <row r="686" spans="1:58" x14ac:dyDescent="0.25">
      <c r="A686" s="168">
        <v>-74.88333333333334</v>
      </c>
      <c r="B686" s="168">
        <v>5.166666666666667</v>
      </c>
      <c r="C686" s="169">
        <v>450</v>
      </c>
      <c r="D686" s="192">
        <v>2125500032</v>
      </c>
      <c r="E686" s="192"/>
      <c r="F686" s="287" t="s">
        <v>1162</v>
      </c>
      <c r="G686" s="285" t="s">
        <v>1163</v>
      </c>
      <c r="H686" s="170" t="s">
        <v>53</v>
      </c>
      <c r="I686" s="235">
        <v>18</v>
      </c>
      <c r="J686" s="235">
        <v>0</v>
      </c>
      <c r="K686" s="235">
        <v>0</v>
      </c>
      <c r="L686" s="235">
        <v>0</v>
      </c>
      <c r="M686" s="235">
        <v>76.599999999999994</v>
      </c>
      <c r="N686" s="235">
        <v>0</v>
      </c>
      <c r="O686" s="235">
        <v>8.1999999999999993</v>
      </c>
      <c r="P686" s="235">
        <v>1.2</v>
      </c>
      <c r="Q686" s="235">
        <v>60.4</v>
      </c>
      <c r="R686" s="235">
        <v>0</v>
      </c>
      <c r="S686" s="235">
        <v>4.2</v>
      </c>
      <c r="T686" s="235">
        <v>0</v>
      </c>
      <c r="U686" s="235">
        <v>19.8</v>
      </c>
      <c r="V686" s="235">
        <v>0</v>
      </c>
      <c r="W686" s="235">
        <v>3.6</v>
      </c>
      <c r="X686" s="235">
        <v>0</v>
      </c>
      <c r="Y686" s="235">
        <v>0</v>
      </c>
      <c r="Z686" s="235">
        <v>5</v>
      </c>
      <c r="AA686" s="235">
        <v>1.2</v>
      </c>
      <c r="AB686" s="235">
        <v>0</v>
      </c>
      <c r="AC686" s="235">
        <v>0</v>
      </c>
      <c r="AD686" s="235">
        <v>0</v>
      </c>
      <c r="AE686" s="235">
        <v>0</v>
      </c>
      <c r="AF686" s="235">
        <v>0</v>
      </c>
      <c r="AG686" s="235">
        <v>0</v>
      </c>
      <c r="AH686" s="235"/>
      <c r="AI686" s="235"/>
      <c r="AJ686" s="235"/>
      <c r="AK686" s="235"/>
      <c r="AL686" s="235"/>
      <c r="AM686" s="235"/>
      <c r="AN686" s="283"/>
      <c r="AO686" s="235"/>
      <c r="AP686" s="235"/>
      <c r="AQ686" s="235"/>
      <c r="AR686" s="235"/>
      <c r="AS686" s="235"/>
      <c r="AT686" s="235"/>
      <c r="AU686" s="235"/>
      <c r="AV686" s="235"/>
      <c r="AW686" s="235"/>
      <c r="AX686" s="235"/>
      <c r="AY686" s="235"/>
      <c r="AZ686" s="235"/>
      <c r="BA686" s="235"/>
      <c r="BB686" s="235"/>
      <c r="BC686" s="235"/>
      <c r="BD686" s="235"/>
      <c r="BE686" s="247"/>
      <c r="BF686" s="299"/>
    </row>
    <row r="687" spans="1:58" x14ac:dyDescent="0.25">
      <c r="A687" s="47"/>
      <c r="B687" s="47"/>
      <c r="C687" s="10"/>
      <c r="D687" s="11"/>
      <c r="E687" s="11"/>
      <c r="F687" s="104" t="s">
        <v>1164</v>
      </c>
      <c r="G687" s="166"/>
      <c r="H687" s="122"/>
      <c r="I687" s="236"/>
      <c r="J687" s="236"/>
      <c r="K687" s="236"/>
      <c r="L687" s="236"/>
      <c r="M687" s="236"/>
      <c r="N687" s="236"/>
      <c r="O687" s="236"/>
      <c r="P687" s="236"/>
      <c r="Q687" s="236"/>
      <c r="R687" s="236"/>
      <c r="S687" s="236"/>
      <c r="T687" s="236"/>
      <c r="U687" s="236"/>
      <c r="V687" s="236"/>
      <c r="W687" s="236"/>
      <c r="X687" s="236"/>
      <c r="Y687" s="236"/>
      <c r="Z687" s="236"/>
      <c r="AA687" s="236"/>
      <c r="AB687" s="236"/>
      <c r="AC687" s="236"/>
      <c r="AD687" s="236"/>
      <c r="AE687" s="236"/>
      <c r="AF687" s="236"/>
      <c r="AG687" s="236"/>
      <c r="AH687" s="236"/>
      <c r="AI687" s="236"/>
      <c r="AJ687" s="236"/>
      <c r="AK687" s="236"/>
      <c r="AL687" s="236"/>
      <c r="AM687" s="236"/>
      <c r="AN687" s="283"/>
      <c r="AO687" s="236"/>
      <c r="AP687" s="236"/>
      <c r="AQ687" s="236"/>
      <c r="AR687" s="236"/>
      <c r="AS687" s="236"/>
      <c r="AT687" s="236"/>
      <c r="AU687" s="236"/>
      <c r="AV687" s="236"/>
      <c r="AW687" s="236"/>
      <c r="AX687" s="236"/>
      <c r="AY687" s="236"/>
      <c r="AZ687" s="236"/>
      <c r="BA687" s="236"/>
      <c r="BB687" s="236"/>
      <c r="BC687" s="236"/>
      <c r="BD687" s="236"/>
      <c r="BE687" s="236"/>
      <c r="BF687" s="299"/>
    </row>
    <row r="688" spans="1:58" x14ac:dyDescent="0.25">
      <c r="A688" s="168">
        <v>-76.079888890000007</v>
      </c>
      <c r="B688" s="168">
        <v>4.48091667</v>
      </c>
      <c r="C688" s="169">
        <v>901</v>
      </c>
      <c r="D688" s="192">
        <v>26115080</v>
      </c>
      <c r="E688" s="192"/>
      <c r="F688" s="182" t="s">
        <v>282</v>
      </c>
      <c r="G688" s="183" t="s">
        <v>1165</v>
      </c>
      <c r="H688" s="170" t="s">
        <v>1166</v>
      </c>
      <c r="I688" s="247">
        <v>0</v>
      </c>
      <c r="J688" s="235">
        <v>1</v>
      </c>
      <c r="K688" s="235">
        <v>2.5</v>
      </c>
      <c r="L688" s="235">
        <v>1</v>
      </c>
      <c r="M688" s="235">
        <v>0</v>
      </c>
      <c r="N688" s="235">
        <v>3.5</v>
      </c>
      <c r="O688" s="234">
        <v>0</v>
      </c>
      <c r="P688" s="234">
        <v>8</v>
      </c>
      <c r="Q688" s="235">
        <v>4</v>
      </c>
      <c r="R688" s="235">
        <v>0.5</v>
      </c>
      <c r="S688" s="235">
        <v>4</v>
      </c>
      <c r="T688" s="235">
        <v>10</v>
      </c>
      <c r="U688" s="235">
        <v>1.5</v>
      </c>
      <c r="V688" s="235">
        <v>0</v>
      </c>
      <c r="W688" s="235">
        <v>0</v>
      </c>
      <c r="X688" s="235">
        <v>0</v>
      </c>
      <c r="Y688" s="235">
        <v>0</v>
      </c>
      <c r="Z688" s="235">
        <v>0</v>
      </c>
      <c r="AA688" s="235">
        <v>0</v>
      </c>
      <c r="AB688" s="247">
        <v>0</v>
      </c>
      <c r="AC688" s="235">
        <v>0</v>
      </c>
      <c r="AD688" s="235">
        <v>0</v>
      </c>
      <c r="AE688" s="235">
        <v>0</v>
      </c>
      <c r="AF688" s="235">
        <v>0</v>
      </c>
      <c r="AG688" s="235">
        <v>0</v>
      </c>
      <c r="AH688" s="235"/>
      <c r="AI688" s="235"/>
      <c r="AJ688" s="235"/>
      <c r="AK688" s="235"/>
      <c r="AL688" s="235"/>
      <c r="AM688" s="235"/>
      <c r="AN688" s="283"/>
      <c r="AO688" s="247"/>
      <c r="AP688" s="235"/>
      <c r="AQ688" s="235"/>
      <c r="AR688" s="235"/>
      <c r="AS688" s="235"/>
      <c r="AT688" s="235"/>
      <c r="AU688" s="234"/>
      <c r="AV688" s="234"/>
      <c r="AW688" s="235"/>
      <c r="AX688" s="235"/>
      <c r="AY688" s="235"/>
      <c r="AZ688" s="235"/>
      <c r="BA688" s="235"/>
      <c r="BB688" s="235"/>
      <c r="BC688" s="235"/>
      <c r="BD688" s="235"/>
      <c r="BE688" s="247"/>
      <c r="BF688" s="299"/>
    </row>
    <row r="689" spans="1:58" x14ac:dyDescent="0.25">
      <c r="A689" s="168">
        <v>-76.168055559999999</v>
      </c>
      <c r="B689" s="168">
        <v>4.0286944399999998</v>
      </c>
      <c r="C689" s="169">
        <v>1025</v>
      </c>
      <c r="D689" s="192">
        <v>26105230</v>
      </c>
      <c r="E689" s="192"/>
      <c r="F689" s="116" t="s">
        <v>1167</v>
      </c>
      <c r="G689" s="46" t="s">
        <v>233</v>
      </c>
      <c r="H689" s="117" t="s">
        <v>58</v>
      </c>
      <c r="I689" s="234" t="s">
        <v>1711</v>
      </c>
      <c r="J689" s="235" t="s">
        <v>1711</v>
      </c>
      <c r="K689" s="235" t="s">
        <v>1711</v>
      </c>
      <c r="L689" s="235" t="s">
        <v>1711</v>
      </c>
      <c r="M689" s="235" t="s">
        <v>1711</v>
      </c>
      <c r="N689" s="235" t="s">
        <v>1711</v>
      </c>
      <c r="O689" s="235" t="s">
        <v>1711</v>
      </c>
      <c r="P689" s="235" t="s">
        <v>1711</v>
      </c>
      <c r="Q689" s="235" t="s">
        <v>1711</v>
      </c>
      <c r="R689" s="235" t="s">
        <v>1711</v>
      </c>
      <c r="S689" s="235" t="s">
        <v>1711</v>
      </c>
      <c r="T689" s="235" t="s">
        <v>1711</v>
      </c>
      <c r="U689" s="235" t="s">
        <v>1711</v>
      </c>
      <c r="V689" s="235" t="s">
        <v>1711</v>
      </c>
      <c r="W689" s="235" t="s">
        <v>1711</v>
      </c>
      <c r="X689" s="235" t="s">
        <v>1711</v>
      </c>
      <c r="Y689" s="235" t="s">
        <v>1711</v>
      </c>
      <c r="Z689" s="235" t="s">
        <v>1711</v>
      </c>
      <c r="AA689" s="235" t="s">
        <v>1711</v>
      </c>
      <c r="AB689" s="234" t="s">
        <v>1711</v>
      </c>
      <c r="AC689" s="235" t="s">
        <v>1711</v>
      </c>
      <c r="AD689" s="235" t="s">
        <v>1711</v>
      </c>
      <c r="AE689" s="235" t="s">
        <v>1711</v>
      </c>
      <c r="AF689" s="235" t="s">
        <v>1711</v>
      </c>
      <c r="AG689" s="235" t="s">
        <v>1711</v>
      </c>
      <c r="AH689" s="235"/>
      <c r="AI689" s="235"/>
      <c r="AJ689" s="235"/>
      <c r="AK689" s="235"/>
      <c r="AL689" s="235"/>
      <c r="AM689" s="235"/>
      <c r="AN689" s="283"/>
      <c r="AO689" s="234"/>
      <c r="AP689" s="235"/>
      <c r="AQ689" s="235"/>
      <c r="AR689" s="235"/>
      <c r="AS689" s="235"/>
      <c r="AT689" s="235"/>
      <c r="AU689" s="235"/>
      <c r="AV689" s="235"/>
      <c r="AW689" s="235"/>
      <c r="AX689" s="235"/>
      <c r="AY689" s="235"/>
      <c r="AZ689" s="235"/>
      <c r="BA689" s="235"/>
      <c r="BB689" s="235"/>
      <c r="BC689" s="235"/>
      <c r="BD689" s="235"/>
      <c r="BE689" s="247"/>
      <c r="BF689" s="299"/>
    </row>
    <row r="690" spans="1:58" x14ac:dyDescent="0.25">
      <c r="A690" s="168">
        <v>-76.299416669999999</v>
      </c>
      <c r="B690" s="168">
        <v>3.36072222</v>
      </c>
      <c r="C690" s="169">
        <v>1013</v>
      </c>
      <c r="D690" s="192">
        <v>26075080</v>
      </c>
      <c r="E690" s="192"/>
      <c r="F690" s="182" t="s">
        <v>1168</v>
      </c>
      <c r="G690" s="183" t="s">
        <v>220</v>
      </c>
      <c r="H690" s="170" t="s">
        <v>58</v>
      </c>
      <c r="I690" s="234">
        <v>1.3</v>
      </c>
      <c r="J690" s="234">
        <v>1</v>
      </c>
      <c r="K690" s="234">
        <v>0.4</v>
      </c>
      <c r="L690" s="234">
        <v>0</v>
      </c>
      <c r="M690" s="234">
        <v>8.6</v>
      </c>
      <c r="N690" s="235">
        <v>5.5</v>
      </c>
      <c r="O690" s="235">
        <v>0</v>
      </c>
      <c r="P690" s="235">
        <v>1</v>
      </c>
      <c r="Q690" s="235">
        <v>0</v>
      </c>
      <c r="R690" s="235">
        <v>10</v>
      </c>
      <c r="S690" s="235">
        <v>3</v>
      </c>
      <c r="T690" s="235">
        <v>33</v>
      </c>
      <c r="U690" s="235">
        <v>1.8</v>
      </c>
      <c r="V690" s="235">
        <v>0</v>
      </c>
      <c r="W690" s="235">
        <v>2.6</v>
      </c>
      <c r="X690" s="234" t="s">
        <v>1711</v>
      </c>
      <c r="Y690" s="234" t="s">
        <v>1711</v>
      </c>
      <c r="Z690" s="235">
        <v>0</v>
      </c>
      <c r="AA690" s="234">
        <v>0</v>
      </c>
      <c r="AB690" s="234">
        <v>0</v>
      </c>
      <c r="AC690" s="234">
        <v>5.4</v>
      </c>
      <c r="AD690" s="234">
        <v>0</v>
      </c>
      <c r="AE690" s="234" t="s">
        <v>1711</v>
      </c>
      <c r="AF690" s="234" t="s">
        <v>1711</v>
      </c>
      <c r="AG690" s="234">
        <v>0</v>
      </c>
      <c r="AH690" s="235"/>
      <c r="AI690" s="235"/>
      <c r="AJ690" s="235"/>
      <c r="AK690" s="235"/>
      <c r="AL690" s="235"/>
      <c r="AM690" s="235"/>
      <c r="AN690" s="283"/>
      <c r="AO690" s="234"/>
      <c r="AP690" s="234"/>
      <c r="AQ690" s="234"/>
      <c r="AR690" s="234"/>
      <c r="AS690" s="234"/>
      <c r="AT690" s="235"/>
      <c r="AU690" s="235"/>
      <c r="AV690" s="235"/>
      <c r="AW690" s="235"/>
      <c r="AX690" s="235"/>
      <c r="AY690" s="235"/>
      <c r="AZ690" s="235"/>
      <c r="BA690" s="235"/>
      <c r="BB690" s="235"/>
      <c r="BC690" s="235"/>
      <c r="BD690" s="234"/>
      <c r="BE690" s="242"/>
      <c r="BF690" s="299"/>
    </row>
    <row r="691" spans="1:58" x14ac:dyDescent="0.25">
      <c r="A691" s="168">
        <v>-76.522944440000003</v>
      </c>
      <c r="B691" s="168">
        <v>3.4761388900000001</v>
      </c>
      <c r="C691" s="169">
        <v>970</v>
      </c>
      <c r="D691" s="192">
        <v>26080310</v>
      </c>
      <c r="E691" s="192"/>
      <c r="F691" s="60" t="s">
        <v>1169</v>
      </c>
      <c r="G691" s="30" t="s">
        <v>1170</v>
      </c>
      <c r="H691" s="42" t="s">
        <v>58</v>
      </c>
      <c r="I691" s="234">
        <v>0.3</v>
      </c>
      <c r="J691" s="235">
        <v>19.8</v>
      </c>
      <c r="K691" s="235">
        <v>0</v>
      </c>
      <c r="L691" s="235">
        <v>0</v>
      </c>
      <c r="M691" s="235">
        <v>0</v>
      </c>
      <c r="N691" s="235">
        <v>1.6</v>
      </c>
      <c r="O691" s="235">
        <v>0</v>
      </c>
      <c r="P691" s="235">
        <v>1.7</v>
      </c>
      <c r="Q691" s="235">
        <v>28.1</v>
      </c>
      <c r="R691" s="235">
        <v>27.5</v>
      </c>
      <c r="S691" s="235">
        <v>33.799999999999997</v>
      </c>
      <c r="T691" s="235">
        <v>3.5</v>
      </c>
      <c r="U691" s="235">
        <v>5.2</v>
      </c>
      <c r="V691" s="235">
        <v>2.7</v>
      </c>
      <c r="W691" s="235">
        <v>1.7</v>
      </c>
      <c r="X691" s="234">
        <v>0</v>
      </c>
      <c r="Y691" s="234">
        <v>0</v>
      </c>
      <c r="Z691" s="235">
        <v>0</v>
      </c>
      <c r="AA691" s="234">
        <v>0</v>
      </c>
      <c r="AB691" s="234">
        <v>0</v>
      </c>
      <c r="AC691" s="235">
        <v>0</v>
      </c>
      <c r="AD691" s="235">
        <v>1.1000000000000001</v>
      </c>
      <c r="AE691" s="235">
        <v>0</v>
      </c>
      <c r="AF691" s="235">
        <v>0</v>
      </c>
      <c r="AG691" s="235">
        <v>35</v>
      </c>
      <c r="AH691" s="235"/>
      <c r="AI691" s="235"/>
      <c r="AJ691" s="235"/>
      <c r="AK691" s="235"/>
      <c r="AL691" s="235"/>
      <c r="AM691" s="235"/>
      <c r="AN691" s="283"/>
      <c r="AO691" s="234"/>
      <c r="AP691" s="235"/>
      <c r="AQ691" s="235"/>
      <c r="AR691" s="235"/>
      <c r="AS691" s="235"/>
      <c r="AT691" s="235"/>
      <c r="AU691" s="235"/>
      <c r="AV691" s="235"/>
      <c r="AW691" s="235"/>
      <c r="AX691" s="235"/>
      <c r="AY691" s="235"/>
      <c r="AZ691" s="235"/>
      <c r="BA691" s="235"/>
      <c r="BB691" s="235"/>
      <c r="BC691" s="235"/>
      <c r="BD691" s="234"/>
      <c r="BE691" s="242"/>
      <c r="BF691" s="299"/>
    </row>
    <row r="692" spans="1:58" x14ac:dyDescent="0.25">
      <c r="A692" s="168">
        <v>-75.800138889999999</v>
      </c>
      <c r="B692" s="168">
        <v>5.27594444</v>
      </c>
      <c r="C692" s="169">
        <v>1932</v>
      </c>
      <c r="D692" s="192">
        <v>26145020</v>
      </c>
      <c r="E692" s="192"/>
      <c r="F692" s="182" t="s">
        <v>1171</v>
      </c>
      <c r="G692" s="183" t="s">
        <v>1172</v>
      </c>
      <c r="H692" s="170" t="s">
        <v>112</v>
      </c>
      <c r="I692" s="234">
        <v>0</v>
      </c>
      <c r="J692" s="235">
        <v>1.7</v>
      </c>
      <c r="K692" s="235">
        <v>4.7</v>
      </c>
      <c r="L692" s="235">
        <v>43.2</v>
      </c>
      <c r="M692" s="235">
        <v>4.5</v>
      </c>
      <c r="N692" s="235">
        <v>12.2</v>
      </c>
      <c r="O692" s="235">
        <v>42.6</v>
      </c>
      <c r="P692" s="235">
        <v>0</v>
      </c>
      <c r="Q692" s="235">
        <v>0</v>
      </c>
      <c r="R692" s="235">
        <v>0</v>
      </c>
      <c r="S692" s="235">
        <v>28.8</v>
      </c>
      <c r="T692" s="235">
        <v>5.8</v>
      </c>
      <c r="U692" s="235">
        <v>1.2</v>
      </c>
      <c r="V692" s="235">
        <v>2</v>
      </c>
      <c r="W692" s="235">
        <v>9.4</v>
      </c>
      <c r="X692" s="235">
        <v>0</v>
      </c>
      <c r="Y692" s="235">
        <v>0</v>
      </c>
      <c r="Z692" s="235">
        <v>0</v>
      </c>
      <c r="AA692" s="235">
        <v>0.8</v>
      </c>
      <c r="AB692" s="234">
        <v>0</v>
      </c>
      <c r="AC692" s="235">
        <v>3.4</v>
      </c>
      <c r="AD692" s="235">
        <v>4.2</v>
      </c>
      <c r="AE692" s="235">
        <v>0.8</v>
      </c>
      <c r="AF692" s="235">
        <v>7</v>
      </c>
      <c r="AG692" s="235">
        <v>11.8</v>
      </c>
      <c r="AH692" s="235"/>
      <c r="AI692" s="235"/>
      <c r="AJ692" s="235"/>
      <c r="AK692" s="235"/>
      <c r="AL692" s="235"/>
      <c r="AM692" s="235"/>
      <c r="AN692" s="283"/>
      <c r="AO692" s="234"/>
      <c r="AP692" s="235"/>
      <c r="AQ692" s="235"/>
      <c r="AR692" s="235"/>
      <c r="AS692" s="235"/>
      <c r="AT692" s="235"/>
      <c r="AU692" s="235"/>
      <c r="AV692" s="235"/>
      <c r="AW692" s="235"/>
      <c r="AX692" s="235"/>
      <c r="AY692" s="235"/>
      <c r="AZ692" s="235"/>
      <c r="BA692" s="235"/>
      <c r="BB692" s="235"/>
      <c r="BC692" s="235"/>
      <c r="BD692" s="235"/>
      <c r="BE692" s="247"/>
      <c r="BF692" s="299"/>
    </row>
    <row r="693" spans="1:58" x14ac:dyDescent="0.25">
      <c r="A693" s="168">
        <v>-76.601555559999994</v>
      </c>
      <c r="B693" s="168">
        <v>3.4381666700000002</v>
      </c>
      <c r="C693" s="169">
        <v>1651</v>
      </c>
      <c r="D693" s="192">
        <v>26080280</v>
      </c>
      <c r="E693" s="192"/>
      <c r="F693" s="116" t="s">
        <v>1173</v>
      </c>
      <c r="G693" s="46" t="s">
        <v>1174</v>
      </c>
      <c r="H693" s="117" t="s">
        <v>58</v>
      </c>
      <c r="I693" s="234">
        <v>56</v>
      </c>
      <c r="J693" s="235">
        <v>9</v>
      </c>
      <c r="K693" s="235">
        <v>9</v>
      </c>
      <c r="L693" s="235">
        <v>1</v>
      </c>
      <c r="M693" s="235">
        <v>12</v>
      </c>
      <c r="N693" s="235">
        <v>23</v>
      </c>
      <c r="O693" s="235">
        <v>0</v>
      </c>
      <c r="P693" s="235">
        <v>6</v>
      </c>
      <c r="Q693" s="235">
        <v>9</v>
      </c>
      <c r="R693" s="235">
        <v>27</v>
      </c>
      <c r="S693" s="235">
        <v>58</v>
      </c>
      <c r="T693" s="235">
        <v>11</v>
      </c>
      <c r="U693" s="235">
        <v>2</v>
      </c>
      <c r="V693" s="235">
        <v>0</v>
      </c>
      <c r="W693" s="235">
        <v>11</v>
      </c>
      <c r="X693" s="235">
        <v>0</v>
      </c>
      <c r="Y693" s="235">
        <v>0</v>
      </c>
      <c r="Z693" s="235">
        <v>0</v>
      </c>
      <c r="AA693" s="235">
        <v>0</v>
      </c>
      <c r="AB693" s="234" t="s">
        <v>1711</v>
      </c>
      <c r="AC693" s="235">
        <v>0</v>
      </c>
      <c r="AD693" s="235">
        <v>3</v>
      </c>
      <c r="AE693" s="235">
        <v>0</v>
      </c>
      <c r="AF693" s="235">
        <v>0</v>
      </c>
      <c r="AG693" s="235">
        <v>28</v>
      </c>
      <c r="AH693" s="235"/>
      <c r="AI693" s="235"/>
      <c r="AJ693" s="235"/>
      <c r="AK693" s="235"/>
      <c r="AL693" s="235"/>
      <c r="AM693" s="235"/>
      <c r="AN693" s="283"/>
      <c r="AO693" s="234"/>
      <c r="AP693" s="235"/>
      <c r="AQ693" s="235"/>
      <c r="AR693" s="235"/>
      <c r="AS693" s="235"/>
      <c r="AT693" s="235"/>
      <c r="AU693" s="235"/>
      <c r="AV693" s="235"/>
      <c r="AW693" s="235"/>
      <c r="AX693" s="235"/>
      <c r="AY693" s="235"/>
      <c r="AZ693" s="235"/>
      <c r="BA693" s="235"/>
      <c r="BB693" s="235"/>
      <c r="BC693" s="235"/>
      <c r="BD693" s="235"/>
      <c r="BE693" s="247"/>
      <c r="BF693" s="299"/>
    </row>
    <row r="694" spans="1:58" x14ac:dyDescent="0.25">
      <c r="A694" s="168">
        <v>-76.331972219999997</v>
      </c>
      <c r="B694" s="168">
        <v>3.7701388900000001</v>
      </c>
      <c r="C694" s="169">
        <v>972</v>
      </c>
      <c r="D694" s="192">
        <v>26090630</v>
      </c>
      <c r="E694" s="192"/>
      <c r="F694" s="116" t="s">
        <v>1175</v>
      </c>
      <c r="G694" s="46" t="s">
        <v>1176</v>
      </c>
      <c r="H694" s="117" t="s">
        <v>58</v>
      </c>
      <c r="I694" s="234">
        <v>0</v>
      </c>
      <c r="J694" s="235">
        <v>0</v>
      </c>
      <c r="K694" s="235">
        <v>2</v>
      </c>
      <c r="L694" s="235">
        <v>0</v>
      </c>
      <c r="M694" s="235">
        <v>0</v>
      </c>
      <c r="N694" s="235">
        <v>12</v>
      </c>
      <c r="O694" s="235">
        <v>0</v>
      </c>
      <c r="P694" s="235">
        <v>0</v>
      </c>
      <c r="Q694" s="235">
        <v>0</v>
      </c>
      <c r="R694" s="235">
        <v>7</v>
      </c>
      <c r="S694" s="235">
        <v>10</v>
      </c>
      <c r="T694" s="235">
        <v>15</v>
      </c>
      <c r="U694" s="235">
        <v>5</v>
      </c>
      <c r="V694" s="235">
        <v>0</v>
      </c>
      <c r="W694" s="235">
        <v>0</v>
      </c>
      <c r="X694" s="234">
        <v>0</v>
      </c>
      <c r="Y694" s="234">
        <v>0</v>
      </c>
      <c r="Z694" s="235">
        <v>0</v>
      </c>
      <c r="AA694" s="234">
        <v>0</v>
      </c>
      <c r="AB694" s="234">
        <v>0</v>
      </c>
      <c r="AC694" s="235">
        <v>4</v>
      </c>
      <c r="AD694" s="235">
        <v>2</v>
      </c>
      <c r="AE694" s="235">
        <v>0</v>
      </c>
      <c r="AF694" s="235">
        <v>0</v>
      </c>
      <c r="AG694" s="235">
        <v>0</v>
      </c>
      <c r="AH694" s="235"/>
      <c r="AI694" s="235"/>
      <c r="AJ694" s="235"/>
      <c r="AK694" s="235"/>
      <c r="AL694" s="235"/>
      <c r="AM694" s="235"/>
      <c r="AN694" s="283"/>
      <c r="AO694" s="234"/>
      <c r="AP694" s="235"/>
      <c r="AQ694" s="235"/>
      <c r="AR694" s="235"/>
      <c r="AS694" s="235"/>
      <c r="AT694" s="235"/>
      <c r="AU694" s="235"/>
      <c r="AV694" s="235"/>
      <c r="AW694" s="235"/>
      <c r="AX694" s="235"/>
      <c r="AY694" s="235"/>
      <c r="AZ694" s="235"/>
      <c r="BA694" s="235"/>
      <c r="BB694" s="235"/>
      <c r="BC694" s="235"/>
      <c r="BD694" s="234"/>
      <c r="BE694" s="242"/>
      <c r="BF694" s="299"/>
    </row>
    <row r="695" spans="1:58" x14ac:dyDescent="0.25">
      <c r="A695" s="168">
        <v>-76.540000000000006</v>
      </c>
      <c r="B695" s="168">
        <v>3.678083333</v>
      </c>
      <c r="C695" s="169">
        <v>1503</v>
      </c>
      <c r="D695" s="192">
        <v>53110040</v>
      </c>
      <c r="F695" s="182" t="s">
        <v>1779</v>
      </c>
      <c r="G695" s="182" t="s">
        <v>1780</v>
      </c>
      <c r="H695" s="182" t="s">
        <v>1234</v>
      </c>
      <c r="I695" s="234" t="s">
        <v>1711</v>
      </c>
      <c r="J695" s="235" t="s">
        <v>1711</v>
      </c>
      <c r="K695" s="235" t="s">
        <v>1711</v>
      </c>
      <c r="L695" s="235" t="s">
        <v>1711</v>
      </c>
      <c r="M695" s="235" t="s">
        <v>1711</v>
      </c>
      <c r="N695" s="235" t="s">
        <v>1711</v>
      </c>
      <c r="O695" s="235" t="s">
        <v>1711</v>
      </c>
      <c r="P695" s="235" t="s">
        <v>1711</v>
      </c>
      <c r="Q695" s="235" t="s">
        <v>1711</v>
      </c>
      <c r="R695" s="235" t="s">
        <v>1711</v>
      </c>
      <c r="S695" s="235" t="s">
        <v>1711</v>
      </c>
      <c r="T695" s="235" t="s">
        <v>1711</v>
      </c>
      <c r="U695" s="235" t="s">
        <v>1711</v>
      </c>
      <c r="V695" s="235" t="s">
        <v>1711</v>
      </c>
      <c r="W695" s="235" t="s">
        <v>1711</v>
      </c>
      <c r="X695" s="235" t="s">
        <v>1711</v>
      </c>
      <c r="Y695" s="235" t="s">
        <v>1711</v>
      </c>
      <c r="Z695" s="235" t="s">
        <v>1711</v>
      </c>
      <c r="AA695" s="235" t="s">
        <v>1711</v>
      </c>
      <c r="AB695" s="234" t="s">
        <v>1711</v>
      </c>
      <c r="AC695" s="235" t="s">
        <v>1711</v>
      </c>
      <c r="AD695" s="235" t="s">
        <v>1711</v>
      </c>
      <c r="AE695" s="235" t="s">
        <v>1711</v>
      </c>
      <c r="AF695" s="235" t="s">
        <v>1711</v>
      </c>
      <c r="AG695" s="235" t="s">
        <v>1711</v>
      </c>
      <c r="AH695" s="235"/>
      <c r="AI695" s="235"/>
      <c r="AJ695" s="235"/>
      <c r="AK695" s="235"/>
      <c r="AL695" s="235"/>
      <c r="AM695" s="235"/>
      <c r="AN695" s="283"/>
      <c r="AO695" s="234"/>
      <c r="AP695" s="235"/>
      <c r="AQ695" s="235"/>
      <c r="AR695" s="235"/>
      <c r="AS695" s="235"/>
      <c r="AT695" s="235"/>
      <c r="AU695" s="235"/>
      <c r="AV695" s="235"/>
      <c r="AW695" s="235"/>
      <c r="AX695" s="235"/>
      <c r="AY695" s="235"/>
      <c r="AZ695" s="235"/>
      <c r="BA695" s="235"/>
      <c r="BB695" s="235"/>
      <c r="BC695" s="235"/>
      <c r="BD695" s="235"/>
      <c r="BE695" s="247"/>
      <c r="BF695" s="299"/>
    </row>
    <row r="696" spans="1:58" x14ac:dyDescent="0.25">
      <c r="A696" s="168">
        <v>-76.299527780000005</v>
      </c>
      <c r="B696" s="168">
        <v>3.83519444</v>
      </c>
      <c r="C696" s="169">
        <v>979</v>
      </c>
      <c r="D696" s="192">
        <v>26095320</v>
      </c>
      <c r="E696" s="192"/>
      <c r="F696" s="116" t="s">
        <v>1178</v>
      </c>
      <c r="G696" s="46" t="s">
        <v>216</v>
      </c>
      <c r="H696" s="117" t="s">
        <v>58</v>
      </c>
      <c r="I696" s="234">
        <v>0</v>
      </c>
      <c r="J696" s="235">
        <v>1</v>
      </c>
      <c r="K696" s="235">
        <v>4.7</v>
      </c>
      <c r="L696" s="235">
        <v>0</v>
      </c>
      <c r="M696" s="235">
        <v>0</v>
      </c>
      <c r="N696" s="235">
        <v>17</v>
      </c>
      <c r="O696" s="235">
        <v>0</v>
      </c>
      <c r="P696" s="235">
        <v>13.5</v>
      </c>
      <c r="Q696" s="235">
        <v>0</v>
      </c>
      <c r="R696" s="235">
        <v>4.8</v>
      </c>
      <c r="S696" s="235">
        <v>9.8000000000000007</v>
      </c>
      <c r="T696" s="235">
        <v>10.3</v>
      </c>
      <c r="U696" s="235">
        <v>6.4</v>
      </c>
      <c r="V696" s="235">
        <v>0</v>
      </c>
      <c r="W696" s="235">
        <v>0</v>
      </c>
      <c r="X696" s="235">
        <v>0</v>
      </c>
      <c r="Y696" s="235">
        <v>0</v>
      </c>
      <c r="Z696" s="235">
        <v>0.5</v>
      </c>
      <c r="AA696" s="235">
        <v>0</v>
      </c>
      <c r="AB696" s="234">
        <v>0</v>
      </c>
      <c r="AC696" s="235">
        <v>6.3</v>
      </c>
      <c r="AD696" s="235">
        <v>0</v>
      </c>
      <c r="AE696" s="235">
        <v>0</v>
      </c>
      <c r="AF696" s="235">
        <v>0</v>
      </c>
      <c r="AG696" s="235">
        <v>39</v>
      </c>
      <c r="AH696" s="235"/>
      <c r="AI696" s="235"/>
      <c r="AJ696" s="235"/>
      <c r="AK696" s="235"/>
      <c r="AL696" s="235"/>
      <c r="AM696" s="235"/>
      <c r="AN696" s="283"/>
      <c r="AO696" s="234"/>
      <c r="AP696" s="235"/>
      <c r="AQ696" s="235"/>
      <c r="AR696" s="235"/>
      <c r="AS696" s="235"/>
      <c r="AT696" s="235"/>
      <c r="AU696" s="235"/>
      <c r="AV696" s="235"/>
      <c r="AW696" s="235"/>
      <c r="AX696" s="235"/>
      <c r="AY696" s="235"/>
      <c r="AZ696" s="235"/>
      <c r="BA696" s="235"/>
      <c r="BB696" s="235"/>
      <c r="BC696" s="235"/>
      <c r="BD696" s="235"/>
      <c r="BE696" s="247"/>
      <c r="BF696" s="299"/>
    </row>
    <row r="697" spans="1:58" x14ac:dyDescent="0.25">
      <c r="A697" s="168">
        <v>-76.546972220000001</v>
      </c>
      <c r="B697" s="168">
        <v>2.9036944400000002</v>
      </c>
      <c r="C697" s="169">
        <v>1360</v>
      </c>
      <c r="D697" s="192">
        <v>26020250</v>
      </c>
      <c r="E697" s="192"/>
      <c r="F697" s="182" t="s">
        <v>1179</v>
      </c>
      <c r="G697" s="183" t="s">
        <v>1180</v>
      </c>
      <c r="H697" s="170" t="s">
        <v>61</v>
      </c>
      <c r="I697" s="234">
        <v>37</v>
      </c>
      <c r="J697" s="235">
        <v>0</v>
      </c>
      <c r="K697" s="235">
        <v>0</v>
      </c>
      <c r="L697" s="235">
        <v>27</v>
      </c>
      <c r="M697" s="235">
        <v>0</v>
      </c>
      <c r="N697" s="235">
        <v>78</v>
      </c>
      <c r="O697" s="235">
        <v>0</v>
      </c>
      <c r="P697" s="235">
        <v>0</v>
      </c>
      <c r="Q697" s="235">
        <v>68</v>
      </c>
      <c r="R697" s="235">
        <v>84</v>
      </c>
      <c r="S697" s="235">
        <v>57</v>
      </c>
      <c r="T697" s="235">
        <v>26</v>
      </c>
      <c r="U697" s="235">
        <v>11</v>
      </c>
      <c r="V697" s="235">
        <v>0</v>
      </c>
      <c r="W697" s="235">
        <v>0</v>
      </c>
      <c r="X697" s="235">
        <v>0</v>
      </c>
      <c r="Y697" s="235">
        <v>0</v>
      </c>
      <c r="Z697" s="235">
        <v>0</v>
      </c>
      <c r="AA697" s="235">
        <v>0</v>
      </c>
      <c r="AB697" s="234">
        <v>0</v>
      </c>
      <c r="AC697" s="235">
        <v>19</v>
      </c>
      <c r="AD697" s="235">
        <v>0</v>
      </c>
      <c r="AE697" s="235">
        <v>0</v>
      </c>
      <c r="AF697" s="235">
        <v>0</v>
      </c>
      <c r="AG697" s="235">
        <v>15</v>
      </c>
      <c r="AH697" s="235"/>
      <c r="AI697" s="235"/>
      <c r="AJ697" s="235"/>
      <c r="AK697" s="235"/>
      <c r="AL697" s="235"/>
      <c r="AM697" s="235"/>
      <c r="AN697" s="283"/>
      <c r="AO697" s="234"/>
      <c r="AP697" s="235"/>
      <c r="AQ697" s="235"/>
      <c r="AR697" s="235"/>
      <c r="AS697" s="235"/>
      <c r="AT697" s="235"/>
      <c r="AU697" s="235"/>
      <c r="AV697" s="235"/>
      <c r="AW697" s="235"/>
      <c r="AX697" s="235"/>
      <c r="AY697" s="235"/>
      <c r="AZ697" s="235"/>
      <c r="BA697" s="235"/>
      <c r="BB697" s="235"/>
      <c r="BC697" s="235"/>
      <c r="BD697" s="235"/>
      <c r="BE697" s="247"/>
      <c r="BF697" s="299"/>
    </row>
    <row r="698" spans="1:58" x14ac:dyDescent="0.25">
      <c r="A698" s="49">
        <v>-76.41</v>
      </c>
      <c r="B698" s="49">
        <v>2.3433333300000001</v>
      </c>
      <c r="C698" s="169">
        <v>2400</v>
      </c>
      <c r="D698" s="192">
        <v>26010020</v>
      </c>
      <c r="E698" s="192"/>
      <c r="F698" s="116" t="s">
        <v>226</v>
      </c>
      <c r="G698" s="46" t="s">
        <v>227</v>
      </c>
      <c r="H698" s="117" t="s">
        <v>61</v>
      </c>
      <c r="I698" s="234">
        <v>0</v>
      </c>
      <c r="J698" s="235">
        <v>3.7</v>
      </c>
      <c r="K698" s="235">
        <v>1.2</v>
      </c>
      <c r="L698" s="235">
        <v>21</v>
      </c>
      <c r="M698" s="235">
        <v>29.5</v>
      </c>
      <c r="N698" s="235">
        <v>26.1</v>
      </c>
      <c r="O698" s="235">
        <v>0</v>
      </c>
      <c r="P698" s="235">
        <v>0</v>
      </c>
      <c r="Q698" s="235">
        <v>11.2</v>
      </c>
      <c r="R698" s="235">
        <v>0</v>
      </c>
      <c r="S698" s="235">
        <v>16.5</v>
      </c>
      <c r="T698" s="235">
        <v>18</v>
      </c>
      <c r="U698" s="235">
        <v>6.1</v>
      </c>
      <c r="V698" s="235">
        <v>0</v>
      </c>
      <c r="W698" s="235">
        <v>0</v>
      </c>
      <c r="X698" s="235">
        <v>0</v>
      </c>
      <c r="Y698" s="235">
        <v>0</v>
      </c>
      <c r="Z698" s="235">
        <v>0</v>
      </c>
      <c r="AA698" s="235">
        <v>7.8</v>
      </c>
      <c r="AB698" s="234">
        <v>14</v>
      </c>
      <c r="AC698" s="235">
        <v>7.2</v>
      </c>
      <c r="AD698" s="235">
        <v>0</v>
      </c>
      <c r="AE698" s="235">
        <v>1.4</v>
      </c>
      <c r="AF698" s="235">
        <v>12</v>
      </c>
      <c r="AG698" s="235">
        <v>16.399999999999999</v>
      </c>
      <c r="AH698" s="235"/>
      <c r="AI698" s="235"/>
      <c r="AJ698" s="235"/>
      <c r="AK698" s="235"/>
      <c r="AL698" s="235"/>
      <c r="AM698" s="235"/>
      <c r="AN698" s="283"/>
      <c r="AO698" s="234"/>
      <c r="AP698" s="235"/>
      <c r="AQ698" s="235"/>
      <c r="AR698" s="235"/>
      <c r="AS698" s="235"/>
      <c r="AT698" s="235"/>
      <c r="AU698" s="235"/>
      <c r="AV698" s="235"/>
      <c r="AW698" s="235"/>
      <c r="AX698" s="235"/>
      <c r="AY698" s="235"/>
      <c r="AZ698" s="235"/>
      <c r="BA698" s="235"/>
      <c r="BB698" s="235"/>
      <c r="BC698" s="235"/>
      <c r="BD698" s="235"/>
      <c r="BE698" s="247"/>
      <c r="BF698" s="299"/>
    </row>
    <row r="699" spans="1:58" x14ac:dyDescent="0.25">
      <c r="A699" s="168">
        <v>-76.231944440000007</v>
      </c>
      <c r="B699" s="168">
        <v>4.8984722200000004</v>
      </c>
      <c r="C699" s="169">
        <v>1115</v>
      </c>
      <c r="D699" s="192">
        <v>54025010</v>
      </c>
      <c r="E699" s="192"/>
      <c r="F699" s="182" t="s">
        <v>1181</v>
      </c>
      <c r="G699" s="183" t="s">
        <v>1182</v>
      </c>
      <c r="H699" s="170" t="s">
        <v>74</v>
      </c>
      <c r="I699" s="234">
        <v>7.4</v>
      </c>
      <c r="J699" s="235">
        <v>0</v>
      </c>
      <c r="K699" s="235">
        <v>8.1999999999999993</v>
      </c>
      <c r="L699" s="235">
        <v>18.399999999999999</v>
      </c>
      <c r="M699" s="235" t="s">
        <v>1711</v>
      </c>
      <c r="N699" s="235" t="s">
        <v>1711</v>
      </c>
      <c r="O699" s="235" t="s">
        <v>1711</v>
      </c>
      <c r="P699" s="235" t="s">
        <v>1711</v>
      </c>
      <c r="Q699" s="235" t="s">
        <v>1711</v>
      </c>
      <c r="R699" s="235">
        <v>115.2</v>
      </c>
      <c r="S699" s="235">
        <v>20</v>
      </c>
      <c r="T699" s="235">
        <v>18.8</v>
      </c>
      <c r="U699" s="235">
        <v>25.2</v>
      </c>
      <c r="V699" s="235">
        <v>14.6</v>
      </c>
      <c r="W699" s="235">
        <v>20</v>
      </c>
      <c r="X699" s="235">
        <v>12.4</v>
      </c>
      <c r="Y699" s="235">
        <v>10</v>
      </c>
      <c r="Z699" s="235" t="s">
        <v>1711</v>
      </c>
      <c r="AA699" s="235">
        <v>18.8</v>
      </c>
      <c r="AB699" s="234" t="s">
        <v>1711</v>
      </c>
      <c r="AC699" s="235" t="s">
        <v>1711</v>
      </c>
      <c r="AD699" s="235">
        <v>25.4</v>
      </c>
      <c r="AE699" s="235">
        <v>18</v>
      </c>
      <c r="AF699" s="235">
        <v>26.4</v>
      </c>
      <c r="AG699" s="235" t="s">
        <v>1711</v>
      </c>
      <c r="AH699" s="235"/>
      <c r="AI699" s="235"/>
      <c r="AJ699" s="235"/>
      <c r="AK699" s="235"/>
      <c r="AL699" s="235"/>
      <c r="AM699" s="235"/>
      <c r="AN699" s="283"/>
      <c r="AO699" s="234"/>
      <c r="AP699" s="235"/>
      <c r="AQ699" s="235"/>
      <c r="AR699" s="235"/>
      <c r="AS699" s="235"/>
      <c r="AT699" s="235"/>
      <c r="AU699" s="235"/>
      <c r="AV699" s="235"/>
      <c r="AW699" s="235"/>
      <c r="AX699" s="235"/>
      <c r="AY699" s="235"/>
      <c r="AZ699" s="235"/>
      <c r="BA699" s="235"/>
      <c r="BB699" s="235"/>
      <c r="BC699" s="235"/>
      <c r="BD699" s="235"/>
      <c r="BE699" s="247"/>
      <c r="BF699" s="299"/>
    </row>
    <row r="700" spans="1:58" x14ac:dyDescent="0.25">
      <c r="A700" s="168">
        <v>-75.568916669999993</v>
      </c>
      <c r="B700" s="168">
        <v>4.6358055599999997</v>
      </c>
      <c r="C700" s="169">
        <v>1910</v>
      </c>
      <c r="D700" s="192">
        <v>26120160</v>
      </c>
      <c r="E700" s="192"/>
      <c r="F700" s="116" t="s">
        <v>1183</v>
      </c>
      <c r="G700" s="46" t="s">
        <v>139</v>
      </c>
      <c r="H700" s="117" t="s">
        <v>52</v>
      </c>
      <c r="I700" s="234">
        <v>0</v>
      </c>
      <c r="J700" s="235">
        <v>5</v>
      </c>
      <c r="K700" s="235">
        <v>0</v>
      </c>
      <c r="L700" s="235">
        <v>0</v>
      </c>
      <c r="M700" s="235">
        <v>10</v>
      </c>
      <c r="N700" s="235">
        <v>20</v>
      </c>
      <c r="O700" s="235">
        <v>15</v>
      </c>
      <c r="P700" s="235">
        <v>45</v>
      </c>
      <c r="Q700" s="235">
        <v>70</v>
      </c>
      <c r="R700" s="235">
        <v>85</v>
      </c>
      <c r="S700" s="235">
        <v>90</v>
      </c>
      <c r="T700" s="235">
        <v>70</v>
      </c>
      <c r="U700" s="235">
        <v>5</v>
      </c>
      <c r="V700" s="235">
        <v>0</v>
      </c>
      <c r="W700" s="235">
        <v>5</v>
      </c>
      <c r="X700" s="235">
        <v>0</v>
      </c>
      <c r="Y700" s="235">
        <v>0</v>
      </c>
      <c r="Z700" s="235">
        <v>0</v>
      </c>
      <c r="AA700" s="235">
        <v>0</v>
      </c>
      <c r="AB700" s="234">
        <v>0</v>
      </c>
      <c r="AC700" s="235">
        <v>60</v>
      </c>
      <c r="AD700" s="235">
        <v>40</v>
      </c>
      <c r="AE700" s="235">
        <v>0</v>
      </c>
      <c r="AF700" s="235">
        <v>0</v>
      </c>
      <c r="AG700" s="235">
        <v>0</v>
      </c>
      <c r="AH700" s="235"/>
      <c r="AI700" s="235"/>
      <c r="AJ700" s="235"/>
      <c r="AK700" s="235"/>
      <c r="AL700" s="235"/>
      <c r="AM700" s="235"/>
      <c r="AN700" s="283"/>
      <c r="AO700" s="234"/>
      <c r="AP700" s="235"/>
      <c r="AQ700" s="235"/>
      <c r="AR700" s="235"/>
      <c r="AS700" s="235"/>
      <c r="AT700" s="235"/>
      <c r="AU700" s="235"/>
      <c r="AV700" s="235"/>
      <c r="AW700" s="235"/>
      <c r="AX700" s="235"/>
      <c r="AY700" s="235"/>
      <c r="AZ700" s="235"/>
      <c r="BA700" s="235"/>
      <c r="BB700" s="235"/>
      <c r="BC700" s="235"/>
      <c r="BD700" s="235"/>
      <c r="BE700" s="247"/>
      <c r="BF700" s="299"/>
    </row>
    <row r="701" spans="1:58" x14ac:dyDescent="0.25">
      <c r="A701" s="168">
        <v>-76.441388888888895</v>
      </c>
      <c r="B701" s="168">
        <v>3.0483888888888888</v>
      </c>
      <c r="C701" s="169">
        <v>1040</v>
      </c>
      <c r="D701" s="192">
        <v>26020470</v>
      </c>
      <c r="E701" s="192"/>
      <c r="F701" s="116" t="s">
        <v>1184</v>
      </c>
      <c r="G701" s="46" t="s">
        <v>1180</v>
      </c>
      <c r="H701" s="117" t="s">
        <v>61</v>
      </c>
      <c r="I701" s="234">
        <v>30</v>
      </c>
      <c r="J701" s="235">
        <v>0</v>
      </c>
      <c r="K701" s="235">
        <v>0</v>
      </c>
      <c r="L701" s="234">
        <v>6</v>
      </c>
      <c r="M701" s="235">
        <v>20</v>
      </c>
      <c r="N701" s="235">
        <v>18</v>
      </c>
      <c r="O701" s="235">
        <v>0</v>
      </c>
      <c r="P701" s="235">
        <v>0</v>
      </c>
      <c r="Q701" s="235">
        <v>18</v>
      </c>
      <c r="R701" s="235">
        <v>38</v>
      </c>
      <c r="S701" s="235">
        <v>7</v>
      </c>
      <c r="T701" s="235">
        <v>10</v>
      </c>
      <c r="U701" s="235">
        <v>3</v>
      </c>
      <c r="V701" s="235">
        <v>0</v>
      </c>
      <c r="W701" s="235">
        <v>0</v>
      </c>
      <c r="X701" s="234">
        <v>3</v>
      </c>
      <c r="Y701" s="234">
        <v>0</v>
      </c>
      <c r="Z701" s="235">
        <v>0</v>
      </c>
      <c r="AA701" s="234">
        <v>0</v>
      </c>
      <c r="AB701" s="234">
        <v>0</v>
      </c>
      <c r="AC701" s="235">
        <v>0</v>
      </c>
      <c r="AD701" s="235">
        <v>0</v>
      </c>
      <c r="AE701" s="234">
        <v>0</v>
      </c>
      <c r="AF701" s="235">
        <v>0</v>
      </c>
      <c r="AG701" s="235">
        <v>18</v>
      </c>
      <c r="AH701" s="235"/>
      <c r="AI701" s="235"/>
      <c r="AJ701" s="235"/>
      <c r="AK701" s="235"/>
      <c r="AL701" s="235"/>
      <c r="AM701" s="235"/>
      <c r="AN701" s="283"/>
      <c r="AO701" s="234"/>
      <c r="AP701" s="235"/>
      <c r="AQ701" s="235"/>
      <c r="AR701" s="234"/>
      <c r="AS701" s="235"/>
      <c r="AT701" s="235"/>
      <c r="AU701" s="235"/>
      <c r="AV701" s="235"/>
      <c r="AW701" s="235"/>
      <c r="AX701" s="235"/>
      <c r="AY701" s="235"/>
      <c r="AZ701" s="235"/>
      <c r="BA701" s="235"/>
      <c r="BB701" s="235"/>
      <c r="BC701" s="235"/>
      <c r="BD701" s="234"/>
      <c r="BE701" s="247"/>
      <c r="BF701" s="299"/>
    </row>
    <row r="702" spans="1:58" x14ac:dyDescent="0.25">
      <c r="A702" s="168">
        <v>-75.888055559999998</v>
      </c>
      <c r="B702" s="168">
        <v>4.0333333299999996</v>
      </c>
      <c r="C702" s="169">
        <v>2902</v>
      </c>
      <c r="D702" s="192">
        <v>26105140</v>
      </c>
      <c r="E702" s="192"/>
      <c r="F702" s="116" t="s">
        <v>142</v>
      </c>
      <c r="G702" s="46" t="s">
        <v>233</v>
      </c>
      <c r="H702" s="117" t="s">
        <v>58</v>
      </c>
      <c r="I702" s="234">
        <v>2.4</v>
      </c>
      <c r="J702" s="235">
        <v>1.8</v>
      </c>
      <c r="K702" s="235">
        <v>8.8000000000000007</v>
      </c>
      <c r="L702" s="234">
        <v>0</v>
      </c>
      <c r="M702" s="235">
        <v>0</v>
      </c>
      <c r="N702" s="235" t="s">
        <v>1711</v>
      </c>
      <c r="O702" s="235" t="s">
        <v>1711</v>
      </c>
      <c r="P702" s="235" t="s">
        <v>1711</v>
      </c>
      <c r="Q702" s="235" t="s">
        <v>1711</v>
      </c>
      <c r="R702" s="235" t="s">
        <v>1711</v>
      </c>
      <c r="S702" s="235" t="s">
        <v>1711</v>
      </c>
      <c r="T702" s="235" t="s">
        <v>1711</v>
      </c>
      <c r="U702" s="235" t="s">
        <v>1711</v>
      </c>
      <c r="V702" s="235" t="s">
        <v>1711</v>
      </c>
      <c r="W702" s="235" t="s">
        <v>1711</v>
      </c>
      <c r="X702" s="235" t="s">
        <v>1711</v>
      </c>
      <c r="Y702" s="235" t="s">
        <v>1711</v>
      </c>
      <c r="Z702" s="235" t="s">
        <v>1711</v>
      </c>
      <c r="AA702" s="235" t="s">
        <v>1711</v>
      </c>
      <c r="AB702" s="234" t="s">
        <v>1711</v>
      </c>
      <c r="AC702" s="235" t="s">
        <v>1711</v>
      </c>
      <c r="AD702" s="235" t="s">
        <v>1711</v>
      </c>
      <c r="AE702" s="234" t="s">
        <v>1711</v>
      </c>
      <c r="AF702" s="235" t="s">
        <v>1711</v>
      </c>
      <c r="AG702" s="235" t="s">
        <v>1711</v>
      </c>
      <c r="AH702" s="235"/>
      <c r="AI702" s="235"/>
      <c r="AJ702" s="235"/>
      <c r="AK702" s="235"/>
      <c r="AL702" s="235"/>
      <c r="AM702" s="235"/>
      <c r="AN702" s="283"/>
      <c r="AO702" s="234"/>
      <c r="AP702" s="235"/>
      <c r="AQ702" s="235"/>
      <c r="AR702" s="234"/>
      <c r="AS702" s="235"/>
      <c r="AT702" s="235"/>
      <c r="AU702" s="235"/>
      <c r="AV702" s="235"/>
      <c r="AW702" s="235"/>
      <c r="AX702" s="235"/>
      <c r="AY702" s="235"/>
      <c r="AZ702" s="235"/>
      <c r="BA702" s="235"/>
      <c r="BB702" s="235"/>
      <c r="BC702" s="235"/>
      <c r="BD702" s="235"/>
      <c r="BE702" s="247"/>
      <c r="BF702" s="299"/>
    </row>
    <row r="703" spans="1:58" x14ac:dyDescent="0.25">
      <c r="A703" s="168">
        <v>-76.034444440000001</v>
      </c>
      <c r="B703" s="168">
        <v>4.6163888899999996</v>
      </c>
      <c r="C703" s="169">
        <v>940</v>
      </c>
      <c r="D703" s="192">
        <v>26110300</v>
      </c>
      <c r="E703" s="192"/>
      <c r="F703" s="182" t="s">
        <v>1185</v>
      </c>
      <c r="G703" s="183" t="s">
        <v>1186</v>
      </c>
      <c r="H703" s="170" t="s">
        <v>1166</v>
      </c>
      <c r="I703" s="234">
        <v>0</v>
      </c>
      <c r="J703" s="235">
        <v>0</v>
      </c>
      <c r="K703" s="235">
        <v>15</v>
      </c>
      <c r="L703" s="234">
        <v>18</v>
      </c>
      <c r="M703" s="235">
        <v>4</v>
      </c>
      <c r="N703" s="235">
        <v>6</v>
      </c>
      <c r="O703" s="235">
        <v>0</v>
      </c>
      <c r="P703" s="235">
        <v>2</v>
      </c>
      <c r="Q703" s="235">
        <v>0</v>
      </c>
      <c r="R703" s="235">
        <v>0</v>
      </c>
      <c r="S703" s="235">
        <v>10</v>
      </c>
      <c r="T703" s="235">
        <v>8</v>
      </c>
      <c r="U703" s="235">
        <v>2</v>
      </c>
      <c r="V703" s="235">
        <v>1</v>
      </c>
      <c r="W703" s="235">
        <v>0</v>
      </c>
      <c r="X703" s="235">
        <v>0</v>
      </c>
      <c r="Y703" s="234">
        <v>0</v>
      </c>
      <c r="Z703" s="235">
        <v>0</v>
      </c>
      <c r="AA703" s="234">
        <v>0</v>
      </c>
      <c r="AB703" s="234">
        <v>0</v>
      </c>
      <c r="AC703" s="235">
        <v>0</v>
      </c>
      <c r="AD703" s="235">
        <v>0</v>
      </c>
      <c r="AE703" s="234">
        <v>0</v>
      </c>
      <c r="AF703" s="235">
        <v>0</v>
      </c>
      <c r="AG703" s="235">
        <v>6</v>
      </c>
      <c r="AH703" s="235"/>
      <c r="AI703" s="235"/>
      <c r="AJ703" s="235"/>
      <c r="AK703" s="235"/>
      <c r="AL703" s="235"/>
      <c r="AM703" s="235"/>
      <c r="AN703" s="283"/>
      <c r="AO703" s="234"/>
      <c r="AP703" s="235"/>
      <c r="AQ703" s="235"/>
      <c r="AR703" s="234"/>
      <c r="AS703" s="235"/>
      <c r="AT703" s="235"/>
      <c r="AU703" s="235"/>
      <c r="AV703" s="235"/>
      <c r="AW703" s="235"/>
      <c r="AX703" s="235"/>
      <c r="AY703" s="235"/>
      <c r="AZ703" s="235"/>
      <c r="BA703" s="235"/>
      <c r="BB703" s="235"/>
      <c r="BC703" s="235"/>
      <c r="BD703" s="235"/>
      <c r="BE703" s="247"/>
      <c r="BF703" s="299"/>
    </row>
    <row r="704" spans="1:58" x14ac:dyDescent="0.25">
      <c r="A704" s="168">
        <v>-76.533777779999994</v>
      </c>
      <c r="B704" s="168">
        <v>3.3780000000000001</v>
      </c>
      <c r="C704" s="169">
        <v>985</v>
      </c>
      <c r="D704" s="192">
        <v>26055120</v>
      </c>
      <c r="E704" s="192"/>
      <c r="F704" s="78" t="s">
        <v>1187</v>
      </c>
      <c r="G704" s="46" t="s">
        <v>1188</v>
      </c>
      <c r="H704" s="117" t="s">
        <v>58</v>
      </c>
      <c r="I704" s="234">
        <v>41.4</v>
      </c>
      <c r="J704" s="235">
        <v>55.8</v>
      </c>
      <c r="K704" s="235">
        <v>3.1</v>
      </c>
      <c r="L704" s="234">
        <v>1.7</v>
      </c>
      <c r="M704" s="235">
        <v>0</v>
      </c>
      <c r="N704" s="235">
        <v>13</v>
      </c>
      <c r="O704" s="235">
        <v>0</v>
      </c>
      <c r="P704" s="235">
        <v>0.9</v>
      </c>
      <c r="Q704" s="235">
        <v>0.6</v>
      </c>
      <c r="R704" s="235">
        <v>4.7</v>
      </c>
      <c r="S704" s="235">
        <v>29.2</v>
      </c>
      <c r="T704" s="235">
        <v>5.5</v>
      </c>
      <c r="U704" s="235">
        <v>2.5</v>
      </c>
      <c r="V704" s="235">
        <v>2.2999999999999998</v>
      </c>
      <c r="W704" s="235">
        <v>1.2</v>
      </c>
      <c r="X704" s="235">
        <v>0</v>
      </c>
      <c r="Y704" s="234" t="s">
        <v>1711</v>
      </c>
      <c r="Z704" s="235">
        <v>0.1</v>
      </c>
      <c r="AA704" s="234">
        <v>0</v>
      </c>
      <c r="AB704" s="234">
        <v>0</v>
      </c>
      <c r="AC704" s="235">
        <v>1.9</v>
      </c>
      <c r="AD704" s="235">
        <v>1.6</v>
      </c>
      <c r="AE704" s="234">
        <v>0</v>
      </c>
      <c r="AF704" s="235">
        <v>0</v>
      </c>
      <c r="AG704" s="235">
        <v>3.7</v>
      </c>
      <c r="AH704" s="235"/>
      <c r="AI704" s="235"/>
      <c r="AJ704" s="235"/>
      <c r="AK704" s="235"/>
      <c r="AL704" s="235"/>
      <c r="AM704" s="235"/>
      <c r="AN704" s="283"/>
      <c r="AO704" s="234"/>
      <c r="AP704" s="235"/>
      <c r="AQ704" s="235"/>
      <c r="AR704" s="234"/>
      <c r="AS704" s="235"/>
      <c r="AT704" s="235"/>
      <c r="AU704" s="235"/>
      <c r="AV704" s="235"/>
      <c r="AW704" s="235"/>
      <c r="AX704" s="235"/>
      <c r="AY704" s="235"/>
      <c r="AZ704" s="235"/>
      <c r="BA704" s="235"/>
      <c r="BB704" s="235"/>
      <c r="BC704" s="235"/>
      <c r="BD704" s="235"/>
      <c r="BE704" s="247"/>
      <c r="BF704" s="299"/>
    </row>
    <row r="705" spans="1:58" x14ac:dyDescent="0.25">
      <c r="A705" s="49">
        <v>-75.881972219999994</v>
      </c>
      <c r="B705" s="49">
        <v>4.8928611100000001</v>
      </c>
      <c r="C705" s="169">
        <v>900</v>
      </c>
      <c r="D705" s="192">
        <v>26140180</v>
      </c>
      <c r="E705" s="192"/>
      <c r="F705" s="120" t="s">
        <v>1189</v>
      </c>
      <c r="G705" s="46" t="s">
        <v>1190</v>
      </c>
      <c r="H705" s="117" t="s">
        <v>51</v>
      </c>
      <c r="I705" s="234">
        <v>3</v>
      </c>
      <c r="J705" s="235">
        <v>0</v>
      </c>
      <c r="K705" s="235">
        <v>28</v>
      </c>
      <c r="L705" s="234">
        <v>3</v>
      </c>
      <c r="M705" s="235">
        <v>3</v>
      </c>
      <c r="N705" s="235">
        <v>5</v>
      </c>
      <c r="O705" s="235">
        <v>0</v>
      </c>
      <c r="P705" s="235">
        <v>3</v>
      </c>
      <c r="Q705" s="235">
        <v>4</v>
      </c>
      <c r="R705" s="235">
        <v>15</v>
      </c>
      <c r="S705" s="235">
        <v>33</v>
      </c>
      <c r="T705" s="235">
        <v>30</v>
      </c>
      <c r="U705" s="235">
        <v>5</v>
      </c>
      <c r="V705" s="235">
        <v>0</v>
      </c>
      <c r="W705" s="235">
        <v>3</v>
      </c>
      <c r="X705" s="235">
        <v>0</v>
      </c>
      <c r="Y705" s="234">
        <v>0</v>
      </c>
      <c r="Z705" s="235">
        <v>0</v>
      </c>
      <c r="AA705" s="234">
        <v>0</v>
      </c>
      <c r="AB705" s="234">
        <v>0</v>
      </c>
      <c r="AC705" s="235">
        <v>0</v>
      </c>
      <c r="AD705" s="235">
        <v>0</v>
      </c>
      <c r="AE705" s="234">
        <v>0</v>
      </c>
      <c r="AF705" s="235">
        <v>0</v>
      </c>
      <c r="AG705" s="235">
        <v>5</v>
      </c>
      <c r="AH705" s="235"/>
      <c r="AI705" s="235"/>
      <c r="AJ705" s="235"/>
      <c r="AK705" s="235"/>
      <c r="AL705" s="235"/>
      <c r="AM705" s="235"/>
      <c r="AN705" s="283"/>
      <c r="AO705" s="234"/>
      <c r="AP705" s="235"/>
      <c r="AQ705" s="235"/>
      <c r="AR705" s="234"/>
      <c r="AS705" s="235"/>
      <c r="AT705" s="235"/>
      <c r="AU705" s="235"/>
      <c r="AV705" s="235"/>
      <c r="AW705" s="235"/>
      <c r="AX705" s="235"/>
      <c r="AY705" s="235"/>
      <c r="AZ705" s="235"/>
      <c r="BA705" s="235"/>
      <c r="BB705" s="235"/>
      <c r="BC705" s="235"/>
      <c r="BD705" s="235"/>
      <c r="BE705" s="247"/>
      <c r="BF705" s="299"/>
    </row>
    <row r="706" spans="1:58" x14ac:dyDescent="0.25">
      <c r="A706" s="168">
        <v>-75.862250000000003</v>
      </c>
      <c r="B706" s="168">
        <v>5.1674166699999997</v>
      </c>
      <c r="C706" s="169">
        <v>1580</v>
      </c>
      <c r="D706" s="192">
        <v>26140090</v>
      </c>
      <c r="E706" s="192"/>
      <c r="F706" s="182" t="s">
        <v>1191</v>
      </c>
      <c r="G706" s="183" t="s">
        <v>1192</v>
      </c>
      <c r="H706" s="170" t="s">
        <v>51</v>
      </c>
      <c r="I706" s="234">
        <v>18</v>
      </c>
      <c r="J706" s="235">
        <v>16</v>
      </c>
      <c r="K706" s="235">
        <v>15</v>
      </c>
      <c r="L706" s="234">
        <v>3</v>
      </c>
      <c r="M706" s="235">
        <v>3</v>
      </c>
      <c r="N706" s="235">
        <v>13</v>
      </c>
      <c r="O706" s="235">
        <v>1</v>
      </c>
      <c r="P706" s="235">
        <v>0</v>
      </c>
      <c r="Q706" s="235">
        <v>11</v>
      </c>
      <c r="R706" s="235">
        <v>6</v>
      </c>
      <c r="S706" s="235">
        <v>33</v>
      </c>
      <c r="T706" s="235">
        <v>10</v>
      </c>
      <c r="U706" s="235">
        <v>3</v>
      </c>
      <c r="V706" s="235">
        <v>12</v>
      </c>
      <c r="W706" s="235">
        <v>11</v>
      </c>
      <c r="X706" s="235">
        <v>0</v>
      </c>
      <c r="Y706" s="234">
        <v>0</v>
      </c>
      <c r="Z706" s="235">
        <v>0</v>
      </c>
      <c r="AA706" s="234">
        <v>1</v>
      </c>
      <c r="AB706" s="234">
        <v>0</v>
      </c>
      <c r="AC706" s="235">
        <v>1</v>
      </c>
      <c r="AD706" s="235">
        <v>11</v>
      </c>
      <c r="AE706" s="234">
        <v>0</v>
      </c>
      <c r="AF706" s="235">
        <v>17</v>
      </c>
      <c r="AG706" s="235">
        <v>5</v>
      </c>
      <c r="AH706" s="235"/>
      <c r="AI706" s="235"/>
      <c r="AJ706" s="235"/>
      <c r="AK706" s="235"/>
      <c r="AL706" s="235"/>
      <c r="AM706" s="235"/>
      <c r="AN706" s="283"/>
      <c r="AO706" s="234"/>
      <c r="AP706" s="235"/>
      <c r="AQ706" s="235"/>
      <c r="AR706" s="234"/>
      <c r="AS706" s="235"/>
      <c r="AT706" s="235"/>
      <c r="AU706" s="235"/>
      <c r="AV706" s="235"/>
      <c r="AW706" s="235"/>
      <c r="AX706" s="235"/>
      <c r="AY706" s="235"/>
      <c r="AZ706" s="235"/>
      <c r="BA706" s="235"/>
      <c r="BB706" s="235"/>
      <c r="BC706" s="235"/>
      <c r="BD706" s="235"/>
      <c r="BE706" s="247"/>
      <c r="BF706" s="299"/>
    </row>
    <row r="707" spans="1:58" x14ac:dyDescent="0.25">
      <c r="A707" s="168">
        <v>-75.434194439999999</v>
      </c>
      <c r="B707" s="168">
        <v>5.0298333299999998</v>
      </c>
      <c r="C707" s="169">
        <v>2290</v>
      </c>
      <c r="D707" s="192">
        <v>26155170</v>
      </c>
      <c r="E707" s="192"/>
      <c r="F707" s="78" t="s">
        <v>1193</v>
      </c>
      <c r="G707" s="46" t="s">
        <v>1194</v>
      </c>
      <c r="H707" s="117" t="s">
        <v>48</v>
      </c>
      <c r="I707" s="234" t="s">
        <v>1711</v>
      </c>
      <c r="J707" s="235" t="s">
        <v>1711</v>
      </c>
      <c r="K707" s="235" t="s">
        <v>1711</v>
      </c>
      <c r="L707" s="234">
        <v>16.100000000000001</v>
      </c>
      <c r="M707" s="235">
        <v>12.4</v>
      </c>
      <c r="N707" s="235">
        <v>7.4</v>
      </c>
      <c r="O707" s="235">
        <v>10.8</v>
      </c>
      <c r="P707" s="235">
        <v>0.7</v>
      </c>
      <c r="Q707" s="235">
        <v>1</v>
      </c>
      <c r="R707" s="235">
        <v>3.6</v>
      </c>
      <c r="S707" s="235">
        <v>23.8</v>
      </c>
      <c r="T707" s="235" t="s">
        <v>1711</v>
      </c>
      <c r="U707" s="235">
        <v>15</v>
      </c>
      <c r="V707" s="235">
        <v>2</v>
      </c>
      <c r="W707" s="235">
        <v>1</v>
      </c>
      <c r="X707" s="235">
        <v>0</v>
      </c>
      <c r="Y707" s="234">
        <v>0</v>
      </c>
      <c r="Z707" s="234">
        <v>6.8</v>
      </c>
      <c r="AA707" s="234">
        <v>6.4</v>
      </c>
      <c r="AB707" s="234">
        <v>6</v>
      </c>
      <c r="AC707" s="234">
        <v>0</v>
      </c>
      <c r="AD707" s="235">
        <v>12.3</v>
      </c>
      <c r="AE707" s="234" t="s">
        <v>1711</v>
      </c>
      <c r="AF707" s="234" t="s">
        <v>1711</v>
      </c>
      <c r="AG707" s="234">
        <v>0</v>
      </c>
      <c r="AH707" s="234"/>
      <c r="AI707" s="234"/>
      <c r="AJ707" s="234"/>
      <c r="AK707" s="234"/>
      <c r="AL707" s="235"/>
      <c r="AM707" s="235"/>
      <c r="AN707" s="283"/>
      <c r="AO707" s="234"/>
      <c r="AP707" s="235"/>
      <c r="AQ707" s="235"/>
      <c r="AR707" s="234"/>
      <c r="AS707" s="235"/>
      <c r="AT707" s="235"/>
      <c r="AU707" s="235"/>
      <c r="AV707" s="235"/>
      <c r="AW707" s="235"/>
      <c r="AX707" s="235"/>
      <c r="AY707" s="235"/>
      <c r="AZ707" s="235"/>
      <c r="BA707" s="235"/>
      <c r="BB707" s="235"/>
      <c r="BC707" s="235"/>
      <c r="BD707" s="235"/>
      <c r="BE707" s="247"/>
      <c r="BF707" s="299"/>
    </row>
    <row r="708" spans="1:58" x14ac:dyDescent="0.25">
      <c r="A708" s="168">
        <v>-76.346861110000006</v>
      </c>
      <c r="B708" s="168">
        <v>3.2694722199999999</v>
      </c>
      <c r="C708" s="169">
        <v>1000</v>
      </c>
      <c r="D708" s="192"/>
      <c r="E708" s="192"/>
      <c r="F708" s="182" t="s">
        <v>1195</v>
      </c>
      <c r="G708" s="183" t="s">
        <v>1177</v>
      </c>
      <c r="H708" s="170" t="s">
        <v>61</v>
      </c>
      <c r="I708" s="234" t="s">
        <v>1711</v>
      </c>
      <c r="J708" s="235" t="s">
        <v>1711</v>
      </c>
      <c r="K708" s="235" t="s">
        <v>1711</v>
      </c>
      <c r="L708" s="234" t="s">
        <v>1711</v>
      </c>
      <c r="M708" s="235" t="s">
        <v>1711</v>
      </c>
      <c r="N708" s="235" t="s">
        <v>1711</v>
      </c>
      <c r="O708" s="235" t="s">
        <v>1711</v>
      </c>
      <c r="P708" s="235" t="s">
        <v>1711</v>
      </c>
      <c r="Q708" s="235" t="s">
        <v>1711</v>
      </c>
      <c r="R708" s="235" t="s">
        <v>1711</v>
      </c>
      <c r="S708" s="235" t="s">
        <v>1711</v>
      </c>
      <c r="T708" s="235" t="s">
        <v>1711</v>
      </c>
      <c r="U708" s="235" t="s">
        <v>1711</v>
      </c>
      <c r="V708" s="235" t="s">
        <v>1711</v>
      </c>
      <c r="W708" s="235" t="s">
        <v>1711</v>
      </c>
      <c r="X708" s="235" t="s">
        <v>1711</v>
      </c>
      <c r="Y708" s="234" t="s">
        <v>1711</v>
      </c>
      <c r="Z708" s="235" t="s">
        <v>1711</v>
      </c>
      <c r="AA708" s="234" t="s">
        <v>1711</v>
      </c>
      <c r="AB708" s="234" t="s">
        <v>1711</v>
      </c>
      <c r="AC708" s="235" t="s">
        <v>1711</v>
      </c>
      <c r="AD708" s="235" t="s">
        <v>1711</v>
      </c>
      <c r="AE708" s="234" t="s">
        <v>1711</v>
      </c>
      <c r="AF708" s="235" t="s">
        <v>1711</v>
      </c>
      <c r="AG708" s="235" t="s">
        <v>1711</v>
      </c>
      <c r="AH708" s="235"/>
      <c r="AI708" s="235"/>
      <c r="AJ708" s="235"/>
      <c r="AK708" s="235"/>
      <c r="AL708" s="235"/>
      <c r="AM708" s="235"/>
      <c r="AN708" s="283"/>
      <c r="AO708" s="234"/>
      <c r="AP708" s="235"/>
      <c r="AQ708" s="235"/>
      <c r="AR708" s="234"/>
      <c r="AS708" s="235"/>
      <c r="AT708" s="235"/>
      <c r="AU708" s="235"/>
      <c r="AV708" s="235"/>
      <c r="AW708" s="235"/>
      <c r="AX708" s="235"/>
      <c r="AY708" s="235"/>
      <c r="AZ708" s="235"/>
      <c r="BA708" s="235"/>
      <c r="BB708" s="235"/>
      <c r="BC708" s="235"/>
      <c r="BD708" s="235"/>
      <c r="BE708" s="247"/>
      <c r="BF708" s="299"/>
    </row>
    <row r="709" spans="1:58" x14ac:dyDescent="0.25">
      <c r="A709" s="168">
        <v>-76.238611109999994</v>
      </c>
      <c r="B709" s="168">
        <v>3.3280277800000002</v>
      </c>
      <c r="C709" s="169">
        <v>1078</v>
      </c>
      <c r="D709" s="192">
        <v>26070760</v>
      </c>
      <c r="E709" s="192"/>
      <c r="F709" s="85" t="s">
        <v>219</v>
      </c>
      <c r="G709" s="46" t="s">
        <v>220</v>
      </c>
      <c r="H709" s="117" t="s">
        <v>58</v>
      </c>
      <c r="I709" s="234">
        <v>0</v>
      </c>
      <c r="J709" s="235">
        <v>0</v>
      </c>
      <c r="K709" s="235">
        <v>1</v>
      </c>
      <c r="L709" s="234">
        <v>7</v>
      </c>
      <c r="M709" s="235">
        <v>1</v>
      </c>
      <c r="N709" s="235">
        <v>23</v>
      </c>
      <c r="O709" s="235">
        <v>0</v>
      </c>
      <c r="P709" s="235">
        <v>5</v>
      </c>
      <c r="Q709" s="235">
        <v>22</v>
      </c>
      <c r="R709" s="235">
        <v>16</v>
      </c>
      <c r="S709" s="235">
        <v>10</v>
      </c>
      <c r="T709" s="235">
        <v>11</v>
      </c>
      <c r="U709" s="235">
        <v>0</v>
      </c>
      <c r="V709" s="235">
        <v>0</v>
      </c>
      <c r="W709" s="235">
        <v>24</v>
      </c>
      <c r="X709" s="235">
        <v>0</v>
      </c>
      <c r="Y709" s="234">
        <v>0</v>
      </c>
      <c r="Z709" s="235">
        <v>0</v>
      </c>
      <c r="AA709" s="234">
        <v>0</v>
      </c>
      <c r="AB709" s="234">
        <v>0</v>
      </c>
      <c r="AC709" s="235">
        <v>4</v>
      </c>
      <c r="AD709" s="235">
        <v>0</v>
      </c>
      <c r="AE709" s="234">
        <v>0</v>
      </c>
      <c r="AF709" s="235">
        <v>4</v>
      </c>
      <c r="AG709" s="235">
        <v>2</v>
      </c>
      <c r="AH709" s="235"/>
      <c r="AI709" s="235"/>
      <c r="AJ709" s="235"/>
      <c r="AK709" s="235"/>
      <c r="AL709" s="235"/>
      <c r="AM709" s="235"/>
      <c r="AN709" s="283"/>
      <c r="AO709" s="234"/>
      <c r="AP709" s="235"/>
      <c r="AQ709" s="235"/>
      <c r="AR709" s="234"/>
      <c r="AS709" s="235"/>
      <c r="AT709" s="235"/>
      <c r="AU709" s="235"/>
      <c r="AV709" s="235"/>
      <c r="AW709" s="235"/>
      <c r="AX709" s="235"/>
      <c r="AY709" s="235"/>
      <c r="AZ709" s="235"/>
      <c r="BA709" s="235"/>
      <c r="BB709" s="235"/>
      <c r="BC709" s="235"/>
      <c r="BD709" s="235"/>
      <c r="BE709" s="247"/>
      <c r="BF709" s="299"/>
    </row>
    <row r="710" spans="1:58" x14ac:dyDescent="0.25">
      <c r="A710" s="168">
        <v>-76.289055559999994</v>
      </c>
      <c r="B710" s="168">
        <v>2.5097777799999998</v>
      </c>
      <c r="C710" s="169">
        <v>3000</v>
      </c>
      <c r="D710" s="192">
        <v>26025070</v>
      </c>
      <c r="E710" s="192"/>
      <c r="F710" s="182" t="s">
        <v>1196</v>
      </c>
      <c r="G710" s="183" t="s">
        <v>1197</v>
      </c>
      <c r="H710" s="170" t="s">
        <v>61</v>
      </c>
      <c r="I710" s="234" t="s">
        <v>1711</v>
      </c>
      <c r="J710" s="235" t="s">
        <v>1711</v>
      </c>
      <c r="K710" s="235" t="s">
        <v>1711</v>
      </c>
      <c r="L710" s="234" t="s">
        <v>1711</v>
      </c>
      <c r="M710" s="235" t="s">
        <v>1711</v>
      </c>
      <c r="N710" s="235" t="s">
        <v>1711</v>
      </c>
      <c r="O710" s="235" t="s">
        <v>1711</v>
      </c>
      <c r="P710" s="235" t="s">
        <v>1711</v>
      </c>
      <c r="Q710" s="235" t="s">
        <v>1711</v>
      </c>
      <c r="R710" s="235" t="s">
        <v>1711</v>
      </c>
      <c r="S710" s="235" t="s">
        <v>1711</v>
      </c>
      <c r="T710" s="235" t="s">
        <v>1711</v>
      </c>
      <c r="U710" s="235" t="s">
        <v>1711</v>
      </c>
      <c r="V710" s="235" t="s">
        <v>1711</v>
      </c>
      <c r="W710" s="235" t="s">
        <v>1711</v>
      </c>
      <c r="X710" s="235" t="s">
        <v>1711</v>
      </c>
      <c r="Y710" s="234" t="s">
        <v>1711</v>
      </c>
      <c r="Z710" s="235" t="s">
        <v>1711</v>
      </c>
      <c r="AA710" s="234" t="s">
        <v>1711</v>
      </c>
      <c r="AB710" s="234" t="s">
        <v>1711</v>
      </c>
      <c r="AC710" s="235" t="s">
        <v>1711</v>
      </c>
      <c r="AD710" s="235" t="s">
        <v>1711</v>
      </c>
      <c r="AE710" s="234" t="s">
        <v>1711</v>
      </c>
      <c r="AF710" s="235" t="s">
        <v>1711</v>
      </c>
      <c r="AG710" s="235" t="s">
        <v>1711</v>
      </c>
      <c r="AH710" s="235"/>
      <c r="AI710" s="235"/>
      <c r="AJ710" s="235"/>
      <c r="AK710" s="235"/>
      <c r="AL710" s="235"/>
      <c r="AM710" s="235"/>
      <c r="AN710" s="283"/>
      <c r="AO710" s="234"/>
      <c r="AP710" s="235"/>
      <c r="AQ710" s="235"/>
      <c r="AR710" s="234"/>
      <c r="AS710" s="235"/>
      <c r="AT710" s="235"/>
      <c r="AU710" s="235"/>
      <c r="AV710" s="235"/>
      <c r="AW710" s="235"/>
      <c r="AX710" s="235"/>
      <c r="AY710" s="235"/>
      <c r="AZ710" s="235"/>
      <c r="BA710" s="235"/>
      <c r="BB710" s="235"/>
      <c r="BC710" s="235"/>
      <c r="BD710" s="235"/>
      <c r="BE710" s="247"/>
      <c r="BF710" s="299"/>
    </row>
    <row r="711" spans="1:58" x14ac:dyDescent="0.25">
      <c r="A711" s="168">
        <v>-75.575138890000005</v>
      </c>
      <c r="B711" s="168">
        <v>4.7330277799999996</v>
      </c>
      <c r="C711" s="169">
        <v>1930</v>
      </c>
      <c r="D711" s="192">
        <v>26130560</v>
      </c>
      <c r="E711" s="192"/>
      <c r="F711" s="116" t="s">
        <v>1198</v>
      </c>
      <c r="G711" s="46" t="s">
        <v>1199</v>
      </c>
      <c r="H711" s="117" t="s">
        <v>51</v>
      </c>
      <c r="I711" s="234">
        <v>3.3</v>
      </c>
      <c r="J711" s="235">
        <v>7.3</v>
      </c>
      <c r="K711" s="235">
        <v>1.7</v>
      </c>
      <c r="L711" s="234">
        <v>4</v>
      </c>
      <c r="M711" s="235">
        <v>3.9</v>
      </c>
      <c r="N711" s="235">
        <v>3</v>
      </c>
      <c r="O711" s="235">
        <v>1.3</v>
      </c>
      <c r="P711" s="235">
        <v>31</v>
      </c>
      <c r="Q711" s="235">
        <v>20</v>
      </c>
      <c r="R711" s="235">
        <v>7</v>
      </c>
      <c r="S711" s="235">
        <v>21</v>
      </c>
      <c r="T711" s="235">
        <v>37</v>
      </c>
      <c r="U711" s="235">
        <v>2.8</v>
      </c>
      <c r="V711" s="235">
        <v>42.8</v>
      </c>
      <c r="W711" s="235">
        <v>22.9</v>
      </c>
      <c r="X711" s="235">
        <v>0.5</v>
      </c>
      <c r="Y711" s="234">
        <v>1.4</v>
      </c>
      <c r="Z711" s="235">
        <v>0.7</v>
      </c>
      <c r="AA711" s="234">
        <v>1.9</v>
      </c>
      <c r="AB711" s="234">
        <v>8.3000000000000007</v>
      </c>
      <c r="AC711" s="235">
        <v>15.6</v>
      </c>
      <c r="AD711" s="235" t="s">
        <v>1711</v>
      </c>
      <c r="AE711" s="234">
        <v>0.3</v>
      </c>
      <c r="AF711" s="235">
        <v>3</v>
      </c>
      <c r="AG711" s="235">
        <v>44.8</v>
      </c>
      <c r="AH711" s="235"/>
      <c r="AI711" s="235"/>
      <c r="AJ711" s="235"/>
      <c r="AK711" s="235"/>
      <c r="AL711" s="235"/>
      <c r="AM711" s="235"/>
      <c r="AN711" s="283"/>
      <c r="AO711" s="234"/>
      <c r="AP711" s="235"/>
      <c r="AQ711" s="235"/>
      <c r="AR711" s="234"/>
      <c r="AS711" s="235"/>
      <c r="AT711" s="235"/>
      <c r="AU711" s="235"/>
      <c r="AV711" s="235"/>
      <c r="AW711" s="235"/>
      <c r="AX711" s="235"/>
      <c r="AY711" s="235"/>
      <c r="AZ711" s="235"/>
      <c r="BA711" s="235"/>
      <c r="BB711" s="235"/>
      <c r="BC711" s="235"/>
      <c r="BD711" s="235"/>
      <c r="BE711" s="247"/>
      <c r="BF711" s="299"/>
    </row>
    <row r="712" spans="1:58" x14ac:dyDescent="0.25">
      <c r="A712" s="168">
        <v>-76.695527780000006</v>
      </c>
      <c r="B712" s="168">
        <v>2.9549166699999998</v>
      </c>
      <c r="C712" s="169">
        <v>1119</v>
      </c>
      <c r="D712" s="192">
        <v>26050060</v>
      </c>
      <c r="E712" s="192"/>
      <c r="F712" s="182" t="s">
        <v>1200</v>
      </c>
      <c r="G712" s="183" t="s">
        <v>212</v>
      </c>
      <c r="H712" s="170" t="s">
        <v>61</v>
      </c>
      <c r="I712" s="234">
        <v>0</v>
      </c>
      <c r="J712" s="235">
        <v>0</v>
      </c>
      <c r="K712" s="235">
        <v>0</v>
      </c>
      <c r="L712" s="234">
        <v>20</v>
      </c>
      <c r="M712" s="235">
        <v>0</v>
      </c>
      <c r="N712" s="235">
        <v>29</v>
      </c>
      <c r="O712" s="235">
        <v>0</v>
      </c>
      <c r="P712" s="235">
        <v>0</v>
      </c>
      <c r="Q712" s="235">
        <v>10</v>
      </c>
      <c r="R712" s="235">
        <v>20</v>
      </c>
      <c r="S712" s="235">
        <v>34</v>
      </c>
      <c r="T712" s="235">
        <v>12</v>
      </c>
      <c r="U712" s="235">
        <v>0</v>
      </c>
      <c r="V712" s="235">
        <v>0</v>
      </c>
      <c r="W712" s="235">
        <v>0</v>
      </c>
      <c r="X712" s="235">
        <v>0</v>
      </c>
      <c r="Y712" s="234">
        <v>0</v>
      </c>
      <c r="Z712" s="235">
        <v>0</v>
      </c>
      <c r="AA712" s="234">
        <v>0</v>
      </c>
      <c r="AB712" s="234">
        <v>0</v>
      </c>
      <c r="AC712" s="235">
        <v>22</v>
      </c>
      <c r="AD712" s="235">
        <v>0</v>
      </c>
      <c r="AE712" s="234">
        <v>0</v>
      </c>
      <c r="AF712" s="235">
        <v>0</v>
      </c>
      <c r="AG712" s="235">
        <v>0</v>
      </c>
      <c r="AH712" s="235"/>
      <c r="AI712" s="235"/>
      <c r="AJ712" s="235"/>
      <c r="AK712" s="235"/>
      <c r="AL712" s="235"/>
      <c r="AM712" s="235"/>
      <c r="AN712" s="283"/>
      <c r="AO712" s="234"/>
      <c r="AP712" s="235"/>
      <c r="AQ712" s="235"/>
      <c r="AR712" s="234"/>
      <c r="AS712" s="235"/>
      <c r="AT712" s="235"/>
      <c r="AU712" s="235"/>
      <c r="AV712" s="235"/>
      <c r="AW712" s="235"/>
      <c r="AX712" s="235"/>
      <c r="AY712" s="235"/>
      <c r="AZ712" s="235"/>
      <c r="BA712" s="235"/>
      <c r="BB712" s="235"/>
      <c r="BC712" s="235"/>
      <c r="BD712" s="235"/>
      <c r="BE712" s="247"/>
      <c r="BF712" s="299"/>
    </row>
    <row r="713" spans="1:58" x14ac:dyDescent="0.25">
      <c r="A713" s="168">
        <v>-75.966944440000006</v>
      </c>
      <c r="B713" s="168">
        <v>5.0802222199999996</v>
      </c>
      <c r="C713" s="169">
        <v>1650</v>
      </c>
      <c r="D713" s="192"/>
      <c r="E713" s="192"/>
      <c r="F713" s="116" t="s">
        <v>1201</v>
      </c>
      <c r="G713" s="46" t="s">
        <v>1202</v>
      </c>
      <c r="H713" s="117" t="s">
        <v>51</v>
      </c>
      <c r="I713" s="234">
        <v>5</v>
      </c>
      <c r="J713" s="235">
        <v>0</v>
      </c>
      <c r="K713" s="235">
        <v>3</v>
      </c>
      <c r="L713" s="234">
        <v>4</v>
      </c>
      <c r="M713" s="235">
        <v>0</v>
      </c>
      <c r="N713" s="235">
        <v>0</v>
      </c>
      <c r="O713" s="235">
        <v>0</v>
      </c>
      <c r="P713" s="235">
        <v>2</v>
      </c>
      <c r="Q713" s="235">
        <v>0</v>
      </c>
      <c r="R713" s="235">
        <v>3</v>
      </c>
      <c r="S713" s="235">
        <v>36</v>
      </c>
      <c r="T713" s="235">
        <v>3</v>
      </c>
      <c r="U713" s="235">
        <v>0</v>
      </c>
      <c r="V713" s="235">
        <v>0</v>
      </c>
      <c r="W713" s="235">
        <v>0</v>
      </c>
      <c r="X713" s="234">
        <v>0</v>
      </c>
      <c r="Y713" s="234">
        <v>0.8</v>
      </c>
      <c r="Z713" s="235">
        <v>0</v>
      </c>
      <c r="AA713" s="234">
        <v>0</v>
      </c>
      <c r="AB713" s="234">
        <v>4</v>
      </c>
      <c r="AC713" s="235">
        <v>0</v>
      </c>
      <c r="AD713" s="235">
        <v>5</v>
      </c>
      <c r="AE713" s="234">
        <v>0</v>
      </c>
      <c r="AF713" s="235">
        <v>2</v>
      </c>
      <c r="AG713" s="235">
        <v>10</v>
      </c>
      <c r="AH713" s="235"/>
      <c r="AI713" s="235"/>
      <c r="AJ713" s="235"/>
      <c r="AK713" s="235"/>
      <c r="AL713" s="235"/>
      <c r="AM713" s="235"/>
      <c r="AN713" s="283"/>
      <c r="AO713" s="234"/>
      <c r="AP713" s="235"/>
      <c r="AQ713" s="235"/>
      <c r="AR713" s="234"/>
      <c r="AS713" s="235"/>
      <c r="AT713" s="235"/>
      <c r="AU713" s="235"/>
      <c r="AV713" s="235"/>
      <c r="AW713" s="235"/>
      <c r="AX713" s="235"/>
      <c r="AY713" s="235"/>
      <c r="AZ713" s="235"/>
      <c r="BA713" s="235"/>
      <c r="BB713" s="235"/>
      <c r="BC713" s="235"/>
      <c r="BD713" s="234"/>
      <c r="BE713" s="247"/>
      <c r="BF713" s="299"/>
    </row>
    <row r="714" spans="1:58" x14ac:dyDescent="0.25">
      <c r="A714" s="168">
        <v>-75.787027780000003</v>
      </c>
      <c r="B714" s="168">
        <v>5.3183611099999997</v>
      </c>
      <c r="C714" s="169">
        <v>2060</v>
      </c>
      <c r="D714" s="192"/>
      <c r="E714" s="192"/>
      <c r="F714" s="182" t="s">
        <v>1203</v>
      </c>
      <c r="G714" s="183" t="s">
        <v>1204</v>
      </c>
      <c r="H714" s="170" t="s">
        <v>51</v>
      </c>
      <c r="I714" s="234" t="s">
        <v>1711</v>
      </c>
      <c r="J714" s="235" t="s">
        <v>1711</v>
      </c>
      <c r="K714" s="235" t="s">
        <v>1711</v>
      </c>
      <c r="L714" s="234" t="s">
        <v>1711</v>
      </c>
      <c r="M714" s="235" t="s">
        <v>1711</v>
      </c>
      <c r="N714" s="235" t="s">
        <v>1711</v>
      </c>
      <c r="O714" s="235" t="s">
        <v>1711</v>
      </c>
      <c r="P714" s="235" t="s">
        <v>1711</v>
      </c>
      <c r="Q714" s="235" t="s">
        <v>1711</v>
      </c>
      <c r="R714" s="235" t="s">
        <v>1711</v>
      </c>
      <c r="S714" s="235" t="s">
        <v>1711</v>
      </c>
      <c r="T714" s="235" t="s">
        <v>1711</v>
      </c>
      <c r="U714" s="235" t="s">
        <v>1711</v>
      </c>
      <c r="V714" s="235" t="s">
        <v>1711</v>
      </c>
      <c r="W714" s="235" t="s">
        <v>1711</v>
      </c>
      <c r="X714" s="234" t="s">
        <v>1711</v>
      </c>
      <c r="Y714" s="234" t="s">
        <v>1711</v>
      </c>
      <c r="Z714" s="235" t="s">
        <v>1711</v>
      </c>
      <c r="AA714" s="234" t="s">
        <v>1711</v>
      </c>
      <c r="AB714" s="234" t="s">
        <v>1711</v>
      </c>
      <c r="AC714" s="235" t="s">
        <v>1711</v>
      </c>
      <c r="AD714" s="235" t="s">
        <v>1711</v>
      </c>
      <c r="AE714" s="234" t="s">
        <v>1711</v>
      </c>
      <c r="AF714" s="235" t="s">
        <v>1711</v>
      </c>
      <c r="AG714" s="235" t="s">
        <v>1711</v>
      </c>
      <c r="AH714" s="235"/>
      <c r="AI714" s="235"/>
      <c r="AJ714" s="235"/>
      <c r="AK714" s="235"/>
      <c r="AL714" s="235"/>
      <c r="AM714" s="235"/>
      <c r="AN714" s="283"/>
      <c r="AO714" s="234"/>
      <c r="AP714" s="235"/>
      <c r="AQ714" s="235"/>
      <c r="AR714" s="234"/>
      <c r="AS714" s="235"/>
      <c r="AT714" s="235"/>
      <c r="AU714" s="235"/>
      <c r="AV714" s="235"/>
      <c r="AW714" s="235"/>
      <c r="AX714" s="235"/>
      <c r="AY714" s="235"/>
      <c r="AZ714" s="235"/>
      <c r="BA714" s="235"/>
      <c r="BB714" s="235"/>
      <c r="BC714" s="235"/>
      <c r="BD714" s="234"/>
      <c r="BE714" s="247"/>
      <c r="BF714" s="299"/>
    </row>
    <row r="715" spans="1:58" x14ac:dyDescent="0.25">
      <c r="A715" s="49">
        <v>-76.811138889999995</v>
      </c>
      <c r="B715" s="49">
        <v>2.4560277799999999</v>
      </c>
      <c r="C715" s="169">
        <v>1740</v>
      </c>
      <c r="D715" s="192">
        <v>26030050</v>
      </c>
      <c r="E715" s="192"/>
      <c r="F715" s="116" t="s">
        <v>1205</v>
      </c>
      <c r="G715" s="46" t="s">
        <v>1206</v>
      </c>
      <c r="H715" s="117" t="s">
        <v>61</v>
      </c>
      <c r="I715" s="234" t="s">
        <v>1711</v>
      </c>
      <c r="J715" s="235">
        <v>0</v>
      </c>
      <c r="K715" s="235">
        <v>0</v>
      </c>
      <c r="L715" s="234">
        <v>12.2</v>
      </c>
      <c r="M715" s="235">
        <v>0.5</v>
      </c>
      <c r="N715" s="235">
        <v>45.5</v>
      </c>
      <c r="O715" s="235">
        <v>0</v>
      </c>
      <c r="P715" s="235">
        <v>0</v>
      </c>
      <c r="Q715" s="235">
        <v>38.200000000000003</v>
      </c>
      <c r="R715" s="235" t="s">
        <v>1711</v>
      </c>
      <c r="S715" s="235">
        <v>32.1</v>
      </c>
      <c r="T715" s="235">
        <v>5</v>
      </c>
      <c r="U715" s="235">
        <v>7.1</v>
      </c>
      <c r="V715" s="235">
        <v>0</v>
      </c>
      <c r="W715" s="235">
        <v>0</v>
      </c>
      <c r="X715" s="234">
        <v>0</v>
      </c>
      <c r="Y715" s="234">
        <v>0</v>
      </c>
      <c r="Z715" s="235">
        <v>0</v>
      </c>
      <c r="AA715" s="234">
        <v>0</v>
      </c>
      <c r="AB715" s="234">
        <v>0</v>
      </c>
      <c r="AC715" s="235">
        <v>35.9</v>
      </c>
      <c r="AD715" s="235">
        <v>0</v>
      </c>
      <c r="AE715" s="234">
        <v>0</v>
      </c>
      <c r="AF715" s="235">
        <v>0</v>
      </c>
      <c r="AG715" s="235" t="s">
        <v>1711</v>
      </c>
      <c r="AH715" s="235"/>
      <c r="AI715" s="235"/>
      <c r="AJ715" s="235"/>
      <c r="AK715" s="235"/>
      <c r="AL715" s="235"/>
      <c r="AM715" s="235"/>
      <c r="AN715" s="283"/>
      <c r="AO715" s="234"/>
      <c r="AP715" s="235"/>
      <c r="AQ715" s="235"/>
      <c r="AR715" s="234"/>
      <c r="AS715" s="235"/>
      <c r="AT715" s="235"/>
      <c r="AU715" s="235"/>
      <c r="AV715" s="235"/>
      <c r="AW715" s="235"/>
      <c r="AX715" s="235"/>
      <c r="AY715" s="235"/>
      <c r="AZ715" s="235"/>
      <c r="BA715" s="235"/>
      <c r="BB715" s="235"/>
      <c r="BC715" s="235"/>
      <c r="BD715" s="234"/>
      <c r="BE715" s="247"/>
      <c r="BF715" s="299"/>
    </row>
    <row r="716" spans="1:58" x14ac:dyDescent="0.25">
      <c r="A716" s="168">
        <v>-76.464583329999996</v>
      </c>
      <c r="B716" s="168">
        <v>2.3812500000000001</v>
      </c>
      <c r="C716" s="169">
        <v>2630</v>
      </c>
      <c r="D716" s="192">
        <v>26010030</v>
      </c>
      <c r="E716" s="192"/>
      <c r="F716" s="116" t="s">
        <v>1207</v>
      </c>
      <c r="G716" s="46" t="s">
        <v>227</v>
      </c>
      <c r="H716" s="117" t="s">
        <v>61</v>
      </c>
      <c r="I716" s="234">
        <v>0</v>
      </c>
      <c r="J716" s="235">
        <v>0</v>
      </c>
      <c r="K716" s="235">
        <v>0</v>
      </c>
      <c r="L716" s="234">
        <v>2</v>
      </c>
      <c r="M716" s="235">
        <v>85</v>
      </c>
      <c r="N716" s="235">
        <v>39</v>
      </c>
      <c r="O716" s="235">
        <v>2</v>
      </c>
      <c r="P716" s="235">
        <v>0</v>
      </c>
      <c r="Q716" s="235">
        <v>6</v>
      </c>
      <c r="R716" s="235">
        <v>6</v>
      </c>
      <c r="S716" s="235">
        <v>10</v>
      </c>
      <c r="T716" s="235">
        <v>8</v>
      </c>
      <c r="U716" s="235">
        <v>0</v>
      </c>
      <c r="V716" s="235">
        <v>0</v>
      </c>
      <c r="W716" s="235">
        <v>0</v>
      </c>
      <c r="X716" s="234">
        <v>0</v>
      </c>
      <c r="Y716" s="234">
        <v>0</v>
      </c>
      <c r="Z716" s="235">
        <v>0</v>
      </c>
      <c r="AA716" s="234">
        <v>0</v>
      </c>
      <c r="AB716" s="234">
        <v>12</v>
      </c>
      <c r="AC716" s="235">
        <v>6</v>
      </c>
      <c r="AD716" s="235">
        <v>0</v>
      </c>
      <c r="AE716" s="234">
        <v>5</v>
      </c>
      <c r="AF716" s="235">
        <v>22</v>
      </c>
      <c r="AG716" s="235">
        <v>25</v>
      </c>
      <c r="AH716" s="235"/>
      <c r="AI716" s="235"/>
      <c r="AJ716" s="235"/>
      <c r="AK716" s="235"/>
      <c r="AL716" s="235"/>
      <c r="AM716" s="235"/>
      <c r="AN716" s="283"/>
      <c r="AO716" s="234"/>
      <c r="AP716" s="235"/>
      <c r="AQ716" s="235"/>
      <c r="AR716" s="234"/>
      <c r="AS716" s="235"/>
      <c r="AT716" s="235"/>
      <c r="AU716" s="235"/>
      <c r="AV716" s="235"/>
      <c r="AW716" s="235"/>
      <c r="AX716" s="235"/>
      <c r="AY716" s="235"/>
      <c r="AZ716" s="235"/>
      <c r="BA716" s="235"/>
      <c r="BB716" s="235"/>
      <c r="BC716" s="235"/>
      <c r="BD716" s="234"/>
      <c r="BE716" s="247"/>
      <c r="BF716" s="299"/>
    </row>
    <row r="717" spans="1:58" x14ac:dyDescent="0.25">
      <c r="A717" s="168">
        <v>-76.760444440000001</v>
      </c>
      <c r="B717" s="168">
        <v>2.6060555600000002</v>
      </c>
      <c r="C717" s="169">
        <v>1800</v>
      </c>
      <c r="D717" s="192">
        <v>26020230</v>
      </c>
      <c r="E717" s="192"/>
      <c r="F717" s="182" t="s">
        <v>1208</v>
      </c>
      <c r="G717" s="183" t="s">
        <v>1209</v>
      </c>
      <c r="H717" s="170" t="s">
        <v>61</v>
      </c>
      <c r="I717" s="234" t="s">
        <v>1711</v>
      </c>
      <c r="J717" s="235" t="s">
        <v>1711</v>
      </c>
      <c r="K717" s="235" t="s">
        <v>1711</v>
      </c>
      <c r="L717" s="234" t="s">
        <v>1711</v>
      </c>
      <c r="M717" s="235" t="s">
        <v>1711</v>
      </c>
      <c r="N717" s="235" t="s">
        <v>1711</v>
      </c>
      <c r="O717" s="235" t="s">
        <v>1711</v>
      </c>
      <c r="P717" s="235" t="s">
        <v>1711</v>
      </c>
      <c r="Q717" s="235" t="s">
        <v>1711</v>
      </c>
      <c r="R717" s="235" t="s">
        <v>1711</v>
      </c>
      <c r="S717" s="235" t="s">
        <v>1711</v>
      </c>
      <c r="T717" s="235" t="s">
        <v>1711</v>
      </c>
      <c r="U717" s="235" t="s">
        <v>1711</v>
      </c>
      <c r="V717" s="235" t="s">
        <v>1711</v>
      </c>
      <c r="W717" s="235" t="s">
        <v>1711</v>
      </c>
      <c r="X717" s="234" t="s">
        <v>1711</v>
      </c>
      <c r="Y717" s="234" t="s">
        <v>1711</v>
      </c>
      <c r="Z717" s="235" t="s">
        <v>1711</v>
      </c>
      <c r="AA717" s="234" t="s">
        <v>1711</v>
      </c>
      <c r="AB717" s="234" t="s">
        <v>1711</v>
      </c>
      <c r="AC717" s="235" t="s">
        <v>1711</v>
      </c>
      <c r="AD717" s="235" t="s">
        <v>1711</v>
      </c>
      <c r="AE717" s="234" t="s">
        <v>1711</v>
      </c>
      <c r="AF717" s="235" t="s">
        <v>1711</v>
      </c>
      <c r="AG717" s="235" t="s">
        <v>1711</v>
      </c>
      <c r="AH717" s="235"/>
      <c r="AI717" s="235"/>
      <c r="AJ717" s="235"/>
      <c r="AK717" s="235"/>
      <c r="AL717" s="235"/>
      <c r="AM717" s="235"/>
      <c r="AN717" s="283"/>
      <c r="AO717" s="234"/>
      <c r="AP717" s="235"/>
      <c r="AQ717" s="235"/>
      <c r="AR717" s="234"/>
      <c r="AS717" s="235"/>
      <c r="AT717" s="235"/>
      <c r="AU717" s="235"/>
      <c r="AV717" s="235"/>
      <c r="AW717" s="235"/>
      <c r="AX717" s="235"/>
      <c r="AY717" s="235"/>
      <c r="AZ717" s="235"/>
      <c r="BA717" s="235"/>
      <c r="BB717" s="235"/>
      <c r="BC717" s="235"/>
      <c r="BD717" s="234"/>
      <c r="BE717" s="247"/>
      <c r="BF717" s="299"/>
    </row>
    <row r="718" spans="1:58" x14ac:dyDescent="0.25">
      <c r="A718" s="168">
        <v>-76.526250000000005</v>
      </c>
      <c r="B718" s="168">
        <v>2.6744444399999998</v>
      </c>
      <c r="C718" s="169">
        <v>1800</v>
      </c>
      <c r="D718" s="192">
        <v>26025100</v>
      </c>
      <c r="E718" s="192"/>
      <c r="F718" s="182" t="s">
        <v>1210</v>
      </c>
      <c r="G718" s="183" t="s">
        <v>218</v>
      </c>
      <c r="H718" s="170" t="s">
        <v>61</v>
      </c>
      <c r="I718" s="234">
        <v>1.6</v>
      </c>
      <c r="J718" s="235">
        <v>6.5</v>
      </c>
      <c r="K718" s="235">
        <v>10.199999999999999</v>
      </c>
      <c r="L718" s="235">
        <v>3.3</v>
      </c>
      <c r="M718" s="235">
        <v>18.399999999999999</v>
      </c>
      <c r="N718" s="235">
        <v>30.6</v>
      </c>
      <c r="O718" s="235">
        <v>0.3</v>
      </c>
      <c r="P718" s="235">
        <v>5.7</v>
      </c>
      <c r="Q718" s="235">
        <v>75.099999999999994</v>
      </c>
      <c r="R718" s="235">
        <v>40.299999999999997</v>
      </c>
      <c r="S718" s="235">
        <v>19.100000000000001</v>
      </c>
      <c r="T718" s="235">
        <v>8.5</v>
      </c>
      <c r="U718" s="235" t="s">
        <v>1711</v>
      </c>
      <c r="V718" s="235">
        <v>40.700000000000003</v>
      </c>
      <c r="W718" s="235">
        <v>0.2</v>
      </c>
      <c r="X718" s="234">
        <v>0</v>
      </c>
      <c r="Y718" s="235" t="s">
        <v>1711</v>
      </c>
      <c r="Z718" s="235">
        <v>25.2</v>
      </c>
      <c r="AA718" s="235">
        <v>0</v>
      </c>
      <c r="AB718" s="234">
        <v>0</v>
      </c>
      <c r="AC718" s="235">
        <v>24.3</v>
      </c>
      <c r="AD718" s="235">
        <v>0.1</v>
      </c>
      <c r="AE718" s="235">
        <v>6.7</v>
      </c>
      <c r="AF718" s="235">
        <v>25.2</v>
      </c>
      <c r="AG718" s="235">
        <v>56</v>
      </c>
      <c r="AH718" s="235"/>
      <c r="AI718" s="235"/>
      <c r="AJ718" s="235"/>
      <c r="AK718" s="235"/>
      <c r="AL718" s="235"/>
      <c r="AM718" s="235"/>
      <c r="AN718" s="283"/>
      <c r="AO718" s="234"/>
      <c r="AP718" s="235"/>
      <c r="AQ718" s="235"/>
      <c r="AR718" s="235"/>
      <c r="AS718" s="235"/>
      <c r="AT718" s="235"/>
      <c r="AU718" s="235"/>
      <c r="AV718" s="235"/>
      <c r="AW718" s="235"/>
      <c r="AX718" s="235"/>
      <c r="AY718" s="235"/>
      <c r="AZ718" s="235"/>
      <c r="BA718" s="235"/>
      <c r="BB718" s="235"/>
      <c r="BC718" s="235"/>
      <c r="BD718" s="234"/>
      <c r="BE718" s="247"/>
      <c r="BF718" s="299"/>
    </row>
    <row r="719" spans="1:58" x14ac:dyDescent="0.25">
      <c r="A719" s="168">
        <v>-76.708777780000005</v>
      </c>
      <c r="B719" s="168">
        <v>3.51772222</v>
      </c>
      <c r="C719" s="169">
        <v>1496</v>
      </c>
      <c r="D719" s="192">
        <v>53100040</v>
      </c>
      <c r="E719" s="192"/>
      <c r="F719" s="182" t="s">
        <v>1211</v>
      </c>
      <c r="G719" s="183" t="s">
        <v>1212</v>
      </c>
      <c r="H719" s="170" t="s">
        <v>58</v>
      </c>
      <c r="I719" s="234">
        <v>35</v>
      </c>
      <c r="J719" s="235">
        <v>7</v>
      </c>
      <c r="K719" s="235">
        <v>5</v>
      </c>
      <c r="L719" s="235" t="s">
        <v>1711</v>
      </c>
      <c r="M719" s="235">
        <v>1</v>
      </c>
      <c r="N719" s="235">
        <v>0</v>
      </c>
      <c r="O719" s="235">
        <v>1</v>
      </c>
      <c r="P719" s="235">
        <v>2</v>
      </c>
      <c r="Q719" s="235">
        <v>3</v>
      </c>
      <c r="R719" s="235">
        <v>58</v>
      </c>
      <c r="S719" s="235">
        <v>10</v>
      </c>
      <c r="T719" s="235">
        <v>23</v>
      </c>
      <c r="U719" s="235">
        <v>1</v>
      </c>
      <c r="V719" s="235">
        <v>6</v>
      </c>
      <c r="W719" s="235">
        <v>10</v>
      </c>
      <c r="X719" s="234">
        <v>0</v>
      </c>
      <c r="Y719" s="235" t="s">
        <v>1711</v>
      </c>
      <c r="Z719" s="235">
        <v>0</v>
      </c>
      <c r="AA719" s="235">
        <v>0</v>
      </c>
      <c r="AB719" s="234">
        <v>6</v>
      </c>
      <c r="AC719" s="235">
        <v>1</v>
      </c>
      <c r="AD719" s="235">
        <v>29</v>
      </c>
      <c r="AE719" s="235">
        <v>0</v>
      </c>
      <c r="AF719" s="235">
        <v>0</v>
      </c>
      <c r="AG719" s="235">
        <v>3</v>
      </c>
      <c r="AH719" s="235"/>
      <c r="AI719" s="235"/>
      <c r="AJ719" s="235"/>
      <c r="AK719" s="235"/>
      <c r="AL719" s="235"/>
      <c r="AM719" s="235"/>
      <c r="AN719" s="283"/>
      <c r="AO719" s="234"/>
      <c r="AP719" s="235"/>
      <c r="AQ719" s="235"/>
      <c r="AR719" s="235"/>
      <c r="AS719" s="235"/>
      <c r="AT719" s="235"/>
      <c r="AU719" s="235"/>
      <c r="AV719" s="235"/>
      <c r="AW719" s="235"/>
      <c r="AX719" s="235"/>
      <c r="AY719" s="235"/>
      <c r="AZ719" s="235"/>
      <c r="BA719" s="235"/>
      <c r="BB719" s="235"/>
      <c r="BC719" s="235"/>
      <c r="BD719" s="234"/>
      <c r="BE719" s="247"/>
      <c r="BF719" s="299"/>
    </row>
    <row r="720" spans="1:58" x14ac:dyDescent="0.25">
      <c r="A720" s="168">
        <v>-75.701666669999994</v>
      </c>
      <c r="B720" s="168">
        <v>5.1085277800000002</v>
      </c>
      <c r="C720" s="169">
        <v>890</v>
      </c>
      <c r="D720" s="192">
        <v>26150060</v>
      </c>
      <c r="E720" s="192"/>
      <c r="F720" s="116" t="s">
        <v>82</v>
      </c>
      <c r="G720" s="46" t="s">
        <v>1213</v>
      </c>
      <c r="H720" s="117" t="s">
        <v>48</v>
      </c>
      <c r="I720" s="234">
        <v>0</v>
      </c>
      <c r="J720" s="235">
        <v>12.9</v>
      </c>
      <c r="K720" s="235">
        <v>56.8</v>
      </c>
      <c r="L720" s="235">
        <v>17.5</v>
      </c>
      <c r="M720" s="235">
        <v>3.6</v>
      </c>
      <c r="N720" s="235">
        <v>28.4</v>
      </c>
      <c r="O720" s="235">
        <v>24.5</v>
      </c>
      <c r="P720" s="235">
        <v>0</v>
      </c>
      <c r="Q720" s="235">
        <v>0</v>
      </c>
      <c r="R720" s="235">
        <v>0</v>
      </c>
      <c r="S720" s="235">
        <v>31.1</v>
      </c>
      <c r="T720" s="235">
        <v>22.9</v>
      </c>
      <c r="U720" s="235">
        <v>15.8</v>
      </c>
      <c r="V720" s="235">
        <v>0.7</v>
      </c>
      <c r="W720" s="235">
        <v>0</v>
      </c>
      <c r="X720" s="234">
        <v>0</v>
      </c>
      <c r="Y720" s="235">
        <v>0</v>
      </c>
      <c r="Z720" s="235">
        <v>0</v>
      </c>
      <c r="AA720" s="235">
        <v>0.9</v>
      </c>
      <c r="AB720" s="234">
        <v>0</v>
      </c>
      <c r="AC720" s="235">
        <v>0</v>
      </c>
      <c r="AD720" s="235">
        <v>4.4000000000000004</v>
      </c>
      <c r="AE720" s="235">
        <v>7.7</v>
      </c>
      <c r="AF720" s="235">
        <v>0</v>
      </c>
      <c r="AG720" s="235">
        <v>0</v>
      </c>
      <c r="AH720" s="235"/>
      <c r="AI720" s="235"/>
      <c r="AJ720" s="235"/>
      <c r="AK720" s="235"/>
      <c r="AL720" s="235"/>
      <c r="AM720" s="235"/>
      <c r="AN720" s="283"/>
      <c r="AO720" s="234"/>
      <c r="AP720" s="235"/>
      <c r="AQ720" s="235"/>
      <c r="AR720" s="235"/>
      <c r="AS720" s="235"/>
      <c r="AT720" s="235"/>
      <c r="AU720" s="235"/>
      <c r="AV720" s="235"/>
      <c r="AW720" s="235"/>
      <c r="AX720" s="235"/>
      <c r="AY720" s="235"/>
      <c r="AZ720" s="235"/>
      <c r="BA720" s="235"/>
      <c r="BB720" s="235"/>
      <c r="BC720" s="235"/>
      <c r="BD720" s="234"/>
      <c r="BE720" s="247"/>
      <c r="BF720" s="299"/>
    </row>
    <row r="721" spans="1:58" x14ac:dyDescent="0.25">
      <c r="A721" s="49">
        <v>-76.831527780000002</v>
      </c>
      <c r="B721" s="49">
        <v>2.51469444</v>
      </c>
      <c r="C721" s="169">
        <v>1550</v>
      </c>
      <c r="D721" s="192"/>
      <c r="E721" s="192"/>
      <c r="F721" s="182" t="s">
        <v>1214</v>
      </c>
      <c r="G721" s="183" t="s">
        <v>1206</v>
      </c>
      <c r="H721" s="170" t="s">
        <v>61</v>
      </c>
      <c r="I721" s="234" t="s">
        <v>1711</v>
      </c>
      <c r="J721" s="235" t="s">
        <v>1711</v>
      </c>
      <c r="K721" s="235" t="s">
        <v>1711</v>
      </c>
      <c r="L721" s="235" t="s">
        <v>1711</v>
      </c>
      <c r="M721" s="235" t="s">
        <v>1711</v>
      </c>
      <c r="N721" s="235" t="s">
        <v>1711</v>
      </c>
      <c r="O721" s="235" t="s">
        <v>1711</v>
      </c>
      <c r="P721" s="235" t="s">
        <v>1711</v>
      </c>
      <c r="Q721" s="235" t="s">
        <v>1711</v>
      </c>
      <c r="R721" s="235" t="s">
        <v>1711</v>
      </c>
      <c r="S721" s="235" t="s">
        <v>1711</v>
      </c>
      <c r="T721" s="235" t="s">
        <v>1711</v>
      </c>
      <c r="U721" s="235" t="s">
        <v>1711</v>
      </c>
      <c r="V721" s="235" t="s">
        <v>1711</v>
      </c>
      <c r="W721" s="235" t="s">
        <v>1711</v>
      </c>
      <c r="X721" s="234" t="s">
        <v>1711</v>
      </c>
      <c r="Y721" s="235" t="s">
        <v>1711</v>
      </c>
      <c r="Z721" s="235" t="s">
        <v>1711</v>
      </c>
      <c r="AA721" s="235" t="s">
        <v>1711</v>
      </c>
      <c r="AB721" s="234" t="s">
        <v>1711</v>
      </c>
      <c r="AC721" s="235" t="s">
        <v>1711</v>
      </c>
      <c r="AD721" s="235" t="s">
        <v>1711</v>
      </c>
      <c r="AE721" s="235" t="s">
        <v>1711</v>
      </c>
      <c r="AF721" s="235" t="s">
        <v>1711</v>
      </c>
      <c r="AG721" s="235" t="s">
        <v>1711</v>
      </c>
      <c r="AH721" s="235"/>
      <c r="AI721" s="235"/>
      <c r="AJ721" s="235"/>
      <c r="AK721" s="235"/>
      <c r="AL721" s="235"/>
      <c r="AM721" s="235"/>
      <c r="AN721" s="283"/>
      <c r="AO721" s="234"/>
      <c r="AP721" s="235"/>
      <c r="AQ721" s="235"/>
      <c r="AR721" s="235"/>
      <c r="AS721" s="235"/>
      <c r="AT721" s="235"/>
      <c r="AU721" s="235"/>
      <c r="AV721" s="235"/>
      <c r="AW721" s="235"/>
      <c r="AX721" s="235"/>
      <c r="AY721" s="235"/>
      <c r="AZ721" s="235"/>
      <c r="BA721" s="235"/>
      <c r="BB721" s="235"/>
      <c r="BC721" s="235"/>
      <c r="BD721" s="234"/>
      <c r="BE721" s="247"/>
      <c r="BF721" s="299"/>
    </row>
    <row r="722" spans="1:58" x14ac:dyDescent="0.25">
      <c r="A722" s="168">
        <v>-75.533333330000005</v>
      </c>
      <c r="B722" s="168">
        <v>5.4166666699999997</v>
      </c>
      <c r="C722" s="169">
        <v>1500</v>
      </c>
      <c r="D722" s="192"/>
      <c r="E722" s="192"/>
      <c r="F722" s="182" t="s">
        <v>1215</v>
      </c>
      <c r="G722" s="183" t="s">
        <v>411</v>
      </c>
      <c r="H722" s="170" t="s">
        <v>48</v>
      </c>
      <c r="I722" s="241" t="s">
        <v>1711</v>
      </c>
      <c r="J722" s="237" t="s">
        <v>1711</v>
      </c>
      <c r="K722" s="237" t="s">
        <v>1711</v>
      </c>
      <c r="L722" s="237" t="s">
        <v>1711</v>
      </c>
      <c r="M722" s="237" t="s">
        <v>1711</v>
      </c>
      <c r="N722" s="237" t="s">
        <v>1711</v>
      </c>
      <c r="O722" s="237" t="s">
        <v>1711</v>
      </c>
      <c r="P722" s="237" t="s">
        <v>1711</v>
      </c>
      <c r="Q722" s="237" t="s">
        <v>1711</v>
      </c>
      <c r="R722" s="237" t="s">
        <v>1711</v>
      </c>
      <c r="S722" s="237" t="s">
        <v>1711</v>
      </c>
      <c r="T722" s="237" t="s">
        <v>1711</v>
      </c>
      <c r="U722" s="237" t="s">
        <v>1711</v>
      </c>
      <c r="V722" s="237" t="s">
        <v>1711</v>
      </c>
      <c r="W722" s="237" t="s">
        <v>1711</v>
      </c>
      <c r="X722" s="241" t="s">
        <v>1711</v>
      </c>
      <c r="Y722" s="237" t="s">
        <v>1711</v>
      </c>
      <c r="Z722" s="237" t="s">
        <v>1711</v>
      </c>
      <c r="AA722" s="237" t="s">
        <v>1711</v>
      </c>
      <c r="AB722" s="241" t="s">
        <v>1711</v>
      </c>
      <c r="AC722" s="237" t="s">
        <v>1711</v>
      </c>
      <c r="AD722" s="237" t="s">
        <v>1711</v>
      </c>
      <c r="AE722" s="237" t="s">
        <v>1711</v>
      </c>
      <c r="AF722" s="237" t="s">
        <v>1711</v>
      </c>
      <c r="AG722" s="237" t="s">
        <v>1711</v>
      </c>
      <c r="AH722" s="237"/>
      <c r="AI722" s="237"/>
      <c r="AJ722" s="237"/>
      <c r="AK722" s="237"/>
      <c r="AL722" s="237"/>
      <c r="AM722" s="237"/>
      <c r="AN722" s="283"/>
      <c r="AO722" s="241"/>
      <c r="AP722" s="237"/>
      <c r="AQ722" s="237"/>
      <c r="AR722" s="237"/>
      <c r="AS722" s="237"/>
      <c r="AT722" s="237"/>
      <c r="AU722" s="237"/>
      <c r="AV722" s="237"/>
      <c r="AW722" s="237"/>
      <c r="AX722" s="237"/>
      <c r="AY722" s="237"/>
      <c r="AZ722" s="237"/>
      <c r="BA722" s="237"/>
      <c r="BB722" s="237"/>
      <c r="BC722" s="237"/>
      <c r="BD722" s="241"/>
      <c r="BE722" s="297"/>
      <c r="BF722" s="299"/>
    </row>
    <row r="723" spans="1:58" x14ac:dyDescent="0.25">
      <c r="A723" s="53">
        <v>-76.542638890000006</v>
      </c>
      <c r="B723" s="53">
        <v>2.6424444399999998</v>
      </c>
      <c r="C723" s="169">
        <v>1800</v>
      </c>
      <c r="D723" s="192"/>
      <c r="E723" s="192"/>
      <c r="F723" s="116" t="s">
        <v>217</v>
      </c>
      <c r="G723" s="46" t="s">
        <v>218</v>
      </c>
      <c r="H723" s="117" t="s">
        <v>61</v>
      </c>
      <c r="I723" s="241">
        <v>1</v>
      </c>
      <c r="J723" s="237">
        <v>0</v>
      </c>
      <c r="K723" s="237">
        <v>16</v>
      </c>
      <c r="L723" s="237">
        <v>0</v>
      </c>
      <c r="M723" s="237">
        <v>12</v>
      </c>
      <c r="N723" s="237">
        <v>19</v>
      </c>
      <c r="O723" s="237">
        <v>0</v>
      </c>
      <c r="P723" s="237">
        <v>0</v>
      </c>
      <c r="Q723" s="237">
        <v>48</v>
      </c>
      <c r="R723" s="237">
        <v>23</v>
      </c>
      <c r="S723" s="237">
        <v>18</v>
      </c>
      <c r="T723" s="237">
        <v>17</v>
      </c>
      <c r="U723" s="237">
        <v>43</v>
      </c>
      <c r="V723" s="237">
        <v>1</v>
      </c>
      <c r="W723" s="237" t="s">
        <v>1711</v>
      </c>
      <c r="X723" s="241">
        <v>0</v>
      </c>
      <c r="Y723" s="237">
        <v>0</v>
      </c>
      <c r="Z723" s="237">
        <v>1</v>
      </c>
      <c r="AA723" s="237">
        <v>0</v>
      </c>
      <c r="AB723" s="241">
        <v>0</v>
      </c>
      <c r="AC723" s="237">
        <v>54</v>
      </c>
      <c r="AD723" s="237">
        <v>0</v>
      </c>
      <c r="AE723" s="237">
        <v>19</v>
      </c>
      <c r="AF723" s="237">
        <v>33</v>
      </c>
      <c r="AG723" s="237">
        <v>36</v>
      </c>
      <c r="AH723" s="237"/>
      <c r="AI723" s="237"/>
      <c r="AJ723" s="237"/>
      <c r="AK723" s="237"/>
      <c r="AL723" s="237"/>
      <c r="AM723" s="237"/>
      <c r="AN723" s="283"/>
      <c r="AO723" s="241"/>
      <c r="AP723" s="237"/>
      <c r="AQ723" s="237"/>
      <c r="AR723" s="237"/>
      <c r="AS723" s="237"/>
      <c r="AT723" s="237"/>
      <c r="AU723" s="237"/>
      <c r="AV723" s="237"/>
      <c r="AW723" s="237"/>
      <c r="AX723" s="237"/>
      <c r="AY723" s="237"/>
      <c r="AZ723" s="237"/>
      <c r="BA723" s="237"/>
      <c r="BB723" s="237"/>
      <c r="BC723" s="237"/>
      <c r="BD723" s="241"/>
      <c r="BE723" s="297"/>
      <c r="BF723" s="299"/>
    </row>
    <row r="724" spans="1:58" x14ac:dyDescent="0.25">
      <c r="A724" s="168">
        <v>-76.429777779999995</v>
      </c>
      <c r="B724" s="168">
        <v>3.69852778</v>
      </c>
      <c r="C724" s="169">
        <v>987</v>
      </c>
      <c r="D724" s="192">
        <v>26080070</v>
      </c>
      <c r="E724" s="192"/>
      <c r="F724" s="116" t="s">
        <v>1216</v>
      </c>
      <c r="G724" s="46" t="s">
        <v>1217</v>
      </c>
      <c r="H724" s="117" t="s">
        <v>58</v>
      </c>
      <c r="I724" s="234">
        <v>0</v>
      </c>
      <c r="J724" s="234">
        <v>0</v>
      </c>
      <c r="K724" s="234">
        <v>0</v>
      </c>
      <c r="L724" s="234">
        <v>0</v>
      </c>
      <c r="M724" s="234">
        <v>0</v>
      </c>
      <c r="N724" s="234">
        <v>3</v>
      </c>
      <c r="O724" s="234">
        <v>0</v>
      </c>
      <c r="P724" s="234">
        <v>0</v>
      </c>
      <c r="Q724" s="234">
        <v>0</v>
      </c>
      <c r="R724" s="234">
        <v>4</v>
      </c>
      <c r="S724" s="234">
        <v>17</v>
      </c>
      <c r="T724" s="234">
        <v>2</v>
      </c>
      <c r="U724" s="234">
        <v>0</v>
      </c>
      <c r="V724" s="234">
        <v>0</v>
      </c>
      <c r="W724" s="234">
        <v>0</v>
      </c>
      <c r="X724" s="234">
        <v>0</v>
      </c>
      <c r="Y724" s="234">
        <v>0</v>
      </c>
      <c r="Z724" s="234">
        <v>0</v>
      </c>
      <c r="AA724" s="234">
        <v>0</v>
      </c>
      <c r="AB724" s="234">
        <v>1</v>
      </c>
      <c r="AC724" s="234">
        <v>12</v>
      </c>
      <c r="AD724" s="234">
        <v>15</v>
      </c>
      <c r="AE724" s="234">
        <v>0</v>
      </c>
      <c r="AF724" s="234">
        <v>0</v>
      </c>
      <c r="AG724" s="234">
        <v>0</v>
      </c>
      <c r="AH724" s="234"/>
      <c r="AI724" s="234"/>
      <c r="AJ724" s="234"/>
      <c r="AK724" s="234"/>
      <c r="AL724" s="234"/>
      <c r="AM724" s="234"/>
      <c r="AN724" s="283"/>
      <c r="AO724" s="234"/>
      <c r="AP724" s="234"/>
      <c r="AQ724" s="234"/>
      <c r="AR724" s="234"/>
      <c r="AS724" s="234"/>
      <c r="AT724" s="234"/>
      <c r="AU724" s="234"/>
      <c r="AV724" s="234"/>
      <c r="AW724" s="234"/>
      <c r="AX724" s="234"/>
      <c r="AY724" s="234"/>
      <c r="AZ724" s="234"/>
      <c r="BA724" s="234"/>
      <c r="BB724" s="234"/>
      <c r="BC724" s="234"/>
      <c r="BD724" s="234"/>
      <c r="BE724" s="242"/>
      <c r="BF724" s="299"/>
    </row>
    <row r="725" spans="1:58" x14ac:dyDescent="0.25">
      <c r="A725" s="168">
        <v>-75.961555559999994</v>
      </c>
      <c r="B725" s="168">
        <v>4.6884166699999996</v>
      </c>
      <c r="C725" s="169">
        <v>910</v>
      </c>
      <c r="D725" s="192">
        <v>26100830</v>
      </c>
      <c r="E725" s="192"/>
      <c r="F725" s="116" t="s">
        <v>1218</v>
      </c>
      <c r="G725" s="46" t="s">
        <v>1219</v>
      </c>
      <c r="H725" s="117" t="s">
        <v>58</v>
      </c>
      <c r="I725" s="234">
        <v>1</v>
      </c>
      <c r="J725" s="234">
        <v>0</v>
      </c>
      <c r="K725" s="234">
        <v>8</v>
      </c>
      <c r="L725" s="234">
        <v>5.2</v>
      </c>
      <c r="M725" s="234">
        <v>7</v>
      </c>
      <c r="N725" s="234">
        <v>10</v>
      </c>
      <c r="O725" s="234">
        <v>0</v>
      </c>
      <c r="P725" s="234">
        <v>0</v>
      </c>
      <c r="Q725" s="234">
        <v>5</v>
      </c>
      <c r="R725" s="234">
        <v>3</v>
      </c>
      <c r="S725" s="234">
        <v>44</v>
      </c>
      <c r="T725" s="234">
        <v>7</v>
      </c>
      <c r="U725" s="234">
        <v>10</v>
      </c>
      <c r="V725" s="234">
        <v>0</v>
      </c>
      <c r="W725" s="234">
        <v>3</v>
      </c>
      <c r="X725" s="234">
        <v>0</v>
      </c>
      <c r="Y725" s="234">
        <v>0</v>
      </c>
      <c r="Z725" s="234">
        <v>20</v>
      </c>
      <c r="AA725" s="234">
        <v>0</v>
      </c>
      <c r="AB725" s="234">
        <v>1</v>
      </c>
      <c r="AC725" s="234">
        <v>0</v>
      </c>
      <c r="AD725" s="234">
        <v>0</v>
      </c>
      <c r="AE725" s="234">
        <v>0</v>
      </c>
      <c r="AF725" s="234">
        <v>0</v>
      </c>
      <c r="AG725" s="234">
        <v>10</v>
      </c>
      <c r="AH725" s="234"/>
      <c r="AI725" s="234"/>
      <c r="AJ725" s="234"/>
      <c r="AK725" s="234"/>
      <c r="AL725" s="234"/>
      <c r="AM725" s="234"/>
      <c r="AN725" s="283"/>
      <c r="AO725" s="234"/>
      <c r="AP725" s="234"/>
      <c r="AQ725" s="234"/>
      <c r="AR725" s="234"/>
      <c r="AS725" s="234"/>
      <c r="AT725" s="234"/>
      <c r="AU725" s="234"/>
      <c r="AV725" s="234"/>
      <c r="AW725" s="234"/>
      <c r="AX725" s="234"/>
      <c r="AY725" s="234"/>
      <c r="AZ725" s="234"/>
      <c r="BA725" s="234"/>
      <c r="BB725" s="234"/>
      <c r="BC725" s="234"/>
      <c r="BD725" s="234"/>
      <c r="BE725" s="242"/>
      <c r="BF725" s="299"/>
    </row>
    <row r="726" spans="1:58" x14ac:dyDescent="0.25">
      <c r="A726" s="53">
        <v>-75.877583329999993</v>
      </c>
      <c r="B726" s="53">
        <v>4.8779444400000003</v>
      </c>
      <c r="C726" s="169">
        <v>970</v>
      </c>
      <c r="D726" s="192">
        <v>26135100</v>
      </c>
      <c r="E726" s="192"/>
      <c r="F726" s="182" t="s">
        <v>1220</v>
      </c>
      <c r="G726" s="183" t="s">
        <v>1221</v>
      </c>
      <c r="H726" s="170" t="s">
        <v>51</v>
      </c>
      <c r="I726" s="234">
        <v>0</v>
      </c>
      <c r="J726" s="235">
        <v>0</v>
      </c>
      <c r="K726" s="235">
        <v>27.3</v>
      </c>
      <c r="L726" s="235">
        <v>1.7</v>
      </c>
      <c r="M726" s="235">
        <v>0</v>
      </c>
      <c r="N726" s="235">
        <v>5</v>
      </c>
      <c r="O726" s="235">
        <v>0</v>
      </c>
      <c r="P726" s="235">
        <v>7.5</v>
      </c>
      <c r="Q726" s="235">
        <v>0</v>
      </c>
      <c r="R726" s="235">
        <v>14.6</v>
      </c>
      <c r="S726" s="235">
        <v>43.5</v>
      </c>
      <c r="T726" s="235">
        <v>37.6</v>
      </c>
      <c r="U726" s="235">
        <v>6.3</v>
      </c>
      <c r="V726" s="235">
        <v>0</v>
      </c>
      <c r="W726" s="235">
        <v>3.2</v>
      </c>
      <c r="X726" s="234">
        <v>0</v>
      </c>
      <c r="Y726" s="235">
        <v>0</v>
      </c>
      <c r="Z726" s="235">
        <v>0</v>
      </c>
      <c r="AA726" s="235">
        <v>1.7</v>
      </c>
      <c r="AB726" s="234">
        <v>0</v>
      </c>
      <c r="AC726" s="235">
        <v>0</v>
      </c>
      <c r="AD726" s="235">
        <v>0</v>
      </c>
      <c r="AE726" s="235">
        <v>0</v>
      </c>
      <c r="AF726" s="235" t="s">
        <v>1711</v>
      </c>
      <c r="AG726" s="235">
        <v>10</v>
      </c>
      <c r="AH726" s="235"/>
      <c r="AI726" s="235"/>
      <c r="AJ726" s="235"/>
      <c r="AK726" s="235"/>
      <c r="AL726" s="235"/>
      <c r="AM726" s="235"/>
      <c r="AN726" s="283"/>
      <c r="AO726" s="234"/>
      <c r="AP726" s="235"/>
      <c r="AQ726" s="235"/>
      <c r="AR726" s="235"/>
      <c r="AS726" s="235"/>
      <c r="AT726" s="235"/>
      <c r="AU726" s="235"/>
      <c r="AV726" s="235"/>
      <c r="AW726" s="235"/>
      <c r="AX726" s="235"/>
      <c r="AY726" s="235"/>
      <c r="AZ726" s="235"/>
      <c r="BA726" s="235"/>
      <c r="BB726" s="235"/>
      <c r="BC726" s="235"/>
      <c r="BD726" s="234"/>
      <c r="BE726" s="247"/>
      <c r="BF726" s="299"/>
    </row>
    <row r="727" spans="1:58" x14ac:dyDescent="0.25">
      <c r="A727" s="168">
        <v>-76.315027779999994</v>
      </c>
      <c r="B727" s="168">
        <v>3.5133888899999999</v>
      </c>
      <c r="C727" s="169">
        <v>1050</v>
      </c>
      <c r="D727" s="192">
        <v>26075010</v>
      </c>
      <c r="E727" s="192"/>
      <c r="F727" s="182" t="s">
        <v>1222</v>
      </c>
      <c r="G727" s="183" t="s">
        <v>214</v>
      </c>
      <c r="H727" s="170" t="s">
        <v>58</v>
      </c>
      <c r="I727" s="234">
        <v>0</v>
      </c>
      <c r="J727" s="234">
        <v>22.8</v>
      </c>
      <c r="K727" s="234">
        <v>0</v>
      </c>
      <c r="L727" s="234">
        <v>0</v>
      </c>
      <c r="M727" s="234">
        <v>0</v>
      </c>
      <c r="N727" s="234">
        <v>19.399999999999999</v>
      </c>
      <c r="O727" s="234">
        <v>1</v>
      </c>
      <c r="P727" s="234">
        <v>0</v>
      </c>
      <c r="Q727" s="234">
        <v>0</v>
      </c>
      <c r="R727" s="234">
        <v>6.6</v>
      </c>
      <c r="S727" s="234">
        <v>1.8</v>
      </c>
      <c r="T727" s="234">
        <v>35</v>
      </c>
      <c r="U727" s="234">
        <v>0</v>
      </c>
      <c r="V727" s="234">
        <v>0</v>
      </c>
      <c r="W727" s="234">
        <v>17</v>
      </c>
      <c r="X727" s="234">
        <v>0</v>
      </c>
      <c r="Y727" s="234">
        <v>0</v>
      </c>
      <c r="Z727" s="234">
        <v>0</v>
      </c>
      <c r="AA727" s="234">
        <v>0</v>
      </c>
      <c r="AB727" s="234">
        <v>0</v>
      </c>
      <c r="AC727" s="234">
        <v>2.9</v>
      </c>
      <c r="AD727" s="234">
        <v>1.7</v>
      </c>
      <c r="AE727" s="234">
        <v>0</v>
      </c>
      <c r="AF727" s="234">
        <v>0</v>
      </c>
      <c r="AG727" s="234">
        <v>0</v>
      </c>
      <c r="AH727" s="234"/>
      <c r="AI727" s="234"/>
      <c r="AJ727" s="234"/>
      <c r="AK727" s="234"/>
      <c r="AL727" s="234"/>
      <c r="AM727" s="234"/>
      <c r="AN727" s="283"/>
      <c r="AO727" s="234"/>
      <c r="AP727" s="234"/>
      <c r="AQ727" s="234"/>
      <c r="AR727" s="234"/>
      <c r="AS727" s="234"/>
      <c r="AT727" s="234"/>
      <c r="AU727" s="234"/>
      <c r="AV727" s="234"/>
      <c r="AW727" s="234"/>
      <c r="AX727" s="234"/>
      <c r="AY727" s="234"/>
      <c r="AZ727" s="234"/>
      <c r="BA727" s="234"/>
      <c r="BB727" s="234"/>
      <c r="BC727" s="234"/>
      <c r="BD727" s="234"/>
      <c r="BE727" s="242"/>
      <c r="BF727" s="299"/>
    </row>
    <row r="728" spans="1:58" x14ac:dyDescent="0.25">
      <c r="A728" s="168">
        <v>-76.223111110000005</v>
      </c>
      <c r="B728" s="168">
        <v>4.0903888899999998</v>
      </c>
      <c r="C728" s="169">
        <v>955</v>
      </c>
      <c r="F728" s="175" t="s">
        <v>1223</v>
      </c>
      <c r="G728" s="183" t="s">
        <v>1224</v>
      </c>
      <c r="H728" s="170" t="s">
        <v>58</v>
      </c>
      <c r="I728" s="234" t="s">
        <v>1711</v>
      </c>
      <c r="J728" s="234" t="s">
        <v>1711</v>
      </c>
      <c r="K728" s="234" t="s">
        <v>1711</v>
      </c>
      <c r="L728" s="234" t="s">
        <v>1711</v>
      </c>
      <c r="M728" s="234" t="s">
        <v>1711</v>
      </c>
      <c r="N728" s="234" t="s">
        <v>1711</v>
      </c>
      <c r="O728" s="234" t="s">
        <v>1711</v>
      </c>
      <c r="P728" s="234" t="s">
        <v>1711</v>
      </c>
      <c r="Q728" s="234" t="s">
        <v>1711</v>
      </c>
      <c r="R728" s="234" t="s">
        <v>1711</v>
      </c>
      <c r="S728" s="234" t="s">
        <v>1711</v>
      </c>
      <c r="T728" s="234" t="s">
        <v>1711</v>
      </c>
      <c r="U728" s="234" t="s">
        <v>1711</v>
      </c>
      <c r="V728" s="234" t="s">
        <v>1711</v>
      </c>
      <c r="W728" s="234" t="s">
        <v>1711</v>
      </c>
      <c r="X728" s="234" t="s">
        <v>1711</v>
      </c>
      <c r="Y728" s="234" t="s">
        <v>1711</v>
      </c>
      <c r="Z728" s="234" t="s">
        <v>1711</v>
      </c>
      <c r="AA728" s="234" t="s">
        <v>1711</v>
      </c>
      <c r="AB728" s="234" t="s">
        <v>1711</v>
      </c>
      <c r="AC728" s="234" t="s">
        <v>1711</v>
      </c>
      <c r="AD728" s="234" t="s">
        <v>1711</v>
      </c>
      <c r="AE728" s="234" t="s">
        <v>1711</v>
      </c>
      <c r="AF728" s="234" t="s">
        <v>1711</v>
      </c>
      <c r="AG728" s="234" t="s">
        <v>1711</v>
      </c>
      <c r="AH728" s="234"/>
      <c r="AI728" s="234"/>
      <c r="AJ728" s="234"/>
      <c r="AK728" s="234"/>
      <c r="AL728" s="234"/>
      <c r="AM728" s="234"/>
      <c r="AN728" s="283"/>
      <c r="AO728" s="234"/>
      <c r="AP728" s="234"/>
      <c r="AQ728" s="234"/>
      <c r="AR728" s="234"/>
      <c r="AS728" s="234"/>
      <c r="AT728" s="234"/>
      <c r="AU728" s="234"/>
      <c r="AV728" s="234"/>
      <c r="AW728" s="234"/>
      <c r="AX728" s="234"/>
      <c r="AY728" s="234"/>
      <c r="AZ728" s="234"/>
      <c r="BA728" s="234"/>
      <c r="BB728" s="234"/>
      <c r="BC728" s="234"/>
      <c r="BD728" s="234"/>
      <c r="BE728" s="242"/>
      <c r="BF728" s="299"/>
    </row>
    <row r="729" spans="1:58" x14ac:dyDescent="0.25">
      <c r="A729" s="168">
        <v>-76.648583329999994</v>
      </c>
      <c r="B729" s="168">
        <v>5.0553055599999999</v>
      </c>
      <c r="C729" s="169">
        <v>70</v>
      </c>
      <c r="D729" s="192">
        <v>54020060</v>
      </c>
      <c r="E729" s="192"/>
      <c r="F729" s="182" t="s">
        <v>1225</v>
      </c>
      <c r="G729" s="183" t="s">
        <v>78</v>
      </c>
      <c r="H729" s="170" t="s">
        <v>74</v>
      </c>
      <c r="I729" s="234">
        <v>40</v>
      </c>
      <c r="J729" s="234">
        <v>0</v>
      </c>
      <c r="K729" s="234">
        <v>0</v>
      </c>
      <c r="L729" s="234">
        <v>57</v>
      </c>
      <c r="M729" s="234">
        <v>35</v>
      </c>
      <c r="N729" s="234">
        <v>19</v>
      </c>
      <c r="O729" s="234">
        <v>0</v>
      </c>
      <c r="P729" s="234">
        <v>41</v>
      </c>
      <c r="Q729" s="234">
        <v>0</v>
      </c>
      <c r="R729" s="234">
        <v>83</v>
      </c>
      <c r="S729" s="234">
        <v>25</v>
      </c>
      <c r="T729" s="234">
        <v>43</v>
      </c>
      <c r="U729" s="234">
        <v>0</v>
      </c>
      <c r="V729" s="234">
        <v>32</v>
      </c>
      <c r="W729" s="234">
        <v>59</v>
      </c>
      <c r="X729" s="234">
        <v>0</v>
      </c>
      <c r="Y729" s="234">
        <v>22</v>
      </c>
      <c r="Z729" s="234">
        <v>106</v>
      </c>
      <c r="AA729" s="234">
        <v>7</v>
      </c>
      <c r="AB729" s="234">
        <v>30</v>
      </c>
      <c r="AC729" s="234">
        <v>62</v>
      </c>
      <c r="AD729" s="234">
        <v>57</v>
      </c>
      <c r="AE729" s="234">
        <v>15</v>
      </c>
      <c r="AF729" s="234">
        <v>158</v>
      </c>
      <c r="AG729" s="234">
        <v>5</v>
      </c>
      <c r="AH729" s="234"/>
      <c r="AI729" s="234"/>
      <c r="AJ729" s="234"/>
      <c r="AK729" s="234"/>
      <c r="AL729" s="234"/>
      <c r="AM729" s="234"/>
      <c r="AN729" s="283"/>
      <c r="AO729" s="234"/>
      <c r="AP729" s="234"/>
      <c r="AQ729" s="234"/>
      <c r="AR729" s="234"/>
      <c r="AS729" s="234"/>
      <c r="AT729" s="234"/>
      <c r="AU729" s="234"/>
      <c r="AV729" s="234"/>
      <c r="AW729" s="234"/>
      <c r="AX729" s="234"/>
      <c r="AY729" s="234"/>
      <c r="AZ729" s="234"/>
      <c r="BA729" s="234"/>
      <c r="BB729" s="234"/>
      <c r="BC729" s="234"/>
      <c r="BD729" s="234"/>
      <c r="BE729" s="242"/>
      <c r="BF729" s="299"/>
    </row>
    <row r="730" spans="1:58" x14ac:dyDescent="0.25">
      <c r="A730" s="168">
        <v>-76.561861109999995</v>
      </c>
      <c r="B730" s="168">
        <v>2.5847500000000001</v>
      </c>
      <c r="C730" s="169">
        <v>1850</v>
      </c>
      <c r="D730" s="192">
        <v>26025090</v>
      </c>
      <c r="E730" s="192"/>
      <c r="F730" s="116" t="s">
        <v>1226</v>
      </c>
      <c r="G730" s="46" t="s">
        <v>1209</v>
      </c>
      <c r="H730" s="117" t="s">
        <v>61</v>
      </c>
      <c r="I730" s="234" t="s">
        <v>1711</v>
      </c>
      <c r="J730" s="234" t="s">
        <v>1711</v>
      </c>
      <c r="K730" s="234" t="s">
        <v>1711</v>
      </c>
      <c r="L730" s="234" t="s">
        <v>1711</v>
      </c>
      <c r="M730" s="234" t="s">
        <v>1711</v>
      </c>
      <c r="N730" s="234" t="s">
        <v>1711</v>
      </c>
      <c r="O730" s="234" t="s">
        <v>1711</v>
      </c>
      <c r="P730" s="234" t="s">
        <v>1711</v>
      </c>
      <c r="Q730" s="234" t="s">
        <v>1711</v>
      </c>
      <c r="R730" s="234" t="s">
        <v>1711</v>
      </c>
      <c r="S730" s="234" t="s">
        <v>1711</v>
      </c>
      <c r="T730" s="234">
        <v>0</v>
      </c>
      <c r="U730" s="234">
        <v>12.7</v>
      </c>
      <c r="V730" s="234">
        <v>0</v>
      </c>
      <c r="W730" s="234">
        <v>17.399999999999999</v>
      </c>
      <c r="X730" s="234">
        <v>0.6</v>
      </c>
      <c r="Y730" s="234">
        <v>0</v>
      </c>
      <c r="Z730" s="234">
        <v>0</v>
      </c>
      <c r="AA730" s="234">
        <v>10.199999999999999</v>
      </c>
      <c r="AB730" s="234">
        <v>0</v>
      </c>
      <c r="AC730" s="234">
        <v>14.7</v>
      </c>
      <c r="AD730" s="234">
        <v>0.4</v>
      </c>
      <c r="AE730" s="234">
        <v>12.8</v>
      </c>
      <c r="AF730" s="234" t="s">
        <v>1711</v>
      </c>
      <c r="AG730" s="234">
        <v>44.8</v>
      </c>
      <c r="AH730" s="234"/>
      <c r="AI730" s="234"/>
      <c r="AJ730" s="234"/>
      <c r="AK730" s="234"/>
      <c r="AL730" s="234"/>
      <c r="AM730" s="234"/>
      <c r="AN730" s="283"/>
      <c r="AO730" s="234"/>
      <c r="AP730" s="234"/>
      <c r="AQ730" s="234"/>
      <c r="AR730" s="234"/>
      <c r="AS730" s="234"/>
      <c r="AT730" s="234"/>
      <c r="AU730" s="234"/>
      <c r="AV730" s="234"/>
      <c r="AW730" s="234"/>
      <c r="AX730" s="234"/>
      <c r="AY730" s="234"/>
      <c r="AZ730" s="234"/>
      <c r="BA730" s="234"/>
      <c r="BB730" s="234"/>
      <c r="BC730" s="234"/>
      <c r="BD730" s="234"/>
      <c r="BE730" s="242"/>
      <c r="BF730" s="299"/>
    </row>
    <row r="731" spans="1:58" x14ac:dyDescent="0.25">
      <c r="A731" s="168">
        <v>-76.03316667</v>
      </c>
      <c r="B731" s="168">
        <v>4.23897222</v>
      </c>
      <c r="C731" s="169">
        <v>1002</v>
      </c>
      <c r="D731" s="192">
        <v>26105150</v>
      </c>
      <c r="E731" s="192"/>
      <c r="F731" s="182" t="s">
        <v>1227</v>
      </c>
      <c r="G731" s="183" t="s">
        <v>1228</v>
      </c>
      <c r="H731" s="170" t="s">
        <v>58</v>
      </c>
      <c r="I731" s="234" t="s">
        <v>1711</v>
      </c>
      <c r="J731" s="234" t="s">
        <v>1711</v>
      </c>
      <c r="K731" s="234" t="s">
        <v>1711</v>
      </c>
      <c r="L731" s="234" t="s">
        <v>1711</v>
      </c>
      <c r="M731" s="234" t="s">
        <v>1711</v>
      </c>
      <c r="N731" s="234" t="s">
        <v>1711</v>
      </c>
      <c r="O731" s="234" t="s">
        <v>1711</v>
      </c>
      <c r="P731" s="234" t="s">
        <v>1711</v>
      </c>
      <c r="Q731" s="234" t="s">
        <v>1711</v>
      </c>
      <c r="R731" s="234">
        <v>8.1999999999999993</v>
      </c>
      <c r="S731" s="234" t="s">
        <v>1711</v>
      </c>
      <c r="T731" s="234" t="s">
        <v>1711</v>
      </c>
      <c r="U731" s="234" t="s">
        <v>1711</v>
      </c>
      <c r="V731" s="234" t="s">
        <v>1711</v>
      </c>
      <c r="W731" s="234" t="s">
        <v>1711</v>
      </c>
      <c r="X731" s="234" t="s">
        <v>1711</v>
      </c>
      <c r="Y731" s="234" t="s">
        <v>1711</v>
      </c>
      <c r="Z731" s="234" t="s">
        <v>1711</v>
      </c>
      <c r="AA731" s="234" t="s">
        <v>1711</v>
      </c>
      <c r="AB731" s="234" t="s">
        <v>1711</v>
      </c>
      <c r="AC731" s="234" t="s">
        <v>1711</v>
      </c>
      <c r="AD731" s="234" t="s">
        <v>1711</v>
      </c>
      <c r="AE731" s="234" t="s">
        <v>1711</v>
      </c>
      <c r="AF731" s="234" t="s">
        <v>1711</v>
      </c>
      <c r="AG731" s="234" t="s">
        <v>1711</v>
      </c>
      <c r="AH731" s="234"/>
      <c r="AI731" s="234"/>
      <c r="AJ731" s="234"/>
      <c r="AK731" s="234"/>
      <c r="AL731" s="234"/>
      <c r="AM731" s="234"/>
      <c r="AN731" s="283"/>
      <c r="AO731" s="234"/>
      <c r="AP731" s="234"/>
      <c r="AQ731" s="234"/>
      <c r="AR731" s="234"/>
      <c r="AS731" s="234"/>
      <c r="AT731" s="234"/>
      <c r="AU731" s="234"/>
      <c r="AV731" s="234"/>
      <c r="AW731" s="234"/>
      <c r="AX731" s="234"/>
      <c r="AY731" s="234"/>
      <c r="AZ731" s="234"/>
      <c r="BA731" s="234"/>
      <c r="BB731" s="234"/>
      <c r="BC731" s="234"/>
      <c r="BD731" s="234"/>
      <c r="BE731" s="242"/>
      <c r="BF731" s="299"/>
    </row>
    <row r="732" spans="1:58" x14ac:dyDescent="0.25">
      <c r="A732" s="168">
        <v>-76.556250000000006</v>
      </c>
      <c r="B732" s="168">
        <v>3.0753611099999998</v>
      </c>
      <c r="C732" s="169">
        <v>1001</v>
      </c>
      <c r="D732" s="192">
        <v>26025110</v>
      </c>
      <c r="E732" s="192"/>
      <c r="F732" s="116" t="s">
        <v>1229</v>
      </c>
      <c r="G732" s="46" t="s">
        <v>1180</v>
      </c>
      <c r="H732" s="117" t="s">
        <v>61</v>
      </c>
      <c r="I732" s="234">
        <v>2.4</v>
      </c>
      <c r="J732" s="234">
        <v>0</v>
      </c>
      <c r="K732" s="234">
        <v>0</v>
      </c>
      <c r="L732" s="234">
        <v>0.9</v>
      </c>
      <c r="M732" s="234">
        <v>13.7</v>
      </c>
      <c r="N732" s="234">
        <v>4</v>
      </c>
      <c r="O732" s="234">
        <v>0.6</v>
      </c>
      <c r="P732" s="234">
        <v>0</v>
      </c>
      <c r="Q732" s="234">
        <v>79.8</v>
      </c>
      <c r="R732" s="234">
        <v>30.6</v>
      </c>
      <c r="S732" s="234">
        <v>21.6</v>
      </c>
      <c r="T732" s="234">
        <v>7.7</v>
      </c>
      <c r="U732" s="234">
        <v>29.9</v>
      </c>
      <c r="V732" s="234">
        <v>0</v>
      </c>
      <c r="W732" s="234">
        <v>0</v>
      </c>
      <c r="X732" s="234">
        <v>0</v>
      </c>
      <c r="Y732" s="234">
        <v>0</v>
      </c>
      <c r="Z732" s="234">
        <v>0</v>
      </c>
      <c r="AA732" s="234">
        <v>0</v>
      </c>
      <c r="AB732" s="234">
        <v>0</v>
      </c>
      <c r="AC732" s="234">
        <v>1.1000000000000001</v>
      </c>
      <c r="AD732" s="234">
        <v>0</v>
      </c>
      <c r="AE732" s="234">
        <v>0</v>
      </c>
      <c r="AF732" s="234" t="s">
        <v>1711</v>
      </c>
      <c r="AG732" s="234">
        <v>11.3</v>
      </c>
      <c r="AH732" s="234"/>
      <c r="AI732" s="234"/>
      <c r="AJ732" s="234"/>
      <c r="AK732" s="234"/>
      <c r="AL732" s="234"/>
      <c r="AM732" s="234"/>
      <c r="AN732" s="283"/>
      <c r="AO732" s="234"/>
      <c r="AP732" s="234"/>
      <c r="AQ732" s="234"/>
      <c r="AR732" s="234"/>
      <c r="AS732" s="234"/>
      <c r="AT732" s="234"/>
      <c r="AU732" s="234"/>
      <c r="AV732" s="234"/>
      <c r="AW732" s="234"/>
      <c r="AX732" s="234"/>
      <c r="AY732" s="234"/>
      <c r="AZ732" s="234"/>
      <c r="BA732" s="234"/>
      <c r="BB732" s="234"/>
      <c r="BC732" s="234"/>
      <c r="BD732" s="234"/>
      <c r="BE732" s="242"/>
      <c r="BF732" s="299"/>
    </row>
    <row r="733" spans="1:58" x14ac:dyDescent="0.25">
      <c r="A733" s="168">
        <v>-76.414472219999993</v>
      </c>
      <c r="B733" s="168">
        <v>3.2628055599999999</v>
      </c>
      <c r="C733" s="169">
        <v>1000</v>
      </c>
      <c r="D733" s="192">
        <v>26045010</v>
      </c>
      <c r="E733" s="192"/>
      <c r="F733" s="182" t="s">
        <v>1230</v>
      </c>
      <c r="G733" s="183" t="s">
        <v>1231</v>
      </c>
      <c r="H733" s="170" t="s">
        <v>61</v>
      </c>
      <c r="I733" s="234" t="s">
        <v>1711</v>
      </c>
      <c r="J733" s="234" t="s">
        <v>1711</v>
      </c>
      <c r="K733" s="234" t="s">
        <v>1711</v>
      </c>
      <c r="L733" s="234" t="s">
        <v>1711</v>
      </c>
      <c r="M733" s="234" t="s">
        <v>1711</v>
      </c>
      <c r="N733" s="234" t="s">
        <v>1711</v>
      </c>
      <c r="O733" s="234" t="s">
        <v>1711</v>
      </c>
      <c r="P733" s="234" t="s">
        <v>1711</v>
      </c>
      <c r="Q733" s="234" t="s">
        <v>1711</v>
      </c>
      <c r="R733" s="234" t="s">
        <v>1711</v>
      </c>
      <c r="S733" s="234" t="s">
        <v>1711</v>
      </c>
      <c r="T733" s="234" t="s">
        <v>1711</v>
      </c>
      <c r="U733" s="234" t="s">
        <v>1711</v>
      </c>
      <c r="V733" s="234" t="s">
        <v>1711</v>
      </c>
      <c r="W733" s="234" t="s">
        <v>1711</v>
      </c>
      <c r="X733" s="234" t="s">
        <v>1711</v>
      </c>
      <c r="Y733" s="234" t="s">
        <v>1711</v>
      </c>
      <c r="Z733" s="234" t="s">
        <v>1711</v>
      </c>
      <c r="AA733" s="234" t="s">
        <v>1711</v>
      </c>
      <c r="AB733" s="234" t="s">
        <v>1711</v>
      </c>
      <c r="AC733" s="234" t="s">
        <v>1711</v>
      </c>
      <c r="AD733" s="234" t="s">
        <v>1711</v>
      </c>
      <c r="AE733" s="234" t="s">
        <v>1711</v>
      </c>
      <c r="AF733" s="234" t="s">
        <v>1711</v>
      </c>
      <c r="AG733" s="234" t="s">
        <v>1711</v>
      </c>
      <c r="AH733" s="234"/>
      <c r="AI733" s="234"/>
      <c r="AJ733" s="234"/>
      <c r="AK733" s="234"/>
      <c r="AL733" s="234"/>
      <c r="AM733" s="234"/>
      <c r="AN733" s="283"/>
      <c r="AO733" s="234"/>
      <c r="AP733" s="234"/>
      <c r="AQ733" s="234"/>
      <c r="AR733" s="234"/>
      <c r="AS733" s="234"/>
      <c r="AT733" s="234"/>
      <c r="AU733" s="234"/>
      <c r="AV733" s="234"/>
      <c r="AW733" s="234"/>
      <c r="AX733" s="234"/>
      <c r="AY733" s="234"/>
      <c r="AZ733" s="234"/>
      <c r="BA733" s="234"/>
      <c r="BB733" s="234"/>
      <c r="BC733" s="234"/>
      <c r="BD733" s="234"/>
      <c r="BE733" s="242"/>
      <c r="BF733" s="299"/>
    </row>
    <row r="734" spans="1:58" x14ac:dyDescent="0.25">
      <c r="A734" s="168">
        <v>-76.345972219999993</v>
      </c>
      <c r="B734" s="168">
        <v>3.3204444400000002</v>
      </c>
      <c r="C734" s="169">
        <v>1000</v>
      </c>
      <c r="D734" s="192">
        <v>26060020</v>
      </c>
      <c r="E734" s="192"/>
      <c r="F734" s="116" t="s">
        <v>1232</v>
      </c>
      <c r="G734" s="46" t="s">
        <v>281</v>
      </c>
      <c r="H734" s="117" t="s">
        <v>58</v>
      </c>
      <c r="I734" s="234">
        <v>0</v>
      </c>
      <c r="J734" s="234">
        <v>0</v>
      </c>
      <c r="K734" s="234">
        <v>0</v>
      </c>
      <c r="L734" s="234">
        <v>3.8</v>
      </c>
      <c r="M734" s="234">
        <v>0</v>
      </c>
      <c r="N734" s="234">
        <v>0</v>
      </c>
      <c r="O734" s="234">
        <v>0</v>
      </c>
      <c r="P734" s="234">
        <v>1</v>
      </c>
      <c r="Q734" s="234">
        <v>0</v>
      </c>
      <c r="R734" s="234">
        <v>13</v>
      </c>
      <c r="S734" s="234">
        <v>0</v>
      </c>
      <c r="T734" s="234">
        <v>51</v>
      </c>
      <c r="U734" s="234">
        <v>3</v>
      </c>
      <c r="V734" s="234">
        <v>0</v>
      </c>
      <c r="W734" s="234">
        <v>0</v>
      </c>
      <c r="X734" s="234">
        <v>0</v>
      </c>
      <c r="Y734" s="234" t="s">
        <v>1711</v>
      </c>
      <c r="Z734" s="234">
        <v>0</v>
      </c>
      <c r="AA734" s="234">
        <v>0</v>
      </c>
      <c r="AB734" s="234" t="s">
        <v>1711</v>
      </c>
      <c r="AC734" s="234">
        <v>3</v>
      </c>
      <c r="AD734" s="234">
        <v>0</v>
      </c>
      <c r="AE734" s="234" t="s">
        <v>1711</v>
      </c>
      <c r="AF734" s="234" t="s">
        <v>1711</v>
      </c>
      <c r="AG734" s="234" t="s">
        <v>1711</v>
      </c>
      <c r="AH734" s="234"/>
      <c r="AI734" s="234"/>
      <c r="AJ734" s="234"/>
      <c r="AK734" s="234"/>
      <c r="AL734" s="234"/>
      <c r="AM734" s="234"/>
      <c r="AN734" s="283"/>
      <c r="AO734" s="234"/>
      <c r="AP734" s="234"/>
      <c r="AQ734" s="234"/>
      <c r="AR734" s="234"/>
      <c r="AS734" s="234"/>
      <c r="AT734" s="234"/>
      <c r="AU734" s="234"/>
      <c r="AV734" s="234"/>
      <c r="AW734" s="234"/>
      <c r="AX734" s="234"/>
      <c r="AY734" s="234"/>
      <c r="AZ734" s="234"/>
      <c r="BA734" s="234"/>
      <c r="BB734" s="234"/>
      <c r="BC734" s="234"/>
      <c r="BD734" s="234"/>
      <c r="BE734" s="242"/>
      <c r="BF734" s="299"/>
    </row>
    <row r="735" spans="1:58" x14ac:dyDescent="0.25">
      <c r="A735" s="168">
        <v>-76.592555559999994</v>
      </c>
      <c r="B735" s="168">
        <v>3.6901388900000001</v>
      </c>
      <c r="C735" s="169">
        <v>1440</v>
      </c>
      <c r="D735" s="192">
        <v>53110130</v>
      </c>
      <c r="E735" s="192"/>
      <c r="F735" s="182" t="s">
        <v>1233</v>
      </c>
      <c r="G735" s="183" t="s">
        <v>1234</v>
      </c>
      <c r="H735" s="170" t="s">
        <v>58</v>
      </c>
      <c r="I735" s="234">
        <v>0</v>
      </c>
      <c r="J735" s="234">
        <v>0</v>
      </c>
      <c r="K735" s="234">
        <v>0</v>
      </c>
      <c r="L735" s="234">
        <v>0</v>
      </c>
      <c r="M735" s="234">
        <v>0</v>
      </c>
      <c r="N735" s="234">
        <v>0</v>
      </c>
      <c r="O735" s="234">
        <v>0</v>
      </c>
      <c r="P735" s="234">
        <v>0</v>
      </c>
      <c r="Q735" s="234">
        <v>0</v>
      </c>
      <c r="R735" s="234">
        <v>0</v>
      </c>
      <c r="S735" s="234">
        <v>18.7</v>
      </c>
      <c r="T735" s="234">
        <v>0</v>
      </c>
      <c r="U735" s="234">
        <v>0</v>
      </c>
      <c r="V735" s="234">
        <v>0</v>
      </c>
      <c r="W735" s="234">
        <v>0</v>
      </c>
      <c r="X735" s="234">
        <v>0</v>
      </c>
      <c r="Y735" s="234">
        <v>0</v>
      </c>
      <c r="Z735" s="234">
        <v>0</v>
      </c>
      <c r="AA735" s="234">
        <v>0</v>
      </c>
      <c r="AB735" s="234">
        <v>0</v>
      </c>
      <c r="AC735" s="234">
        <v>0</v>
      </c>
      <c r="AD735" s="234">
        <v>0</v>
      </c>
      <c r="AE735" s="234">
        <v>0</v>
      </c>
      <c r="AF735" s="234">
        <v>0</v>
      </c>
      <c r="AG735" s="234">
        <v>0</v>
      </c>
      <c r="AH735" s="234"/>
      <c r="AI735" s="234"/>
      <c r="AJ735" s="234"/>
      <c r="AK735" s="234"/>
      <c r="AL735" s="234"/>
      <c r="AM735" s="234"/>
      <c r="AN735" s="283"/>
      <c r="AO735" s="234"/>
      <c r="AP735" s="234"/>
      <c r="AQ735" s="234"/>
      <c r="AR735" s="234"/>
      <c r="AS735" s="234"/>
      <c r="AT735" s="234"/>
      <c r="AU735" s="234"/>
      <c r="AV735" s="234"/>
      <c r="AW735" s="234"/>
      <c r="AX735" s="234"/>
      <c r="AY735" s="234"/>
      <c r="AZ735" s="234"/>
      <c r="BA735" s="234"/>
      <c r="BB735" s="234"/>
      <c r="BC735" s="234"/>
      <c r="BD735" s="234"/>
      <c r="BE735" s="242"/>
      <c r="BF735" s="299"/>
    </row>
    <row r="736" spans="1:58" x14ac:dyDescent="0.25">
      <c r="A736" s="168">
        <v>-76.165555560000001</v>
      </c>
      <c r="B736" s="168">
        <v>3.7732222200000001</v>
      </c>
      <c r="C736" s="169">
        <v>1850</v>
      </c>
      <c r="D736" s="192">
        <v>26090060</v>
      </c>
      <c r="E736" s="192"/>
      <c r="F736" s="182" t="s">
        <v>1235</v>
      </c>
      <c r="G736" s="183" t="s">
        <v>1236</v>
      </c>
      <c r="H736" s="170" t="s">
        <v>58</v>
      </c>
      <c r="I736" s="234">
        <v>0</v>
      </c>
      <c r="J736" s="234">
        <v>0</v>
      </c>
      <c r="K736" s="234">
        <v>3.1</v>
      </c>
      <c r="L736" s="234">
        <v>3</v>
      </c>
      <c r="M736" s="234">
        <v>24</v>
      </c>
      <c r="N736" s="234">
        <v>34</v>
      </c>
      <c r="O736" s="234">
        <v>0</v>
      </c>
      <c r="P736" s="234">
        <v>2</v>
      </c>
      <c r="Q736" s="234" t="s">
        <v>1711</v>
      </c>
      <c r="R736" s="234">
        <v>16</v>
      </c>
      <c r="S736" s="234">
        <v>52</v>
      </c>
      <c r="T736" s="234">
        <v>8</v>
      </c>
      <c r="U736" s="234">
        <v>3</v>
      </c>
      <c r="V736" s="234">
        <v>0</v>
      </c>
      <c r="W736" s="234">
        <v>0</v>
      </c>
      <c r="X736" s="234">
        <v>0</v>
      </c>
      <c r="Y736" s="234">
        <v>0</v>
      </c>
      <c r="Z736" s="234">
        <v>0</v>
      </c>
      <c r="AA736" s="234">
        <v>0</v>
      </c>
      <c r="AB736" s="234">
        <v>0</v>
      </c>
      <c r="AC736" s="234">
        <v>19</v>
      </c>
      <c r="AD736" s="234">
        <v>1</v>
      </c>
      <c r="AE736" s="234" t="s">
        <v>1711</v>
      </c>
      <c r="AF736" s="234">
        <v>0</v>
      </c>
      <c r="AG736" s="234">
        <v>4</v>
      </c>
      <c r="AH736" s="234"/>
      <c r="AI736" s="234"/>
      <c r="AJ736" s="234"/>
      <c r="AK736" s="234"/>
      <c r="AL736" s="234"/>
      <c r="AM736" s="234"/>
      <c r="AN736" s="283"/>
      <c r="AO736" s="234"/>
      <c r="AP736" s="234"/>
      <c r="AQ736" s="234"/>
      <c r="AR736" s="234"/>
      <c r="AS736" s="234"/>
      <c r="AT736" s="234"/>
      <c r="AU736" s="234"/>
      <c r="AV736" s="234"/>
      <c r="AW736" s="234"/>
      <c r="AX736" s="234"/>
      <c r="AY736" s="234"/>
      <c r="AZ736" s="234"/>
      <c r="BA736" s="234"/>
      <c r="BB736" s="234"/>
      <c r="BC736" s="234"/>
      <c r="BD736" s="234"/>
      <c r="BE736" s="242"/>
      <c r="BF736" s="299"/>
    </row>
    <row r="737" spans="1:58" x14ac:dyDescent="0.25">
      <c r="A737" s="168">
        <v>-76.042500000000004</v>
      </c>
      <c r="B737" s="168">
        <v>4.11430556</v>
      </c>
      <c r="C737" s="169">
        <v>2000</v>
      </c>
      <c r="D737" s="192">
        <v>26100770</v>
      </c>
      <c r="E737" s="192"/>
      <c r="F737" s="182" t="s">
        <v>1237</v>
      </c>
      <c r="G737" s="183" t="s">
        <v>1228</v>
      </c>
      <c r="H737" s="170" t="s">
        <v>58</v>
      </c>
      <c r="I737" s="234">
        <v>11</v>
      </c>
      <c r="J737" s="234">
        <v>0</v>
      </c>
      <c r="K737" s="234">
        <v>3</v>
      </c>
      <c r="L737" s="234">
        <v>2</v>
      </c>
      <c r="M737" s="234">
        <v>0</v>
      </c>
      <c r="N737" s="234">
        <v>1</v>
      </c>
      <c r="O737" s="234">
        <v>0</v>
      </c>
      <c r="P737" s="234">
        <v>2</v>
      </c>
      <c r="Q737" s="234">
        <v>6</v>
      </c>
      <c r="R737" s="234">
        <v>0</v>
      </c>
      <c r="S737" s="234">
        <v>19</v>
      </c>
      <c r="T737" s="234">
        <v>9</v>
      </c>
      <c r="U737" s="234">
        <v>0</v>
      </c>
      <c r="V737" s="234">
        <v>0</v>
      </c>
      <c r="W737" s="234">
        <v>6</v>
      </c>
      <c r="X737" s="234">
        <v>0</v>
      </c>
      <c r="Y737" s="234">
        <v>0</v>
      </c>
      <c r="Z737" s="234">
        <v>0</v>
      </c>
      <c r="AA737" s="234">
        <v>0</v>
      </c>
      <c r="AB737" s="234">
        <v>2</v>
      </c>
      <c r="AC737" s="234">
        <v>0</v>
      </c>
      <c r="AD737" s="234">
        <v>0</v>
      </c>
      <c r="AE737" s="234">
        <v>0</v>
      </c>
      <c r="AF737" s="234">
        <v>0</v>
      </c>
      <c r="AG737" s="234">
        <v>5</v>
      </c>
      <c r="AH737" s="234"/>
      <c r="AI737" s="234"/>
      <c r="AJ737" s="234"/>
      <c r="AK737" s="234"/>
      <c r="AL737" s="234"/>
      <c r="AM737" s="234"/>
      <c r="AN737" s="283"/>
      <c r="AO737" s="234"/>
      <c r="AP737" s="234"/>
      <c r="AQ737" s="234"/>
      <c r="AR737" s="234"/>
      <c r="AS737" s="234"/>
      <c r="AT737" s="234"/>
      <c r="AU737" s="234"/>
      <c r="AV737" s="234"/>
      <c r="AW737" s="234"/>
      <c r="AX737" s="234"/>
      <c r="AY737" s="234"/>
      <c r="AZ737" s="234"/>
      <c r="BA737" s="234"/>
      <c r="BB737" s="234"/>
      <c r="BC737" s="234"/>
      <c r="BD737" s="234"/>
      <c r="BE737" s="242"/>
      <c r="BF737" s="299"/>
    </row>
    <row r="738" spans="1:58" x14ac:dyDescent="0.25">
      <c r="A738" s="168">
        <v>-76.073750000000004</v>
      </c>
      <c r="B738" s="168">
        <v>4.3826666699999999</v>
      </c>
      <c r="C738" s="169">
        <v>962</v>
      </c>
      <c r="D738" s="192">
        <v>26100780</v>
      </c>
      <c r="E738" s="192"/>
      <c r="F738" s="116" t="s">
        <v>1238</v>
      </c>
      <c r="G738" s="46" t="s">
        <v>1239</v>
      </c>
      <c r="H738" s="117" t="s">
        <v>58</v>
      </c>
      <c r="I738" s="234">
        <v>0</v>
      </c>
      <c r="J738" s="234">
        <v>17</v>
      </c>
      <c r="K738" s="234">
        <v>10</v>
      </c>
      <c r="L738" s="234">
        <v>0</v>
      </c>
      <c r="M738" s="234">
        <v>0</v>
      </c>
      <c r="N738" s="234">
        <v>30</v>
      </c>
      <c r="O738" s="234">
        <v>0</v>
      </c>
      <c r="P738" s="234">
        <v>8</v>
      </c>
      <c r="Q738" s="234">
        <v>7</v>
      </c>
      <c r="R738" s="234">
        <v>0</v>
      </c>
      <c r="S738" s="234">
        <v>24</v>
      </c>
      <c r="T738" s="234">
        <v>35</v>
      </c>
      <c r="U738" s="234">
        <v>16</v>
      </c>
      <c r="V738" s="234">
        <v>0</v>
      </c>
      <c r="W738" s="234">
        <v>5</v>
      </c>
      <c r="X738" s="234">
        <v>0</v>
      </c>
      <c r="Y738" s="234" t="s">
        <v>1711</v>
      </c>
      <c r="Z738" s="234">
        <v>0</v>
      </c>
      <c r="AA738" s="234">
        <v>0</v>
      </c>
      <c r="AB738" s="234">
        <v>0</v>
      </c>
      <c r="AC738" s="234">
        <v>0</v>
      </c>
      <c r="AD738" s="234">
        <v>0</v>
      </c>
      <c r="AE738" s="234">
        <v>0</v>
      </c>
      <c r="AF738" s="234">
        <v>0</v>
      </c>
      <c r="AG738" s="234">
        <v>3</v>
      </c>
      <c r="AH738" s="234"/>
      <c r="AI738" s="234"/>
      <c r="AJ738" s="234"/>
      <c r="AK738" s="234"/>
      <c r="AL738" s="234"/>
      <c r="AM738" s="234"/>
      <c r="AN738" s="283"/>
      <c r="AO738" s="234"/>
      <c r="AP738" s="234"/>
      <c r="AQ738" s="234"/>
      <c r="AR738" s="234"/>
      <c r="AS738" s="234"/>
      <c r="AT738" s="234"/>
      <c r="AU738" s="234"/>
      <c r="AV738" s="234"/>
      <c r="AW738" s="234"/>
      <c r="AX738" s="234"/>
      <c r="AY738" s="234"/>
      <c r="AZ738" s="234"/>
      <c r="BA738" s="234"/>
      <c r="BB738" s="234"/>
      <c r="BC738" s="234"/>
      <c r="BD738" s="234"/>
      <c r="BE738" s="242"/>
      <c r="BF738" s="299"/>
    </row>
    <row r="739" spans="1:58" x14ac:dyDescent="0.25">
      <c r="A739" s="168">
        <v>-76.082416670000001</v>
      </c>
      <c r="B739" s="168">
        <v>4.31822222</v>
      </c>
      <c r="C739" s="169">
        <v>941</v>
      </c>
      <c r="D739" s="193">
        <v>26105110</v>
      </c>
      <c r="E739" s="192"/>
      <c r="F739" s="182" t="s">
        <v>1240</v>
      </c>
      <c r="G739" s="183" t="s">
        <v>1239</v>
      </c>
      <c r="H739" s="170" t="s">
        <v>58</v>
      </c>
      <c r="I739" s="234" t="s">
        <v>1711</v>
      </c>
      <c r="J739" s="234" t="s">
        <v>1711</v>
      </c>
      <c r="K739" s="234" t="s">
        <v>1711</v>
      </c>
      <c r="L739" s="234" t="s">
        <v>1711</v>
      </c>
      <c r="M739" s="234" t="s">
        <v>1711</v>
      </c>
      <c r="N739" s="234" t="s">
        <v>1711</v>
      </c>
      <c r="O739" s="234" t="s">
        <v>1711</v>
      </c>
      <c r="P739" s="234" t="s">
        <v>1711</v>
      </c>
      <c r="Q739" s="234" t="s">
        <v>1711</v>
      </c>
      <c r="R739" s="234" t="s">
        <v>1711</v>
      </c>
      <c r="S739" s="234" t="s">
        <v>1711</v>
      </c>
      <c r="T739" s="234" t="s">
        <v>1711</v>
      </c>
      <c r="U739" s="234" t="s">
        <v>1711</v>
      </c>
      <c r="V739" s="234" t="s">
        <v>1711</v>
      </c>
      <c r="W739" s="234" t="s">
        <v>1711</v>
      </c>
      <c r="X739" s="234" t="s">
        <v>1711</v>
      </c>
      <c r="Y739" s="234" t="s">
        <v>1711</v>
      </c>
      <c r="Z739" s="234" t="s">
        <v>1711</v>
      </c>
      <c r="AA739" s="234" t="s">
        <v>1711</v>
      </c>
      <c r="AB739" s="234" t="s">
        <v>1711</v>
      </c>
      <c r="AC739" s="234" t="s">
        <v>1711</v>
      </c>
      <c r="AD739" s="234" t="s">
        <v>1711</v>
      </c>
      <c r="AE739" s="234" t="s">
        <v>1711</v>
      </c>
      <c r="AF739" s="234" t="s">
        <v>1711</v>
      </c>
      <c r="AG739" s="234" t="s">
        <v>1711</v>
      </c>
      <c r="AH739" s="234"/>
      <c r="AI739" s="234"/>
      <c r="AJ739" s="234"/>
      <c r="AK739" s="234"/>
      <c r="AL739" s="234"/>
      <c r="AM739" s="234"/>
      <c r="AN739" s="283"/>
      <c r="AO739" s="234"/>
      <c r="AP739" s="234"/>
      <c r="AQ739" s="234"/>
      <c r="AR739" s="234"/>
      <c r="AS739" s="234"/>
      <c r="AT739" s="234"/>
      <c r="AU739" s="234"/>
      <c r="AV739" s="234"/>
      <c r="AW739" s="234"/>
      <c r="AX739" s="234"/>
      <c r="AY739" s="234"/>
      <c r="AZ739" s="234"/>
      <c r="BA739" s="234"/>
      <c r="BB739" s="234"/>
      <c r="BC739" s="234"/>
      <c r="BD739" s="234"/>
      <c r="BE739" s="242"/>
      <c r="BF739" s="299"/>
    </row>
    <row r="740" spans="1:58" x14ac:dyDescent="0.25">
      <c r="A740" s="168">
        <v>-76.190472220000004</v>
      </c>
      <c r="B740" s="168">
        <v>4.3429444400000001</v>
      </c>
      <c r="C740" s="169">
        <v>916</v>
      </c>
      <c r="D740" s="192">
        <v>26110040</v>
      </c>
      <c r="E740" s="192"/>
      <c r="F740" s="116" t="s">
        <v>19</v>
      </c>
      <c r="G740" s="46" t="s">
        <v>487</v>
      </c>
      <c r="H740" s="117" t="s">
        <v>58</v>
      </c>
      <c r="I740" s="234">
        <v>0</v>
      </c>
      <c r="J740" s="234">
        <v>0</v>
      </c>
      <c r="K740" s="234">
        <v>8</v>
      </c>
      <c r="L740" s="234">
        <v>0</v>
      </c>
      <c r="M740" s="234">
        <v>0</v>
      </c>
      <c r="N740" s="234">
        <v>0</v>
      </c>
      <c r="O740" s="234">
        <v>0</v>
      </c>
      <c r="P740" s="234">
        <v>17</v>
      </c>
      <c r="Q740" s="234">
        <v>0</v>
      </c>
      <c r="R740" s="234">
        <v>17</v>
      </c>
      <c r="S740" s="234">
        <v>8</v>
      </c>
      <c r="T740" s="234">
        <v>19</v>
      </c>
      <c r="U740" s="234">
        <v>0</v>
      </c>
      <c r="V740" s="234">
        <v>0</v>
      </c>
      <c r="W740" s="234">
        <v>0</v>
      </c>
      <c r="X740" s="234">
        <v>0</v>
      </c>
      <c r="Y740" s="234">
        <v>0</v>
      </c>
      <c r="Z740" s="234">
        <v>0</v>
      </c>
      <c r="AA740" s="234">
        <v>0</v>
      </c>
      <c r="AB740" s="234">
        <v>0</v>
      </c>
      <c r="AC740" s="234">
        <v>0</v>
      </c>
      <c r="AD740" s="234">
        <v>0</v>
      </c>
      <c r="AE740" s="234">
        <v>0</v>
      </c>
      <c r="AF740" s="234">
        <v>0</v>
      </c>
      <c r="AG740" s="234">
        <v>7</v>
      </c>
      <c r="AH740" s="234"/>
      <c r="AI740" s="234"/>
      <c r="AJ740" s="234"/>
      <c r="AK740" s="234"/>
      <c r="AL740" s="234"/>
      <c r="AM740" s="234"/>
      <c r="AN740" s="283"/>
      <c r="AO740" s="234"/>
      <c r="AP740" s="234"/>
      <c r="AQ740" s="234"/>
      <c r="AR740" s="234"/>
      <c r="AS740" s="234"/>
      <c r="AT740" s="234"/>
      <c r="AU740" s="234"/>
      <c r="AV740" s="234"/>
      <c r="AW740" s="234"/>
      <c r="AX740" s="234"/>
      <c r="AY740" s="234"/>
      <c r="AZ740" s="234"/>
      <c r="BA740" s="234"/>
      <c r="BB740" s="234"/>
      <c r="BC740" s="234"/>
      <c r="BD740" s="234"/>
      <c r="BE740" s="242"/>
      <c r="BF740" s="299"/>
    </row>
    <row r="741" spans="1:58" x14ac:dyDescent="0.25">
      <c r="A741" s="168">
        <v>-75.986500000000007</v>
      </c>
      <c r="B741" s="168">
        <v>4.79383333</v>
      </c>
      <c r="C741" s="169">
        <v>960</v>
      </c>
      <c r="D741" s="192">
        <v>26110150</v>
      </c>
      <c r="E741" s="192"/>
      <c r="F741" s="182" t="s">
        <v>1241</v>
      </c>
      <c r="G741" s="183" t="s">
        <v>1242</v>
      </c>
      <c r="H741" s="170" t="s">
        <v>58</v>
      </c>
      <c r="I741" s="234">
        <v>19.5</v>
      </c>
      <c r="J741" s="234">
        <v>0</v>
      </c>
      <c r="K741" s="234">
        <v>0.8</v>
      </c>
      <c r="L741" s="234">
        <v>0</v>
      </c>
      <c r="M741" s="234">
        <v>0</v>
      </c>
      <c r="N741" s="234">
        <v>0</v>
      </c>
      <c r="O741" s="234">
        <v>0</v>
      </c>
      <c r="P741" s="234">
        <v>0</v>
      </c>
      <c r="Q741" s="234">
        <v>0</v>
      </c>
      <c r="R741" s="234">
        <v>32.299999999999997</v>
      </c>
      <c r="S741" s="234">
        <v>33.799999999999997</v>
      </c>
      <c r="T741" s="234">
        <v>46.5</v>
      </c>
      <c r="U741" s="234">
        <v>8.5</v>
      </c>
      <c r="V741" s="234">
        <v>0</v>
      </c>
      <c r="W741" s="234">
        <v>3.5</v>
      </c>
      <c r="X741" s="234">
        <v>0</v>
      </c>
      <c r="Y741" s="234">
        <v>0</v>
      </c>
      <c r="Z741" s="234">
        <v>3.6</v>
      </c>
      <c r="AA741" s="234">
        <v>0</v>
      </c>
      <c r="AB741" s="234">
        <v>0</v>
      </c>
      <c r="AC741" s="234">
        <v>0</v>
      </c>
      <c r="AD741" s="234">
        <v>14</v>
      </c>
      <c r="AE741" s="234">
        <v>0</v>
      </c>
      <c r="AF741" s="234">
        <v>0</v>
      </c>
      <c r="AG741" s="234">
        <v>5.7</v>
      </c>
      <c r="AH741" s="234"/>
      <c r="AI741" s="234"/>
      <c r="AJ741" s="234"/>
      <c r="AK741" s="234"/>
      <c r="AL741" s="234"/>
      <c r="AM741" s="234"/>
      <c r="AN741" s="283"/>
      <c r="AO741" s="234"/>
      <c r="AP741" s="234"/>
      <c r="AQ741" s="234"/>
      <c r="AR741" s="234"/>
      <c r="AS741" s="234"/>
      <c r="AT741" s="234"/>
      <c r="AU741" s="234"/>
      <c r="AV741" s="234"/>
      <c r="AW741" s="234"/>
      <c r="AX741" s="234"/>
      <c r="AY741" s="234"/>
      <c r="AZ741" s="234"/>
      <c r="BA741" s="234"/>
      <c r="BB741" s="234"/>
      <c r="BC741" s="234"/>
      <c r="BD741" s="234"/>
      <c r="BE741" s="242"/>
      <c r="BF741" s="299"/>
    </row>
    <row r="742" spans="1:58" x14ac:dyDescent="0.25">
      <c r="A742" s="168">
        <v>-76.100583330000006</v>
      </c>
      <c r="B742" s="168">
        <v>4.4186666700000004</v>
      </c>
      <c r="C742" s="169">
        <v>908</v>
      </c>
      <c r="D742" s="192">
        <v>26110230</v>
      </c>
      <c r="E742" s="192"/>
      <c r="F742" s="116" t="s">
        <v>1243</v>
      </c>
      <c r="G742" s="46" t="s">
        <v>1165</v>
      </c>
      <c r="H742" s="117" t="s">
        <v>58</v>
      </c>
      <c r="I742" s="234">
        <v>0</v>
      </c>
      <c r="J742" s="234">
        <v>3</v>
      </c>
      <c r="K742" s="234">
        <v>2</v>
      </c>
      <c r="L742" s="234">
        <v>1</v>
      </c>
      <c r="M742" s="234">
        <v>0</v>
      </c>
      <c r="N742" s="234">
        <v>12</v>
      </c>
      <c r="O742" s="234">
        <v>0</v>
      </c>
      <c r="P742" s="234">
        <v>24</v>
      </c>
      <c r="Q742" s="234">
        <v>0</v>
      </c>
      <c r="R742" s="234">
        <v>0.5</v>
      </c>
      <c r="S742" s="234">
        <v>5.5</v>
      </c>
      <c r="T742" s="234">
        <v>9</v>
      </c>
      <c r="U742" s="234">
        <v>5.5</v>
      </c>
      <c r="V742" s="234">
        <v>0</v>
      </c>
      <c r="W742" s="234">
        <v>1.5</v>
      </c>
      <c r="X742" s="234">
        <v>0</v>
      </c>
      <c r="Y742" s="234">
        <v>0</v>
      </c>
      <c r="Z742" s="234">
        <v>0</v>
      </c>
      <c r="AA742" s="234">
        <v>0</v>
      </c>
      <c r="AB742" s="234">
        <v>0</v>
      </c>
      <c r="AC742" s="234">
        <v>1</v>
      </c>
      <c r="AD742" s="234">
        <v>1.5</v>
      </c>
      <c r="AE742" s="234">
        <v>0</v>
      </c>
      <c r="AF742" s="234">
        <v>0</v>
      </c>
      <c r="AG742" s="234">
        <v>5</v>
      </c>
      <c r="AH742" s="234"/>
      <c r="AI742" s="234"/>
      <c r="AJ742" s="234"/>
      <c r="AK742" s="234"/>
      <c r="AL742" s="234"/>
      <c r="AM742" s="234"/>
      <c r="AN742" s="283"/>
      <c r="AO742" s="234"/>
      <c r="AP742" s="234"/>
      <c r="AQ742" s="234"/>
      <c r="AR742" s="234"/>
      <c r="AS742" s="234"/>
      <c r="AT742" s="234"/>
      <c r="AU742" s="234"/>
      <c r="AV742" s="234"/>
      <c r="AW742" s="234"/>
      <c r="AX742" s="234"/>
      <c r="AY742" s="234"/>
      <c r="AZ742" s="234"/>
      <c r="BA742" s="234"/>
      <c r="BB742" s="234"/>
      <c r="BC742" s="234"/>
      <c r="BD742" s="234"/>
      <c r="BE742" s="242"/>
      <c r="BF742" s="299"/>
    </row>
    <row r="743" spans="1:58" x14ac:dyDescent="0.25">
      <c r="A743" s="168">
        <v>-76.418805559999996</v>
      </c>
      <c r="B743" s="168">
        <v>2.5418333299999998</v>
      </c>
      <c r="C743" s="169">
        <v>2500</v>
      </c>
      <c r="D743" s="192">
        <v>26020130</v>
      </c>
      <c r="E743" s="192"/>
      <c r="F743" s="116" t="s">
        <v>1244</v>
      </c>
      <c r="G743" s="46" t="s">
        <v>1197</v>
      </c>
      <c r="H743" s="117" t="s">
        <v>61</v>
      </c>
      <c r="I743" s="234">
        <v>0</v>
      </c>
      <c r="J743" s="234">
        <v>8</v>
      </c>
      <c r="K743" s="234">
        <v>0</v>
      </c>
      <c r="L743" s="234">
        <v>0</v>
      </c>
      <c r="M743" s="234">
        <v>40</v>
      </c>
      <c r="N743" s="234">
        <v>21</v>
      </c>
      <c r="O743" s="234">
        <v>0</v>
      </c>
      <c r="P743" s="234">
        <v>0</v>
      </c>
      <c r="Q743" s="234">
        <v>19</v>
      </c>
      <c r="R743" s="234">
        <v>16</v>
      </c>
      <c r="S743" s="234">
        <v>15</v>
      </c>
      <c r="T743" s="234">
        <v>8</v>
      </c>
      <c r="U743" s="234">
        <v>4</v>
      </c>
      <c r="V743" s="234">
        <v>0</v>
      </c>
      <c r="W743" s="234">
        <v>0</v>
      </c>
      <c r="X743" s="234">
        <v>0</v>
      </c>
      <c r="Y743" s="234">
        <v>0</v>
      </c>
      <c r="Z743" s="234">
        <v>0</v>
      </c>
      <c r="AA743" s="234">
        <v>0</v>
      </c>
      <c r="AB743" s="234">
        <v>14</v>
      </c>
      <c r="AC743" s="234">
        <v>10</v>
      </c>
      <c r="AD743" s="234">
        <v>0</v>
      </c>
      <c r="AE743" s="234">
        <v>8</v>
      </c>
      <c r="AF743" s="234">
        <v>0</v>
      </c>
      <c r="AG743" s="234">
        <v>12</v>
      </c>
      <c r="AH743" s="234"/>
      <c r="AI743" s="234"/>
      <c r="AJ743" s="234"/>
      <c r="AK743" s="234"/>
      <c r="AL743" s="234"/>
      <c r="AM743" s="234"/>
      <c r="AN743" s="283"/>
      <c r="AO743" s="234"/>
      <c r="AP743" s="234"/>
      <c r="AQ743" s="234"/>
      <c r="AR743" s="234"/>
      <c r="AS743" s="234"/>
      <c r="AT743" s="234"/>
      <c r="AU743" s="234"/>
      <c r="AV743" s="234"/>
      <c r="AW743" s="234"/>
      <c r="AX743" s="234"/>
      <c r="AY743" s="234"/>
      <c r="AZ743" s="234"/>
      <c r="BA743" s="234"/>
      <c r="BB743" s="234"/>
      <c r="BC743" s="234"/>
      <c r="BD743" s="234"/>
      <c r="BE743" s="242"/>
      <c r="BF743" s="299"/>
    </row>
    <row r="744" spans="1:58" x14ac:dyDescent="0.25">
      <c r="A744" s="168">
        <v>-75.786388889999998</v>
      </c>
      <c r="B744" s="168">
        <v>4.6762499999999996</v>
      </c>
      <c r="C744" s="169">
        <v>1198</v>
      </c>
      <c r="D744" s="192">
        <v>26120150</v>
      </c>
      <c r="E744" s="192"/>
      <c r="F744" s="182" t="s">
        <v>1245</v>
      </c>
      <c r="G744" s="183" t="s">
        <v>1246</v>
      </c>
      <c r="H744" s="170" t="s">
        <v>58</v>
      </c>
      <c r="I744" s="234">
        <v>8</v>
      </c>
      <c r="J744" s="234">
        <v>0</v>
      </c>
      <c r="K744" s="234">
        <v>0</v>
      </c>
      <c r="L744" s="234">
        <v>10</v>
      </c>
      <c r="M744" s="234">
        <v>0</v>
      </c>
      <c r="N744" s="234">
        <v>34</v>
      </c>
      <c r="O744" s="234">
        <v>0</v>
      </c>
      <c r="P744" s="234">
        <v>0</v>
      </c>
      <c r="Q744" s="234">
        <v>0</v>
      </c>
      <c r="R744" s="234">
        <v>14</v>
      </c>
      <c r="S744" s="234">
        <v>62</v>
      </c>
      <c r="T744" s="234">
        <v>0</v>
      </c>
      <c r="U744" s="234">
        <v>27</v>
      </c>
      <c r="V744" s="234">
        <v>0</v>
      </c>
      <c r="W744" s="234">
        <v>21</v>
      </c>
      <c r="X744" s="234">
        <v>0</v>
      </c>
      <c r="Y744" s="234">
        <v>0</v>
      </c>
      <c r="Z744" s="234">
        <v>0</v>
      </c>
      <c r="AA744" s="234">
        <v>0</v>
      </c>
      <c r="AB744" s="234">
        <v>0</v>
      </c>
      <c r="AC744" s="234">
        <v>21</v>
      </c>
      <c r="AD744" s="234">
        <v>0</v>
      </c>
      <c r="AE744" s="234">
        <v>0</v>
      </c>
      <c r="AF744" s="234">
        <v>0</v>
      </c>
      <c r="AG744" s="234">
        <v>28</v>
      </c>
      <c r="AH744" s="234"/>
      <c r="AI744" s="234"/>
      <c r="AJ744" s="234"/>
      <c r="AK744" s="234"/>
      <c r="AL744" s="234"/>
      <c r="AM744" s="234"/>
      <c r="AN744" s="283"/>
      <c r="AO744" s="234"/>
      <c r="AP744" s="234"/>
      <c r="AQ744" s="234"/>
      <c r="AR744" s="234"/>
      <c r="AS744" s="234"/>
      <c r="AT744" s="234"/>
      <c r="AU744" s="234"/>
      <c r="AV744" s="234"/>
      <c r="AW744" s="234"/>
      <c r="AX744" s="234"/>
      <c r="AY744" s="234"/>
      <c r="AZ744" s="234"/>
      <c r="BA744" s="234"/>
      <c r="BB744" s="234"/>
      <c r="BC744" s="234"/>
      <c r="BD744" s="234"/>
      <c r="BE744" s="242"/>
      <c r="BF744" s="299"/>
    </row>
    <row r="745" spans="1:58" x14ac:dyDescent="0.25">
      <c r="A745" s="168">
        <v>-75.706166670000002</v>
      </c>
      <c r="B745" s="168">
        <v>4.3328611099999996</v>
      </c>
      <c r="C745" s="169">
        <v>1625</v>
      </c>
      <c r="D745" s="192">
        <v>26120170</v>
      </c>
      <c r="E745" s="192"/>
      <c r="F745" s="116" t="s">
        <v>1247</v>
      </c>
      <c r="G745" s="46" t="s">
        <v>141</v>
      </c>
      <c r="H745" s="117" t="s">
        <v>52</v>
      </c>
      <c r="I745" s="234">
        <v>28</v>
      </c>
      <c r="J745" s="234">
        <v>5</v>
      </c>
      <c r="K745" s="234">
        <v>0</v>
      </c>
      <c r="L745" s="234">
        <v>2</v>
      </c>
      <c r="M745" s="234">
        <v>27</v>
      </c>
      <c r="N745" s="234">
        <v>10</v>
      </c>
      <c r="O745" s="234">
        <v>0</v>
      </c>
      <c r="P745" s="234">
        <v>12</v>
      </c>
      <c r="Q745" s="234">
        <v>3</v>
      </c>
      <c r="R745" s="234">
        <v>67</v>
      </c>
      <c r="S745" s="234">
        <v>36</v>
      </c>
      <c r="T745" s="234">
        <v>8</v>
      </c>
      <c r="U745" s="234">
        <v>9</v>
      </c>
      <c r="V745" s="234">
        <v>2</v>
      </c>
      <c r="W745" s="234">
        <v>9</v>
      </c>
      <c r="X745" s="234">
        <v>0</v>
      </c>
      <c r="Y745" s="234">
        <v>0</v>
      </c>
      <c r="Z745" s="234">
        <v>0</v>
      </c>
      <c r="AA745" s="234">
        <v>0</v>
      </c>
      <c r="AB745" s="234">
        <v>1</v>
      </c>
      <c r="AC745" s="234">
        <v>24</v>
      </c>
      <c r="AD745" s="234">
        <v>12</v>
      </c>
      <c r="AE745" s="234">
        <v>0</v>
      </c>
      <c r="AF745" s="234">
        <v>0</v>
      </c>
      <c r="AG745" s="234">
        <v>20</v>
      </c>
      <c r="AH745" s="234"/>
      <c r="AI745" s="234"/>
      <c r="AJ745" s="234"/>
      <c r="AK745" s="234"/>
      <c r="AL745" s="234"/>
      <c r="AM745" s="234"/>
      <c r="AN745" s="283"/>
      <c r="AO745" s="234"/>
      <c r="AP745" s="234"/>
      <c r="AQ745" s="234"/>
      <c r="AR745" s="234"/>
      <c r="AS745" s="234"/>
      <c r="AT745" s="234"/>
      <c r="AU745" s="234"/>
      <c r="AV745" s="234"/>
      <c r="AW745" s="234"/>
      <c r="AX745" s="234"/>
      <c r="AY745" s="234"/>
      <c r="AZ745" s="234"/>
      <c r="BA745" s="234"/>
      <c r="BB745" s="234"/>
      <c r="BC745" s="234"/>
      <c r="BD745" s="234"/>
      <c r="BE745" s="242"/>
      <c r="BF745" s="299"/>
    </row>
    <row r="746" spans="1:58" x14ac:dyDescent="0.25">
      <c r="A746" s="168">
        <v>-75.832361109999994</v>
      </c>
      <c r="B746" s="168">
        <v>4.1850277800000004</v>
      </c>
      <c r="C746" s="169">
        <v>1692</v>
      </c>
      <c r="D746" s="192">
        <v>26125130</v>
      </c>
      <c r="E746" s="192"/>
      <c r="F746" s="182" t="s">
        <v>1248</v>
      </c>
      <c r="G746" s="183" t="s">
        <v>235</v>
      </c>
      <c r="H746" s="170" t="s">
        <v>58</v>
      </c>
      <c r="I746" s="234">
        <v>33.4</v>
      </c>
      <c r="J746" s="234">
        <v>2.5</v>
      </c>
      <c r="K746" s="234">
        <v>0</v>
      </c>
      <c r="L746" s="234">
        <v>10</v>
      </c>
      <c r="M746" s="234">
        <v>4.5999999999999996</v>
      </c>
      <c r="N746" s="234">
        <v>0</v>
      </c>
      <c r="O746" s="234">
        <v>37</v>
      </c>
      <c r="P746" s="234">
        <v>7.4</v>
      </c>
      <c r="Q746" s="234">
        <v>0</v>
      </c>
      <c r="R746" s="234">
        <v>0</v>
      </c>
      <c r="S746" s="234">
        <v>95.5</v>
      </c>
      <c r="T746" s="234">
        <v>9.6</v>
      </c>
      <c r="U746" s="234">
        <v>3.2</v>
      </c>
      <c r="V746" s="234">
        <v>0</v>
      </c>
      <c r="W746" s="234">
        <v>1.5</v>
      </c>
      <c r="X746" s="234">
        <v>0</v>
      </c>
      <c r="Y746" s="234" t="s">
        <v>1711</v>
      </c>
      <c r="Z746" s="234">
        <v>0</v>
      </c>
      <c r="AA746" s="234" t="s">
        <v>1711</v>
      </c>
      <c r="AB746" s="234" t="s">
        <v>1711</v>
      </c>
      <c r="AC746" s="234">
        <v>19</v>
      </c>
      <c r="AD746" s="234">
        <v>12</v>
      </c>
      <c r="AE746" s="234">
        <v>0</v>
      </c>
      <c r="AF746" s="234" t="s">
        <v>1711</v>
      </c>
      <c r="AG746" s="234" t="s">
        <v>1711</v>
      </c>
      <c r="AH746" s="234"/>
      <c r="AI746" s="234"/>
      <c r="AJ746" s="234"/>
      <c r="AK746" s="234"/>
      <c r="AL746" s="234"/>
      <c r="AM746" s="234"/>
      <c r="AN746" s="283"/>
      <c r="AO746" s="234"/>
      <c r="AP746" s="234"/>
      <c r="AQ746" s="234"/>
      <c r="AR746" s="234"/>
      <c r="AS746" s="234"/>
      <c r="AT746" s="234"/>
      <c r="AU746" s="234"/>
      <c r="AV746" s="234"/>
      <c r="AW746" s="234"/>
      <c r="AX746" s="234"/>
      <c r="AY746" s="234"/>
      <c r="AZ746" s="234"/>
      <c r="BA746" s="234"/>
      <c r="BB746" s="234"/>
      <c r="BC746" s="234"/>
      <c r="BD746" s="234"/>
      <c r="BE746" s="242"/>
      <c r="BF746" s="299"/>
    </row>
    <row r="747" spans="1:58" x14ac:dyDescent="0.25">
      <c r="A747" s="168">
        <v>-75.557805560000006</v>
      </c>
      <c r="B747" s="168">
        <v>4.8444166700000002</v>
      </c>
      <c r="C747" s="169">
        <v>1935</v>
      </c>
      <c r="D747" s="192">
        <v>26130020</v>
      </c>
      <c r="E747" s="192"/>
      <c r="F747" s="182" t="s">
        <v>1249</v>
      </c>
      <c r="G747" s="183" t="s">
        <v>1199</v>
      </c>
      <c r="H747" s="170" t="s">
        <v>51</v>
      </c>
      <c r="I747" s="234">
        <v>32.200000000000003</v>
      </c>
      <c r="J747" s="234">
        <v>3.7</v>
      </c>
      <c r="K747" s="234">
        <v>1</v>
      </c>
      <c r="L747" s="234">
        <v>6.3</v>
      </c>
      <c r="M747" s="234">
        <v>8.4</v>
      </c>
      <c r="N747" s="234">
        <v>13.1</v>
      </c>
      <c r="O747" s="234">
        <v>15.3</v>
      </c>
      <c r="P747" s="234" t="s">
        <v>1711</v>
      </c>
      <c r="Q747" s="234">
        <v>5.9</v>
      </c>
      <c r="R747" s="234" t="s">
        <v>1711</v>
      </c>
      <c r="S747" s="234">
        <v>33.799999999999997</v>
      </c>
      <c r="T747" s="234">
        <v>18.3</v>
      </c>
      <c r="U747" s="234">
        <v>2.4</v>
      </c>
      <c r="V747" s="234">
        <v>5.4</v>
      </c>
      <c r="W747" s="234">
        <v>7.1</v>
      </c>
      <c r="X747" s="234">
        <v>0</v>
      </c>
      <c r="Y747" s="234" t="s">
        <v>1711</v>
      </c>
      <c r="Z747" s="234">
        <v>13.8</v>
      </c>
      <c r="AA747" s="234">
        <v>0.9</v>
      </c>
      <c r="AB747" s="234">
        <v>12.5</v>
      </c>
      <c r="AC747" s="234" t="s">
        <v>1711</v>
      </c>
      <c r="AD747" s="234">
        <v>3.5</v>
      </c>
      <c r="AE747" s="234">
        <v>0</v>
      </c>
      <c r="AF747" s="234">
        <v>0</v>
      </c>
      <c r="AG747" s="234">
        <v>3.9</v>
      </c>
      <c r="AH747" s="234"/>
      <c r="AI747" s="234"/>
      <c r="AJ747" s="234"/>
      <c r="AK747" s="234"/>
      <c r="AL747" s="234"/>
      <c r="AM747" s="234"/>
      <c r="AN747" s="283"/>
      <c r="AO747" s="234"/>
      <c r="AP747" s="234"/>
      <c r="AQ747" s="234"/>
      <c r="AR747" s="234"/>
      <c r="AS747" s="234"/>
      <c r="AT747" s="234"/>
      <c r="AU747" s="234"/>
      <c r="AV747" s="234"/>
      <c r="AW747" s="234"/>
      <c r="AX747" s="234"/>
      <c r="AY747" s="234"/>
      <c r="AZ747" s="234"/>
      <c r="BA747" s="234"/>
      <c r="BB747" s="234"/>
      <c r="BC747" s="234"/>
      <c r="BD747" s="234"/>
      <c r="BE747" s="242"/>
      <c r="BF747" s="299"/>
    </row>
    <row r="748" spans="1:58" x14ac:dyDescent="0.25">
      <c r="A748" s="168">
        <v>-75.557444439999998</v>
      </c>
      <c r="B748" s="168">
        <v>4.8859444400000003</v>
      </c>
      <c r="C748" s="169">
        <v>2140</v>
      </c>
      <c r="D748" s="192">
        <v>26130170</v>
      </c>
      <c r="E748" s="192"/>
      <c r="F748" s="116" t="s">
        <v>1250</v>
      </c>
      <c r="G748" s="46" t="s">
        <v>1199</v>
      </c>
      <c r="H748" s="117" t="s">
        <v>51</v>
      </c>
      <c r="I748" s="234">
        <v>40.299999999999997</v>
      </c>
      <c r="J748" s="234">
        <v>1.2</v>
      </c>
      <c r="K748" s="234">
        <v>13.4</v>
      </c>
      <c r="L748" s="234">
        <v>8.6</v>
      </c>
      <c r="M748" s="234">
        <v>6.3</v>
      </c>
      <c r="N748" s="234">
        <v>3.9</v>
      </c>
      <c r="O748" s="234">
        <v>6.7</v>
      </c>
      <c r="P748" s="234">
        <v>6.4</v>
      </c>
      <c r="Q748" s="234">
        <v>1.3</v>
      </c>
      <c r="R748" s="234">
        <v>1.2</v>
      </c>
      <c r="S748" s="234">
        <v>30.3</v>
      </c>
      <c r="T748" s="234">
        <v>25.7</v>
      </c>
      <c r="U748" s="234">
        <v>3.2</v>
      </c>
      <c r="V748" s="234">
        <v>5.2</v>
      </c>
      <c r="W748" s="234">
        <v>12.7</v>
      </c>
      <c r="X748" s="234">
        <v>0</v>
      </c>
      <c r="Y748" s="234">
        <v>0</v>
      </c>
      <c r="Z748" s="234">
        <v>9.1999999999999993</v>
      </c>
      <c r="AA748" s="234">
        <v>4.8</v>
      </c>
      <c r="AB748" s="234">
        <v>13.9</v>
      </c>
      <c r="AC748" s="234">
        <v>28.4</v>
      </c>
      <c r="AD748" s="234">
        <v>12.2</v>
      </c>
      <c r="AE748" s="234">
        <v>3.1</v>
      </c>
      <c r="AF748" s="234">
        <v>0</v>
      </c>
      <c r="AG748" s="234">
        <v>3.6</v>
      </c>
      <c r="AH748" s="234"/>
      <c r="AI748" s="234"/>
      <c r="AJ748" s="234"/>
      <c r="AK748" s="234"/>
      <c r="AL748" s="234"/>
      <c r="AM748" s="234"/>
      <c r="AN748" s="283"/>
      <c r="AO748" s="234"/>
      <c r="AP748" s="234"/>
      <c r="AQ748" s="234"/>
      <c r="AR748" s="234"/>
      <c r="AS748" s="234"/>
      <c r="AT748" s="234"/>
      <c r="AU748" s="234"/>
      <c r="AV748" s="234"/>
      <c r="AW748" s="234"/>
      <c r="AX748" s="234"/>
      <c r="AY748" s="234"/>
      <c r="AZ748" s="234"/>
      <c r="BA748" s="234"/>
      <c r="BB748" s="234"/>
      <c r="BC748" s="234"/>
      <c r="BD748" s="234"/>
      <c r="BE748" s="242"/>
      <c r="BF748" s="299"/>
    </row>
    <row r="749" spans="1:58" x14ac:dyDescent="0.25">
      <c r="A749" s="168">
        <v>-75.627388890000006</v>
      </c>
      <c r="B749" s="168">
        <v>4.8679444399999996</v>
      </c>
      <c r="C749" s="169">
        <v>1720</v>
      </c>
      <c r="D749" s="192"/>
      <c r="E749" s="192">
        <v>26135110</v>
      </c>
      <c r="F749" s="182" t="s">
        <v>1251</v>
      </c>
      <c r="G749" s="183" t="s">
        <v>1199</v>
      </c>
      <c r="H749" s="170" t="s">
        <v>51</v>
      </c>
      <c r="I749" s="234" t="s">
        <v>1711</v>
      </c>
      <c r="J749" s="234" t="s">
        <v>1711</v>
      </c>
      <c r="K749" s="234" t="s">
        <v>1711</v>
      </c>
      <c r="L749" s="234" t="s">
        <v>1711</v>
      </c>
      <c r="M749" s="234" t="s">
        <v>1711</v>
      </c>
      <c r="N749" s="234" t="s">
        <v>1711</v>
      </c>
      <c r="O749" s="234" t="s">
        <v>1711</v>
      </c>
      <c r="P749" s="234" t="s">
        <v>1711</v>
      </c>
      <c r="Q749" s="234" t="s">
        <v>1711</v>
      </c>
      <c r="R749" s="234" t="s">
        <v>1711</v>
      </c>
      <c r="S749" s="234" t="s">
        <v>1711</v>
      </c>
      <c r="T749" s="234" t="s">
        <v>1711</v>
      </c>
      <c r="U749" s="234" t="s">
        <v>1711</v>
      </c>
      <c r="V749" s="234" t="s">
        <v>1711</v>
      </c>
      <c r="W749" s="234" t="s">
        <v>1711</v>
      </c>
      <c r="X749" s="234" t="s">
        <v>1711</v>
      </c>
      <c r="Y749" s="234" t="s">
        <v>1711</v>
      </c>
      <c r="Z749" s="234" t="s">
        <v>1711</v>
      </c>
      <c r="AA749" s="234" t="s">
        <v>1711</v>
      </c>
      <c r="AB749" s="234" t="s">
        <v>1711</v>
      </c>
      <c r="AC749" s="234" t="s">
        <v>1711</v>
      </c>
      <c r="AD749" s="234" t="s">
        <v>1711</v>
      </c>
      <c r="AE749" s="234" t="s">
        <v>1711</v>
      </c>
      <c r="AF749" s="234" t="s">
        <v>1711</v>
      </c>
      <c r="AG749" s="234" t="s">
        <v>1711</v>
      </c>
      <c r="AH749" s="234"/>
      <c r="AI749" s="234"/>
      <c r="AJ749" s="234"/>
      <c r="AK749" s="234"/>
      <c r="AL749" s="234"/>
      <c r="AM749" s="234"/>
      <c r="AN749" s="283"/>
      <c r="AO749" s="234"/>
      <c r="AP749" s="234"/>
      <c r="AQ749" s="234"/>
      <c r="AR749" s="234"/>
      <c r="AS749" s="234"/>
      <c r="AT749" s="234"/>
      <c r="AU749" s="234"/>
      <c r="AV749" s="234"/>
      <c r="AW749" s="234"/>
      <c r="AX749" s="234"/>
      <c r="AY749" s="234"/>
      <c r="AZ749" s="234"/>
      <c r="BA749" s="234"/>
      <c r="BB749" s="234"/>
      <c r="BC749" s="234"/>
      <c r="BD749" s="234"/>
      <c r="BE749" s="242"/>
      <c r="BF749" s="299"/>
    </row>
    <row r="750" spans="1:58" x14ac:dyDescent="0.25">
      <c r="A750" s="168">
        <v>-75.579499999999996</v>
      </c>
      <c r="B750" s="168">
        <v>4.8419722199999997</v>
      </c>
      <c r="C750" s="169">
        <v>2000</v>
      </c>
      <c r="D750" s="192">
        <v>26135160</v>
      </c>
      <c r="E750" s="192"/>
      <c r="F750" s="116" t="s">
        <v>1252</v>
      </c>
      <c r="G750" s="46" t="s">
        <v>1199</v>
      </c>
      <c r="H750" s="117" t="s">
        <v>51</v>
      </c>
      <c r="I750" s="234">
        <v>29.3</v>
      </c>
      <c r="J750" s="234">
        <v>0.3</v>
      </c>
      <c r="K750" s="234">
        <v>3</v>
      </c>
      <c r="L750" s="234">
        <v>3</v>
      </c>
      <c r="M750" s="234">
        <v>4.7</v>
      </c>
      <c r="N750" s="234">
        <v>12</v>
      </c>
      <c r="O750" s="234">
        <v>11.3</v>
      </c>
      <c r="P750" s="234">
        <v>21.5</v>
      </c>
      <c r="Q750" s="234">
        <v>3.7</v>
      </c>
      <c r="R750" s="234">
        <v>18.399999999999999</v>
      </c>
      <c r="S750" s="234">
        <v>51</v>
      </c>
      <c r="T750" s="234">
        <v>18.2</v>
      </c>
      <c r="U750" s="234">
        <v>6.5</v>
      </c>
      <c r="V750" s="234">
        <v>3.8</v>
      </c>
      <c r="W750" s="234">
        <v>3.2</v>
      </c>
      <c r="X750" s="234">
        <v>0</v>
      </c>
      <c r="Y750" s="234">
        <v>0</v>
      </c>
      <c r="Z750" s="234">
        <v>21.2</v>
      </c>
      <c r="AA750" s="234">
        <v>3.1</v>
      </c>
      <c r="AB750" s="234">
        <v>2</v>
      </c>
      <c r="AC750" s="234">
        <v>15.4</v>
      </c>
      <c r="AD750" s="234">
        <v>2.5</v>
      </c>
      <c r="AE750" s="234">
        <v>3.5</v>
      </c>
      <c r="AF750" s="234">
        <v>0</v>
      </c>
      <c r="AG750" s="234">
        <v>3.3</v>
      </c>
      <c r="AH750" s="234"/>
      <c r="AI750" s="234"/>
      <c r="AJ750" s="234"/>
      <c r="AK750" s="234"/>
      <c r="AL750" s="234"/>
      <c r="AM750" s="234"/>
      <c r="AN750" s="283"/>
      <c r="AO750" s="234"/>
      <c r="AP750" s="234"/>
      <c r="AQ750" s="234"/>
      <c r="AR750" s="234"/>
      <c r="AS750" s="234"/>
      <c r="AT750" s="234"/>
      <c r="AU750" s="234"/>
      <c r="AV750" s="234"/>
      <c r="AW750" s="234"/>
      <c r="AX750" s="234"/>
      <c r="AY750" s="234"/>
      <c r="AZ750" s="234"/>
      <c r="BA750" s="234"/>
      <c r="BB750" s="234"/>
      <c r="BC750" s="234"/>
      <c r="BD750" s="234"/>
      <c r="BE750" s="242"/>
      <c r="BF750" s="299"/>
    </row>
    <row r="751" spans="1:58" x14ac:dyDescent="0.25">
      <c r="A751" s="168">
        <v>-75.356111111111105</v>
      </c>
      <c r="B751" s="168">
        <v>5.0181666666666667</v>
      </c>
      <c r="C751" s="169">
        <v>3280</v>
      </c>
      <c r="D751" s="192">
        <v>26150160</v>
      </c>
      <c r="E751" s="192"/>
      <c r="F751" s="182" t="s">
        <v>1094</v>
      </c>
      <c r="G751" s="183" t="s">
        <v>1253</v>
      </c>
      <c r="H751" s="170" t="s">
        <v>48</v>
      </c>
      <c r="I751" s="234">
        <v>0</v>
      </c>
      <c r="J751" s="234">
        <v>9</v>
      </c>
      <c r="K751" s="234">
        <v>0</v>
      </c>
      <c r="L751" s="234">
        <v>7</v>
      </c>
      <c r="M751" s="234">
        <v>25</v>
      </c>
      <c r="N751" s="234">
        <v>16</v>
      </c>
      <c r="O751" s="234">
        <v>1</v>
      </c>
      <c r="P751" s="234">
        <v>21</v>
      </c>
      <c r="Q751" s="234">
        <v>1</v>
      </c>
      <c r="R751" s="234">
        <v>8</v>
      </c>
      <c r="S751" s="234">
        <v>23</v>
      </c>
      <c r="T751" s="234">
        <v>15</v>
      </c>
      <c r="U751" s="234">
        <v>7</v>
      </c>
      <c r="V751" s="234">
        <v>0</v>
      </c>
      <c r="W751" s="234">
        <v>7</v>
      </c>
      <c r="X751" s="234">
        <v>0</v>
      </c>
      <c r="Y751" s="234">
        <v>0</v>
      </c>
      <c r="Z751" s="234">
        <v>0</v>
      </c>
      <c r="AA751" s="234">
        <v>0</v>
      </c>
      <c r="AB751" s="234">
        <v>0</v>
      </c>
      <c r="AC751" s="234">
        <v>0</v>
      </c>
      <c r="AD751" s="234">
        <v>8</v>
      </c>
      <c r="AE751" s="234">
        <v>0</v>
      </c>
      <c r="AF751" s="234">
        <v>0</v>
      </c>
      <c r="AG751" s="234">
        <v>0</v>
      </c>
      <c r="AH751" s="234"/>
      <c r="AI751" s="234"/>
      <c r="AJ751" s="234"/>
      <c r="AK751" s="234"/>
      <c r="AL751" s="234"/>
      <c r="AM751" s="234"/>
      <c r="AN751" s="283"/>
      <c r="AO751" s="234"/>
      <c r="AP751" s="234"/>
      <c r="AQ751" s="234"/>
      <c r="AR751" s="234"/>
      <c r="AS751" s="234"/>
      <c r="AT751" s="234"/>
      <c r="AU751" s="234"/>
      <c r="AV751" s="234"/>
      <c r="AW751" s="234"/>
      <c r="AX751" s="234"/>
      <c r="AY751" s="234"/>
      <c r="AZ751" s="234"/>
      <c r="BA751" s="234"/>
      <c r="BB751" s="234"/>
      <c r="BC751" s="234"/>
      <c r="BD751" s="234"/>
      <c r="BE751" s="242"/>
      <c r="BF751" s="299"/>
    </row>
    <row r="752" spans="1:58" x14ac:dyDescent="0.25">
      <c r="A752" s="168">
        <v>-75.517944439999994</v>
      </c>
      <c r="B752" s="168">
        <v>5.1635277799999999</v>
      </c>
      <c r="C752" s="169">
        <v>2080</v>
      </c>
      <c r="D752" s="192">
        <v>26160100</v>
      </c>
      <c r="E752" s="192"/>
      <c r="F752" s="116" t="s">
        <v>1254</v>
      </c>
      <c r="G752" s="46" t="s">
        <v>1255</v>
      </c>
      <c r="H752" s="117" t="s">
        <v>48</v>
      </c>
      <c r="I752" s="234" t="s">
        <v>1711</v>
      </c>
      <c r="J752" s="234">
        <v>12</v>
      </c>
      <c r="K752" s="234">
        <v>63</v>
      </c>
      <c r="L752" s="234">
        <v>3</v>
      </c>
      <c r="M752" s="234">
        <v>13</v>
      </c>
      <c r="N752" s="234">
        <v>12</v>
      </c>
      <c r="O752" s="234">
        <v>3</v>
      </c>
      <c r="P752" s="234">
        <v>0</v>
      </c>
      <c r="Q752" s="234">
        <v>5</v>
      </c>
      <c r="R752" s="234">
        <v>0</v>
      </c>
      <c r="S752" s="234">
        <v>8</v>
      </c>
      <c r="T752" s="234">
        <v>18</v>
      </c>
      <c r="U752" s="234">
        <v>4</v>
      </c>
      <c r="V752" s="234">
        <v>3</v>
      </c>
      <c r="W752" s="234">
        <v>0</v>
      </c>
      <c r="X752" s="234">
        <v>0</v>
      </c>
      <c r="Y752" s="234" t="s">
        <v>1711</v>
      </c>
      <c r="Z752" s="234">
        <v>0</v>
      </c>
      <c r="AA752" s="234">
        <v>0</v>
      </c>
      <c r="AB752" s="234">
        <v>3</v>
      </c>
      <c r="AC752" s="234">
        <v>3</v>
      </c>
      <c r="AD752" s="234">
        <v>4</v>
      </c>
      <c r="AE752" s="234">
        <v>0</v>
      </c>
      <c r="AF752" s="234">
        <v>23</v>
      </c>
      <c r="AG752" s="234">
        <v>75</v>
      </c>
      <c r="AH752" s="234"/>
      <c r="AI752" s="234"/>
      <c r="AJ752" s="234"/>
      <c r="AK752" s="234"/>
      <c r="AL752" s="234"/>
      <c r="AM752" s="234"/>
      <c r="AN752" s="283"/>
      <c r="AO752" s="234"/>
      <c r="AP752" s="234"/>
      <c r="AQ752" s="234"/>
      <c r="AR752" s="234"/>
      <c r="AS752" s="234"/>
      <c r="AT752" s="234"/>
      <c r="AU752" s="234"/>
      <c r="AV752" s="234"/>
      <c r="AW752" s="234"/>
      <c r="AX752" s="234"/>
      <c r="AY752" s="234"/>
      <c r="AZ752" s="234"/>
      <c r="BA752" s="234"/>
      <c r="BB752" s="234"/>
      <c r="BC752" s="234"/>
      <c r="BD752" s="234"/>
      <c r="BE752" s="242"/>
      <c r="BF752" s="299"/>
    </row>
    <row r="753" spans="1:58" x14ac:dyDescent="0.25">
      <c r="A753" s="168">
        <v>-75.729777780000006</v>
      </c>
      <c r="B753" s="168">
        <v>5.4251388900000004</v>
      </c>
      <c r="C753" s="169">
        <v>1950</v>
      </c>
      <c r="D753" s="192">
        <v>26170290</v>
      </c>
      <c r="E753" s="192"/>
      <c r="F753" s="116" t="s">
        <v>1256</v>
      </c>
      <c r="G753" s="46" t="s">
        <v>1257</v>
      </c>
      <c r="H753" s="117" t="s">
        <v>48</v>
      </c>
      <c r="I753" s="234">
        <v>4</v>
      </c>
      <c r="J753" s="234">
        <v>3</v>
      </c>
      <c r="K753" s="234">
        <v>30</v>
      </c>
      <c r="L753" s="234">
        <v>3</v>
      </c>
      <c r="M753" s="234">
        <v>5</v>
      </c>
      <c r="N753" s="234">
        <v>34</v>
      </c>
      <c r="O753" s="234">
        <v>10</v>
      </c>
      <c r="P753" s="234">
        <v>10</v>
      </c>
      <c r="Q753" s="234">
        <v>0</v>
      </c>
      <c r="R753" s="234">
        <v>4</v>
      </c>
      <c r="S753" s="234">
        <v>22</v>
      </c>
      <c r="T753" s="234">
        <v>38</v>
      </c>
      <c r="U753" s="234">
        <v>7</v>
      </c>
      <c r="V753" s="234">
        <v>1</v>
      </c>
      <c r="W753" s="234">
        <v>4</v>
      </c>
      <c r="X753" s="234">
        <v>0</v>
      </c>
      <c r="Y753" s="234">
        <v>0</v>
      </c>
      <c r="Z753" s="234">
        <v>1</v>
      </c>
      <c r="AA753" s="234">
        <v>3</v>
      </c>
      <c r="AB753" s="234">
        <v>0</v>
      </c>
      <c r="AC753" s="234">
        <v>0</v>
      </c>
      <c r="AD753" s="234">
        <v>4</v>
      </c>
      <c r="AE753" s="234">
        <v>21</v>
      </c>
      <c r="AF753" s="234">
        <v>2</v>
      </c>
      <c r="AG753" s="234">
        <v>8</v>
      </c>
      <c r="AH753" s="234"/>
      <c r="AI753" s="234"/>
      <c r="AJ753" s="234"/>
      <c r="AK753" s="234"/>
      <c r="AL753" s="234"/>
      <c r="AM753" s="234"/>
      <c r="AN753" s="283"/>
      <c r="AO753" s="234"/>
      <c r="AP753" s="234"/>
      <c r="AQ753" s="234"/>
      <c r="AR753" s="234"/>
      <c r="AS753" s="234"/>
      <c r="AT753" s="234"/>
      <c r="AU753" s="234"/>
      <c r="AV753" s="234"/>
      <c r="AW753" s="234"/>
      <c r="AX753" s="234"/>
      <c r="AY753" s="234"/>
      <c r="AZ753" s="234"/>
      <c r="BA753" s="234"/>
      <c r="BB753" s="234"/>
      <c r="BC753" s="234"/>
      <c r="BD753" s="234"/>
      <c r="BE753" s="242"/>
      <c r="BF753" s="299"/>
    </row>
    <row r="754" spans="1:58" x14ac:dyDescent="0.25">
      <c r="A754" s="168">
        <v>-76.031138889999994</v>
      </c>
      <c r="B754" s="168">
        <v>5.2337777799999996</v>
      </c>
      <c r="C754" s="169">
        <v>1530</v>
      </c>
      <c r="D754" s="192"/>
      <c r="E754" s="192"/>
      <c r="F754" s="182" t="s">
        <v>1258</v>
      </c>
      <c r="G754" s="183" t="s">
        <v>1259</v>
      </c>
      <c r="H754" s="170" t="s">
        <v>51</v>
      </c>
      <c r="I754" s="234" t="s">
        <v>1711</v>
      </c>
      <c r="J754" s="234" t="s">
        <v>1711</v>
      </c>
      <c r="K754" s="234" t="s">
        <v>1711</v>
      </c>
      <c r="L754" s="234" t="s">
        <v>1711</v>
      </c>
      <c r="M754" s="234" t="s">
        <v>1711</v>
      </c>
      <c r="N754" s="234" t="s">
        <v>1711</v>
      </c>
      <c r="O754" s="234" t="s">
        <v>1711</v>
      </c>
      <c r="P754" s="234" t="s">
        <v>1711</v>
      </c>
      <c r="Q754" s="234" t="s">
        <v>1711</v>
      </c>
      <c r="R754" s="234" t="s">
        <v>1711</v>
      </c>
      <c r="S754" s="234" t="s">
        <v>1711</v>
      </c>
      <c r="T754" s="234" t="s">
        <v>1711</v>
      </c>
      <c r="U754" s="234" t="s">
        <v>1711</v>
      </c>
      <c r="V754" s="234" t="s">
        <v>1711</v>
      </c>
      <c r="W754" s="234" t="s">
        <v>1711</v>
      </c>
      <c r="X754" s="234" t="s">
        <v>1711</v>
      </c>
      <c r="Y754" s="234" t="s">
        <v>1711</v>
      </c>
      <c r="Z754" s="234" t="s">
        <v>1711</v>
      </c>
      <c r="AA754" s="234" t="s">
        <v>1711</v>
      </c>
      <c r="AB754" s="234" t="s">
        <v>1711</v>
      </c>
      <c r="AC754" s="234" t="s">
        <v>1711</v>
      </c>
      <c r="AD754" s="234" t="s">
        <v>1711</v>
      </c>
      <c r="AE754" s="234" t="s">
        <v>1711</v>
      </c>
      <c r="AF754" s="234" t="s">
        <v>1711</v>
      </c>
      <c r="AG754" s="234" t="s">
        <v>1711</v>
      </c>
      <c r="AH754" s="234"/>
      <c r="AI754" s="234"/>
      <c r="AJ754" s="234"/>
      <c r="AK754" s="234"/>
      <c r="AL754" s="234"/>
      <c r="AM754" s="234"/>
      <c r="AN754" s="283"/>
      <c r="AO754" s="234"/>
      <c r="AP754" s="234"/>
      <c r="AQ754" s="234"/>
      <c r="AR754" s="234"/>
      <c r="AS754" s="234"/>
      <c r="AT754" s="234"/>
      <c r="AU754" s="234"/>
      <c r="AV754" s="234"/>
      <c r="AW754" s="234"/>
      <c r="AX754" s="234"/>
      <c r="AY754" s="234"/>
      <c r="AZ754" s="234"/>
      <c r="BA754" s="234"/>
      <c r="BB754" s="234"/>
      <c r="BC754" s="234"/>
      <c r="BD754" s="234"/>
      <c r="BE754" s="242"/>
      <c r="BF754" s="299"/>
    </row>
    <row r="755" spans="1:58" x14ac:dyDescent="0.25">
      <c r="A755" s="168">
        <v>-76.848472220000005</v>
      </c>
      <c r="B755" s="168">
        <v>2.3322222199999998</v>
      </c>
      <c r="C755" s="169">
        <v>920</v>
      </c>
      <c r="D755" s="192">
        <v>52010100</v>
      </c>
      <c r="E755" s="192"/>
      <c r="F755" s="182" t="s">
        <v>1260</v>
      </c>
      <c r="G755" s="183" t="s">
        <v>1206</v>
      </c>
      <c r="H755" s="170" t="s">
        <v>61</v>
      </c>
      <c r="I755" s="234" t="s">
        <v>1711</v>
      </c>
      <c r="J755" s="234" t="s">
        <v>1711</v>
      </c>
      <c r="K755" s="234" t="s">
        <v>1711</v>
      </c>
      <c r="L755" s="234" t="s">
        <v>1711</v>
      </c>
      <c r="M755" s="234" t="s">
        <v>1711</v>
      </c>
      <c r="N755" s="234" t="s">
        <v>1711</v>
      </c>
      <c r="O755" s="234" t="s">
        <v>1711</v>
      </c>
      <c r="P755" s="234" t="s">
        <v>1711</v>
      </c>
      <c r="Q755" s="234" t="s">
        <v>1711</v>
      </c>
      <c r="R755" s="234" t="s">
        <v>1711</v>
      </c>
      <c r="S755" s="234" t="s">
        <v>1711</v>
      </c>
      <c r="T755" s="234" t="s">
        <v>1711</v>
      </c>
      <c r="U755" s="234" t="s">
        <v>1711</v>
      </c>
      <c r="V755" s="234" t="s">
        <v>1711</v>
      </c>
      <c r="W755" s="234" t="s">
        <v>1711</v>
      </c>
      <c r="X755" s="234" t="s">
        <v>1711</v>
      </c>
      <c r="Y755" s="234" t="s">
        <v>1711</v>
      </c>
      <c r="Z755" s="234" t="s">
        <v>1711</v>
      </c>
      <c r="AA755" s="234" t="s">
        <v>1711</v>
      </c>
      <c r="AB755" s="234" t="s">
        <v>1711</v>
      </c>
      <c r="AC755" s="234" t="s">
        <v>1711</v>
      </c>
      <c r="AD755" s="234" t="s">
        <v>1711</v>
      </c>
      <c r="AE755" s="234" t="s">
        <v>1711</v>
      </c>
      <c r="AF755" s="234" t="s">
        <v>1711</v>
      </c>
      <c r="AG755" s="234" t="s">
        <v>1711</v>
      </c>
      <c r="AH755" s="234"/>
      <c r="AI755" s="234"/>
      <c r="AJ755" s="234"/>
      <c r="AK755" s="234"/>
      <c r="AL755" s="234"/>
      <c r="AM755" s="234"/>
      <c r="AN755" s="283"/>
      <c r="AO755" s="234"/>
      <c r="AP755" s="234"/>
      <c r="AQ755" s="234"/>
      <c r="AR755" s="234"/>
      <c r="AS755" s="234"/>
      <c r="AT755" s="234"/>
      <c r="AU755" s="234"/>
      <c r="AV755" s="234"/>
      <c r="AW755" s="234"/>
      <c r="AX755" s="234"/>
      <c r="AY755" s="234"/>
      <c r="AZ755" s="234"/>
      <c r="BA755" s="234"/>
      <c r="BB755" s="234"/>
      <c r="BC755" s="234"/>
      <c r="BD755" s="234"/>
      <c r="BE755" s="242"/>
      <c r="BF755" s="299"/>
    </row>
    <row r="756" spans="1:58" x14ac:dyDescent="0.25">
      <c r="A756" s="168">
        <v>-76.693166669999997</v>
      </c>
      <c r="B756" s="168">
        <v>5.1648611100000004</v>
      </c>
      <c r="C756" s="169">
        <v>90</v>
      </c>
      <c r="D756" s="192">
        <v>54010010</v>
      </c>
      <c r="E756" s="192"/>
      <c r="F756" s="182" t="s">
        <v>1261</v>
      </c>
      <c r="G756" s="183" t="s">
        <v>1262</v>
      </c>
      <c r="H756" s="170" t="s">
        <v>74</v>
      </c>
      <c r="I756" s="234" t="s">
        <v>1711</v>
      </c>
      <c r="J756" s="234" t="s">
        <v>1711</v>
      </c>
      <c r="K756" s="234" t="s">
        <v>1711</v>
      </c>
      <c r="L756" s="234" t="s">
        <v>1711</v>
      </c>
      <c r="M756" s="234" t="s">
        <v>1711</v>
      </c>
      <c r="N756" s="234" t="s">
        <v>1711</v>
      </c>
      <c r="O756" s="234" t="s">
        <v>1711</v>
      </c>
      <c r="P756" s="234" t="s">
        <v>1711</v>
      </c>
      <c r="Q756" s="234" t="s">
        <v>1711</v>
      </c>
      <c r="R756" s="234" t="s">
        <v>1711</v>
      </c>
      <c r="S756" s="234" t="s">
        <v>1711</v>
      </c>
      <c r="T756" s="234">
        <v>5</v>
      </c>
      <c r="U756" s="234">
        <v>30</v>
      </c>
      <c r="V756" s="234">
        <v>10</v>
      </c>
      <c r="W756" s="234">
        <v>5.5</v>
      </c>
      <c r="X756" s="234">
        <v>7</v>
      </c>
      <c r="Y756" s="234">
        <v>14</v>
      </c>
      <c r="Z756" s="234">
        <v>66</v>
      </c>
      <c r="AA756" s="234">
        <v>3</v>
      </c>
      <c r="AB756" s="234">
        <v>12</v>
      </c>
      <c r="AC756" s="234">
        <v>7</v>
      </c>
      <c r="AD756" s="234">
        <v>26</v>
      </c>
      <c r="AE756" s="234">
        <v>0</v>
      </c>
      <c r="AF756" s="234">
        <v>34</v>
      </c>
      <c r="AG756" s="234">
        <v>0</v>
      </c>
      <c r="AH756" s="234"/>
      <c r="AI756" s="234"/>
      <c r="AJ756" s="234"/>
      <c r="AK756" s="234"/>
      <c r="AL756" s="234"/>
      <c r="AM756" s="234"/>
      <c r="AN756" s="283"/>
      <c r="AO756" s="234"/>
      <c r="AP756" s="234"/>
      <c r="AQ756" s="234"/>
      <c r="AR756" s="234"/>
      <c r="AS756" s="234"/>
      <c r="AT756" s="234"/>
      <c r="AU756" s="234"/>
      <c r="AV756" s="234"/>
      <c r="AW756" s="234"/>
      <c r="AX756" s="234"/>
      <c r="AY756" s="234"/>
      <c r="AZ756" s="234"/>
      <c r="BA756" s="234"/>
      <c r="BB756" s="234"/>
      <c r="BC756" s="234"/>
      <c r="BD756" s="234"/>
      <c r="BE756" s="242"/>
      <c r="BF756" s="299"/>
    </row>
    <row r="757" spans="1:58" x14ac:dyDescent="0.25">
      <c r="A757" s="168">
        <v>-76.404055560000003</v>
      </c>
      <c r="B757" s="168">
        <v>2.3630833299999998</v>
      </c>
      <c r="C757" s="169">
        <v>2900</v>
      </c>
      <c r="D757" s="192"/>
      <c r="E757" s="192"/>
      <c r="F757" s="182" t="s">
        <v>1263</v>
      </c>
      <c r="G757" s="183" t="s">
        <v>227</v>
      </c>
      <c r="H757" s="170" t="s">
        <v>61</v>
      </c>
      <c r="I757" s="234" t="s">
        <v>1711</v>
      </c>
      <c r="J757" s="234" t="s">
        <v>1711</v>
      </c>
      <c r="K757" s="234" t="s">
        <v>1711</v>
      </c>
      <c r="L757" s="234" t="s">
        <v>1711</v>
      </c>
      <c r="M757" s="234" t="s">
        <v>1711</v>
      </c>
      <c r="N757" s="234" t="s">
        <v>1711</v>
      </c>
      <c r="O757" s="234" t="s">
        <v>1711</v>
      </c>
      <c r="P757" s="234" t="s">
        <v>1711</v>
      </c>
      <c r="Q757" s="234" t="s">
        <v>1711</v>
      </c>
      <c r="R757" s="234" t="s">
        <v>1711</v>
      </c>
      <c r="S757" s="234" t="s">
        <v>1711</v>
      </c>
      <c r="T757" s="234" t="s">
        <v>1711</v>
      </c>
      <c r="U757" s="234" t="s">
        <v>1711</v>
      </c>
      <c r="V757" s="234" t="s">
        <v>1711</v>
      </c>
      <c r="W757" s="234" t="s">
        <v>1711</v>
      </c>
      <c r="X757" s="234" t="s">
        <v>1711</v>
      </c>
      <c r="Y757" s="234" t="s">
        <v>1711</v>
      </c>
      <c r="Z757" s="234" t="s">
        <v>1711</v>
      </c>
      <c r="AA757" s="234" t="s">
        <v>1711</v>
      </c>
      <c r="AB757" s="234" t="s">
        <v>1711</v>
      </c>
      <c r="AC757" s="234" t="s">
        <v>1711</v>
      </c>
      <c r="AD757" s="234" t="s">
        <v>1711</v>
      </c>
      <c r="AE757" s="234" t="s">
        <v>1711</v>
      </c>
      <c r="AF757" s="234" t="s">
        <v>1711</v>
      </c>
      <c r="AG757" s="234" t="s">
        <v>1711</v>
      </c>
      <c r="AH757" s="234"/>
      <c r="AI757" s="234"/>
      <c r="AJ757" s="234"/>
      <c r="AK757" s="234"/>
      <c r="AL757" s="234"/>
      <c r="AM757" s="234"/>
      <c r="AN757" s="283"/>
      <c r="AO757" s="234"/>
      <c r="AP757" s="234"/>
      <c r="AQ757" s="234"/>
      <c r="AR757" s="234"/>
      <c r="AS757" s="234"/>
      <c r="AT757" s="234"/>
      <c r="AU757" s="234"/>
      <c r="AV757" s="234"/>
      <c r="AW757" s="234"/>
      <c r="AX757" s="234"/>
      <c r="AY757" s="234"/>
      <c r="AZ757" s="234"/>
      <c r="BA757" s="234"/>
      <c r="BB757" s="234"/>
      <c r="BC757" s="234"/>
      <c r="BD757" s="234"/>
      <c r="BE757" s="242"/>
      <c r="BF757" s="299"/>
    </row>
    <row r="758" spans="1:58" x14ac:dyDescent="0.25">
      <c r="A758" s="168">
        <v>-76.6965</v>
      </c>
      <c r="B758" s="168">
        <v>5.0976666699999997</v>
      </c>
      <c r="C758" s="169">
        <v>35</v>
      </c>
      <c r="D758" s="192">
        <v>54020010</v>
      </c>
      <c r="E758" s="192"/>
      <c r="F758" s="182" t="s">
        <v>1264</v>
      </c>
      <c r="G758" s="183" t="s">
        <v>1265</v>
      </c>
      <c r="H758" s="170" t="s">
        <v>74</v>
      </c>
      <c r="I758" s="234">
        <v>54</v>
      </c>
      <c r="J758" s="234">
        <v>12</v>
      </c>
      <c r="K758" s="234">
        <v>0</v>
      </c>
      <c r="L758" s="234">
        <v>80</v>
      </c>
      <c r="M758" s="234">
        <v>3</v>
      </c>
      <c r="N758" s="234">
        <v>9</v>
      </c>
      <c r="O758" s="234">
        <v>0</v>
      </c>
      <c r="P758" s="234">
        <v>26</v>
      </c>
      <c r="Q758" s="234">
        <v>1</v>
      </c>
      <c r="R758" s="234">
        <v>7</v>
      </c>
      <c r="S758" s="234">
        <v>24</v>
      </c>
      <c r="T758" s="234">
        <v>18</v>
      </c>
      <c r="U758" s="234">
        <v>3</v>
      </c>
      <c r="V758" s="234">
        <v>25</v>
      </c>
      <c r="W758" s="234">
        <v>18</v>
      </c>
      <c r="X758" s="234">
        <v>0</v>
      </c>
      <c r="Y758" s="234">
        <v>15</v>
      </c>
      <c r="Z758" s="234">
        <v>92</v>
      </c>
      <c r="AA758" s="234">
        <v>2</v>
      </c>
      <c r="AB758" s="234">
        <v>31</v>
      </c>
      <c r="AC758" s="234">
        <v>50</v>
      </c>
      <c r="AD758" s="234">
        <v>96</v>
      </c>
      <c r="AE758" s="234">
        <v>0</v>
      </c>
      <c r="AF758" s="234">
        <v>17</v>
      </c>
      <c r="AG758" s="234">
        <v>1</v>
      </c>
      <c r="AH758" s="234"/>
      <c r="AI758" s="234"/>
      <c r="AJ758" s="234"/>
      <c r="AK758" s="234"/>
      <c r="AL758" s="234"/>
      <c r="AM758" s="234"/>
      <c r="AN758" s="283"/>
      <c r="AO758" s="234"/>
      <c r="AP758" s="234"/>
      <c r="AQ758" s="234"/>
      <c r="AR758" s="234"/>
      <c r="AS758" s="234"/>
      <c r="AT758" s="234"/>
      <c r="AU758" s="234"/>
      <c r="AV758" s="234"/>
      <c r="AW758" s="234"/>
      <c r="AX758" s="234"/>
      <c r="AY758" s="234"/>
      <c r="AZ758" s="234"/>
      <c r="BA758" s="234"/>
      <c r="BB758" s="234"/>
      <c r="BC758" s="234"/>
      <c r="BD758" s="234"/>
      <c r="BE758" s="242"/>
      <c r="BF758" s="299"/>
    </row>
    <row r="759" spans="1:58" x14ac:dyDescent="0.25">
      <c r="A759" s="168">
        <v>-75.816666999999995</v>
      </c>
      <c r="B759" s="168">
        <v>4.3166669999999998</v>
      </c>
      <c r="C759" s="169">
        <v>1245</v>
      </c>
      <c r="D759" s="192">
        <v>26120120</v>
      </c>
      <c r="E759" s="192"/>
      <c r="F759" s="116" t="s">
        <v>1201</v>
      </c>
      <c r="G759" s="46" t="s">
        <v>1266</v>
      </c>
      <c r="H759" s="117" t="s">
        <v>58</v>
      </c>
      <c r="I759" s="234">
        <v>34.6</v>
      </c>
      <c r="J759" s="234">
        <v>3.2</v>
      </c>
      <c r="K759" s="234">
        <v>9.1</v>
      </c>
      <c r="L759" s="234">
        <v>7</v>
      </c>
      <c r="M759" s="234">
        <v>0.3</v>
      </c>
      <c r="N759" s="234">
        <v>4.5999999999999996</v>
      </c>
      <c r="O759" s="234">
        <v>0</v>
      </c>
      <c r="P759" s="234">
        <v>3.5</v>
      </c>
      <c r="Q759" s="234">
        <v>10.3</v>
      </c>
      <c r="R759" s="234">
        <v>22.2</v>
      </c>
      <c r="S759" s="234">
        <v>16.3</v>
      </c>
      <c r="T759" s="234">
        <v>5.2</v>
      </c>
      <c r="U759" s="234">
        <v>3.8</v>
      </c>
      <c r="V759" s="234">
        <v>3</v>
      </c>
      <c r="W759" s="234">
        <v>6.5</v>
      </c>
      <c r="X759" s="234">
        <v>0</v>
      </c>
      <c r="Y759" s="234">
        <v>0</v>
      </c>
      <c r="Z759" s="234">
        <v>0</v>
      </c>
      <c r="AA759" s="234">
        <v>0</v>
      </c>
      <c r="AB759" s="234">
        <v>0</v>
      </c>
      <c r="AC759" s="234">
        <v>1.5</v>
      </c>
      <c r="AD759" s="234">
        <v>0.5</v>
      </c>
      <c r="AE759" s="234">
        <v>0</v>
      </c>
      <c r="AF759" s="234">
        <v>0</v>
      </c>
      <c r="AG759" s="234">
        <v>58.6</v>
      </c>
      <c r="AH759" s="234"/>
      <c r="AI759" s="234"/>
      <c r="AJ759" s="234"/>
      <c r="AK759" s="234"/>
      <c r="AL759" s="234"/>
      <c r="AM759" s="234"/>
      <c r="AN759" s="283"/>
      <c r="AO759" s="234"/>
      <c r="AP759" s="234"/>
      <c r="AQ759" s="234"/>
      <c r="AR759" s="234"/>
      <c r="AS759" s="234"/>
      <c r="AT759" s="234"/>
      <c r="AU759" s="234"/>
      <c r="AV759" s="234"/>
      <c r="AW759" s="234"/>
      <c r="AX759" s="234"/>
      <c r="AY759" s="234"/>
      <c r="AZ759" s="234"/>
      <c r="BA759" s="234"/>
      <c r="BB759" s="234"/>
      <c r="BC759" s="234"/>
      <c r="BD759" s="234"/>
      <c r="BE759" s="242"/>
      <c r="BF759" s="299"/>
    </row>
    <row r="760" spans="1:58" x14ac:dyDescent="0.25">
      <c r="A760" s="168">
        <v>-76.143777777777785</v>
      </c>
      <c r="B760" s="168">
        <v>4.7759999999999998</v>
      </c>
      <c r="C760" s="169">
        <v>1950</v>
      </c>
      <c r="D760" s="192">
        <v>26115090</v>
      </c>
      <c r="E760" s="192"/>
      <c r="F760" s="182" t="s">
        <v>1267</v>
      </c>
      <c r="G760" s="183" t="s">
        <v>1242</v>
      </c>
      <c r="H760" s="170" t="s">
        <v>58</v>
      </c>
      <c r="I760" s="234" t="s">
        <v>1711</v>
      </c>
      <c r="J760" s="234" t="s">
        <v>1711</v>
      </c>
      <c r="K760" s="234" t="s">
        <v>1711</v>
      </c>
      <c r="L760" s="234">
        <v>26</v>
      </c>
      <c r="M760" s="234">
        <v>5</v>
      </c>
      <c r="N760" s="234">
        <v>16</v>
      </c>
      <c r="O760" s="234">
        <v>0</v>
      </c>
      <c r="P760" s="234">
        <v>42</v>
      </c>
      <c r="Q760" s="234" t="s">
        <v>1711</v>
      </c>
      <c r="R760" s="234" t="s">
        <v>1711</v>
      </c>
      <c r="S760" s="234" t="s">
        <v>1711</v>
      </c>
      <c r="T760" s="234">
        <v>37</v>
      </c>
      <c r="U760" s="234">
        <v>20</v>
      </c>
      <c r="V760" s="234">
        <v>0</v>
      </c>
      <c r="W760" s="234">
        <v>5</v>
      </c>
      <c r="X760" s="234" t="s">
        <v>1711</v>
      </c>
      <c r="Y760" s="234" t="s">
        <v>1711</v>
      </c>
      <c r="Z760" s="234">
        <v>7</v>
      </c>
      <c r="AA760" s="234">
        <v>2</v>
      </c>
      <c r="AB760" s="234">
        <v>2</v>
      </c>
      <c r="AC760" s="234">
        <v>3</v>
      </c>
      <c r="AD760" s="234">
        <v>14</v>
      </c>
      <c r="AE760" s="234" t="s">
        <v>1711</v>
      </c>
      <c r="AF760" s="234" t="s">
        <v>1711</v>
      </c>
      <c r="AG760" s="234">
        <v>2</v>
      </c>
      <c r="AH760" s="234"/>
      <c r="AI760" s="234"/>
      <c r="AJ760" s="234"/>
      <c r="AK760" s="234"/>
      <c r="AL760" s="234"/>
      <c r="AM760" s="234"/>
      <c r="AN760" s="283"/>
      <c r="AO760" s="234"/>
      <c r="AP760" s="234"/>
      <c r="AQ760" s="234"/>
      <c r="AR760" s="234"/>
      <c r="AS760" s="234"/>
      <c r="AT760" s="234"/>
      <c r="AU760" s="234"/>
      <c r="AV760" s="234"/>
      <c r="AW760" s="234"/>
      <c r="AX760" s="234"/>
      <c r="AY760" s="234"/>
      <c r="AZ760" s="234"/>
      <c r="BA760" s="234"/>
      <c r="BB760" s="234"/>
      <c r="BC760" s="234"/>
      <c r="BD760" s="234"/>
      <c r="BE760" s="242"/>
      <c r="BF760" s="299"/>
    </row>
    <row r="761" spans="1:58" x14ac:dyDescent="0.25">
      <c r="A761" s="168">
        <v>-76.353388888888887</v>
      </c>
      <c r="B761" s="168">
        <v>4.3568888888888884</v>
      </c>
      <c r="C761" s="169">
        <v>1143</v>
      </c>
      <c r="D761" s="192">
        <v>54030020</v>
      </c>
      <c r="E761" s="192"/>
      <c r="F761" s="182" t="s">
        <v>1268</v>
      </c>
      <c r="G761" s="183" t="s">
        <v>1269</v>
      </c>
      <c r="H761" s="170" t="s">
        <v>58</v>
      </c>
      <c r="I761" s="234">
        <v>0</v>
      </c>
      <c r="J761" s="234">
        <v>6</v>
      </c>
      <c r="K761" s="234">
        <v>1</v>
      </c>
      <c r="L761" s="234">
        <v>6</v>
      </c>
      <c r="M761" s="234">
        <v>0</v>
      </c>
      <c r="N761" s="234">
        <v>8</v>
      </c>
      <c r="O761" s="234">
        <v>0</v>
      </c>
      <c r="P761" s="234">
        <v>10</v>
      </c>
      <c r="Q761" s="234">
        <v>0</v>
      </c>
      <c r="R761" s="234">
        <v>0</v>
      </c>
      <c r="S761" s="234">
        <v>5</v>
      </c>
      <c r="T761" s="234">
        <v>14</v>
      </c>
      <c r="U761" s="234">
        <v>2</v>
      </c>
      <c r="V761" s="234">
        <v>0</v>
      </c>
      <c r="W761" s="234">
        <v>0</v>
      </c>
      <c r="X761" s="234">
        <v>0</v>
      </c>
      <c r="Y761" s="234">
        <v>0</v>
      </c>
      <c r="Z761" s="234">
        <v>0</v>
      </c>
      <c r="AA761" s="234">
        <v>0</v>
      </c>
      <c r="AB761" s="234">
        <v>0</v>
      </c>
      <c r="AC761" s="234">
        <v>0</v>
      </c>
      <c r="AD761" s="234">
        <v>0</v>
      </c>
      <c r="AE761" s="234">
        <v>0</v>
      </c>
      <c r="AF761" s="234">
        <v>0</v>
      </c>
      <c r="AG761" s="234">
        <v>6</v>
      </c>
      <c r="AH761" s="234"/>
      <c r="AI761" s="234"/>
      <c r="AJ761" s="234"/>
      <c r="AK761" s="234"/>
      <c r="AL761" s="234"/>
      <c r="AM761" s="234"/>
      <c r="AN761" s="283"/>
      <c r="AO761" s="234"/>
      <c r="AP761" s="234"/>
      <c r="AQ761" s="234"/>
      <c r="AR761" s="234"/>
      <c r="AS761" s="234"/>
      <c r="AT761" s="234"/>
      <c r="AU761" s="234"/>
      <c r="AV761" s="234"/>
      <c r="AW761" s="234"/>
      <c r="AX761" s="234"/>
      <c r="AY761" s="234"/>
      <c r="AZ761" s="234"/>
      <c r="BA761" s="234"/>
      <c r="BB761" s="234"/>
      <c r="BC761" s="234"/>
      <c r="BD761" s="234"/>
      <c r="BE761" s="242"/>
      <c r="BF761" s="299"/>
    </row>
    <row r="762" spans="1:58" x14ac:dyDescent="0.25">
      <c r="A762" s="47"/>
      <c r="B762" s="47"/>
      <c r="C762" s="10"/>
      <c r="D762" s="11"/>
      <c r="E762" s="11"/>
      <c r="F762" s="115" t="s">
        <v>1270</v>
      </c>
      <c r="G762" s="45"/>
      <c r="H762" s="106"/>
      <c r="I762" s="165"/>
      <c r="J762" s="236"/>
      <c r="K762" s="236"/>
      <c r="L762" s="236"/>
      <c r="M762" s="236"/>
      <c r="N762" s="236"/>
      <c r="O762" s="236"/>
      <c r="P762" s="236"/>
      <c r="Q762" s="236"/>
      <c r="R762" s="236"/>
      <c r="S762" s="236"/>
      <c r="T762" s="236"/>
      <c r="U762" s="236"/>
      <c r="V762" s="236"/>
      <c r="W762" s="236"/>
      <c r="X762" s="165"/>
      <c r="Y762" s="236"/>
      <c r="Z762" s="236"/>
      <c r="AA762" s="236"/>
      <c r="AB762" s="165"/>
      <c r="AC762" s="236"/>
      <c r="AD762" s="236"/>
      <c r="AE762" s="236"/>
      <c r="AF762" s="236"/>
      <c r="AG762" s="236"/>
      <c r="AH762" s="236"/>
      <c r="AI762" s="236"/>
      <c r="AJ762" s="236"/>
      <c r="AK762" s="236"/>
      <c r="AL762" s="236"/>
      <c r="AM762" s="236"/>
      <c r="AN762" s="283"/>
      <c r="AO762" s="165"/>
      <c r="AP762" s="236"/>
      <c r="AQ762" s="236"/>
      <c r="AR762" s="236"/>
      <c r="AS762" s="236"/>
      <c r="AT762" s="236"/>
      <c r="AU762" s="236"/>
      <c r="AV762" s="236"/>
      <c r="AW762" s="236"/>
      <c r="AX762" s="236"/>
      <c r="AY762" s="236"/>
      <c r="AZ762" s="236"/>
      <c r="BA762" s="236"/>
      <c r="BB762" s="236"/>
      <c r="BC762" s="236"/>
      <c r="BD762" s="165"/>
      <c r="BE762" s="236"/>
      <c r="BF762" s="299"/>
    </row>
    <row r="763" spans="1:58" x14ac:dyDescent="0.25">
      <c r="A763" s="168">
        <v>-77.216388888889</v>
      </c>
      <c r="B763" s="168">
        <v>1.9546388888890001</v>
      </c>
      <c r="C763" s="169">
        <v>650</v>
      </c>
      <c r="D763" s="37">
        <v>52010060</v>
      </c>
      <c r="E763" s="37"/>
      <c r="F763" s="127" t="s">
        <v>1271</v>
      </c>
      <c r="G763" s="194" t="s">
        <v>1272</v>
      </c>
      <c r="H763" s="109" t="s">
        <v>67</v>
      </c>
      <c r="I763" s="235">
        <v>0</v>
      </c>
      <c r="J763" s="235">
        <v>0</v>
      </c>
      <c r="K763" s="235" t="s">
        <v>1711</v>
      </c>
      <c r="L763" s="235">
        <v>19</v>
      </c>
      <c r="M763" s="235">
        <v>26</v>
      </c>
      <c r="N763" s="235">
        <v>47</v>
      </c>
      <c r="O763" s="235">
        <v>0</v>
      </c>
      <c r="P763" s="235">
        <v>34</v>
      </c>
      <c r="Q763" s="235">
        <v>3</v>
      </c>
      <c r="R763" s="235">
        <v>10</v>
      </c>
      <c r="S763" s="235">
        <v>0</v>
      </c>
      <c r="T763" s="235">
        <v>0</v>
      </c>
      <c r="U763" s="235">
        <v>0</v>
      </c>
      <c r="V763" s="235">
        <v>0</v>
      </c>
      <c r="W763" s="235">
        <v>14</v>
      </c>
      <c r="X763" s="247">
        <v>0</v>
      </c>
      <c r="Y763" s="235">
        <v>0</v>
      </c>
      <c r="Z763" s="235">
        <v>0</v>
      </c>
      <c r="AA763" s="235">
        <v>0</v>
      </c>
      <c r="AB763" s="235">
        <v>0</v>
      </c>
      <c r="AC763" s="235" t="s">
        <v>1711</v>
      </c>
      <c r="AD763" s="235">
        <v>2</v>
      </c>
      <c r="AE763" s="235">
        <v>4</v>
      </c>
      <c r="AF763" s="235">
        <v>2</v>
      </c>
      <c r="AG763" s="235">
        <v>5</v>
      </c>
      <c r="AH763" s="235"/>
      <c r="AI763" s="235"/>
      <c r="AJ763" s="235"/>
      <c r="AK763" s="235"/>
      <c r="AL763" s="235"/>
      <c r="AM763" s="235"/>
      <c r="AN763" s="283"/>
      <c r="AO763" s="235"/>
      <c r="AP763" s="235"/>
      <c r="AQ763" s="235"/>
      <c r="AR763" s="235"/>
      <c r="AS763" s="235"/>
      <c r="AT763" s="235"/>
      <c r="AU763" s="235"/>
      <c r="AV763" s="235"/>
      <c r="AW763" s="235"/>
      <c r="AX763" s="235"/>
      <c r="AY763" s="235"/>
      <c r="AZ763" s="235"/>
      <c r="BA763" s="235"/>
      <c r="BB763" s="235"/>
      <c r="BC763" s="235"/>
      <c r="BD763" s="247"/>
      <c r="BE763" s="247"/>
      <c r="BF763" s="299"/>
    </row>
    <row r="764" spans="1:58" x14ac:dyDescent="0.25">
      <c r="A764" s="168">
        <v>-78.695583330000005</v>
      </c>
      <c r="B764" s="168">
        <v>1.5501944400000001</v>
      </c>
      <c r="C764" s="169">
        <v>16</v>
      </c>
      <c r="D764" s="192">
        <v>51025090</v>
      </c>
      <c r="E764" s="192"/>
      <c r="F764" s="226" t="s">
        <v>1273</v>
      </c>
      <c r="G764" s="183" t="s">
        <v>1274</v>
      </c>
      <c r="H764" s="180" t="s">
        <v>67</v>
      </c>
      <c r="I764" s="234">
        <v>3.2</v>
      </c>
      <c r="J764" s="234">
        <v>6.9</v>
      </c>
      <c r="K764" s="234">
        <v>0.3</v>
      </c>
      <c r="L764" s="234">
        <v>1.1000000000000001</v>
      </c>
      <c r="M764" s="234">
        <v>0.4</v>
      </c>
      <c r="N764" s="234">
        <v>3.5</v>
      </c>
      <c r="O764" s="234">
        <v>0.4</v>
      </c>
      <c r="P764" s="234">
        <v>24.3</v>
      </c>
      <c r="Q764" s="234">
        <v>15.1</v>
      </c>
      <c r="R764" s="234">
        <v>19.2</v>
      </c>
      <c r="S764" s="234">
        <v>7.9</v>
      </c>
      <c r="T764" s="234">
        <v>1.5</v>
      </c>
      <c r="U764" s="234">
        <v>24.5</v>
      </c>
      <c r="V764" s="234">
        <v>0</v>
      </c>
      <c r="W764" s="234">
        <v>26</v>
      </c>
      <c r="X764" s="247">
        <v>0.6</v>
      </c>
      <c r="Y764" s="234">
        <v>4.5999999999999996</v>
      </c>
      <c r="Z764" s="234">
        <v>4.9000000000000004</v>
      </c>
      <c r="AA764" s="234">
        <v>29.1</v>
      </c>
      <c r="AB764" s="234">
        <v>0.3</v>
      </c>
      <c r="AC764" s="234">
        <v>83.9</v>
      </c>
      <c r="AD764" s="234">
        <v>41.1</v>
      </c>
      <c r="AE764" s="234">
        <v>0.3</v>
      </c>
      <c r="AF764" s="234">
        <v>0.7</v>
      </c>
      <c r="AG764" s="234">
        <v>6.9</v>
      </c>
      <c r="AH764" s="234"/>
      <c r="AI764" s="234"/>
      <c r="AJ764" s="234"/>
      <c r="AK764" s="234"/>
      <c r="AL764" s="234"/>
      <c r="AM764" s="234"/>
      <c r="AN764" s="283"/>
      <c r="AO764" s="234"/>
      <c r="AP764" s="234"/>
      <c r="AQ764" s="234"/>
      <c r="AR764" s="234"/>
      <c r="AS764" s="234"/>
      <c r="AT764" s="234"/>
      <c r="AU764" s="234"/>
      <c r="AV764" s="234"/>
      <c r="AW764" s="234"/>
      <c r="AX764" s="234"/>
      <c r="AY764" s="234"/>
      <c r="AZ764" s="234"/>
      <c r="BA764" s="234"/>
      <c r="BB764" s="234"/>
      <c r="BC764" s="234"/>
      <c r="BD764" s="247"/>
      <c r="BE764" s="242"/>
      <c r="BF764" s="299"/>
    </row>
    <row r="765" spans="1:58" x14ac:dyDescent="0.25">
      <c r="A765" s="168">
        <v>-78.715916669999999</v>
      </c>
      <c r="B765" s="168">
        <v>1.3621666670000001</v>
      </c>
      <c r="C765" s="169">
        <v>100</v>
      </c>
      <c r="D765" s="192">
        <v>51020040</v>
      </c>
      <c r="E765" s="192"/>
      <c r="F765" s="198" t="s">
        <v>1796</v>
      </c>
      <c r="G765" s="183" t="s">
        <v>1275</v>
      </c>
      <c r="H765" s="180" t="s">
        <v>67</v>
      </c>
      <c r="I765" s="234">
        <v>5</v>
      </c>
      <c r="J765" s="234">
        <v>14</v>
      </c>
      <c r="K765" s="234">
        <v>2</v>
      </c>
      <c r="L765" s="234">
        <v>1</v>
      </c>
      <c r="M765" s="234">
        <v>2</v>
      </c>
      <c r="N765" s="234">
        <v>38</v>
      </c>
      <c r="O765" s="234">
        <v>4</v>
      </c>
      <c r="P765" s="234">
        <v>54</v>
      </c>
      <c r="Q765" s="234">
        <v>23</v>
      </c>
      <c r="R765" s="234">
        <v>40</v>
      </c>
      <c r="S765" s="234">
        <v>46</v>
      </c>
      <c r="T765" s="234">
        <v>1</v>
      </c>
      <c r="U765" s="234">
        <v>0</v>
      </c>
      <c r="V765" s="234">
        <v>5</v>
      </c>
      <c r="W765" s="234">
        <v>27</v>
      </c>
      <c r="X765" s="242">
        <v>1</v>
      </c>
      <c r="Y765" s="234">
        <v>6</v>
      </c>
      <c r="Z765" s="234">
        <v>3</v>
      </c>
      <c r="AA765" s="234">
        <v>25</v>
      </c>
      <c r="AB765" s="234">
        <v>3</v>
      </c>
      <c r="AC765" s="234">
        <v>3.5</v>
      </c>
      <c r="AD765" s="234">
        <v>0</v>
      </c>
      <c r="AE765" s="234">
        <v>0</v>
      </c>
      <c r="AF765" s="234">
        <v>1</v>
      </c>
      <c r="AG765" s="234">
        <v>3</v>
      </c>
      <c r="AH765" s="234"/>
      <c r="AI765" s="234"/>
      <c r="AJ765" s="234"/>
      <c r="AK765" s="234"/>
      <c r="AL765" s="234"/>
      <c r="AM765" s="234"/>
      <c r="AN765" s="283"/>
      <c r="AO765" s="234"/>
      <c r="AP765" s="234"/>
      <c r="AQ765" s="234"/>
      <c r="AR765" s="234"/>
      <c r="AS765" s="234"/>
      <c r="AT765" s="234"/>
      <c r="AU765" s="234"/>
      <c r="AV765" s="234"/>
      <c r="AW765" s="234"/>
      <c r="AX765" s="234"/>
      <c r="AY765" s="234"/>
      <c r="AZ765" s="234"/>
      <c r="BA765" s="234"/>
      <c r="BB765" s="234"/>
      <c r="BC765" s="234"/>
      <c r="BD765" s="242"/>
      <c r="BE765" s="242"/>
      <c r="BF765" s="299"/>
    </row>
    <row r="766" spans="1:58" x14ac:dyDescent="0.25">
      <c r="A766" s="168">
        <v>-77.303083330000007</v>
      </c>
      <c r="B766" s="168">
        <v>1.1982222199999999</v>
      </c>
      <c r="C766" s="169">
        <v>2710</v>
      </c>
      <c r="D766" s="192">
        <v>52045010</v>
      </c>
      <c r="E766" s="192"/>
      <c r="F766" s="199" t="s">
        <v>1760</v>
      </c>
      <c r="G766" s="183" t="s">
        <v>1276</v>
      </c>
      <c r="H766" s="180" t="s">
        <v>67</v>
      </c>
      <c r="I766" s="235" t="s">
        <v>1711</v>
      </c>
      <c r="J766" s="235" t="s">
        <v>1711</v>
      </c>
      <c r="K766" s="235" t="s">
        <v>1711</v>
      </c>
      <c r="L766" s="235" t="s">
        <v>1711</v>
      </c>
      <c r="M766" s="235">
        <v>17.600000000000001</v>
      </c>
      <c r="N766" s="235">
        <v>23.1</v>
      </c>
      <c r="O766" s="235">
        <v>0</v>
      </c>
      <c r="P766" s="235">
        <v>0</v>
      </c>
      <c r="Q766" s="235">
        <v>0</v>
      </c>
      <c r="R766" s="235">
        <v>0.2</v>
      </c>
      <c r="S766" s="234">
        <v>17.399999999999999</v>
      </c>
      <c r="T766" s="235">
        <v>7.3</v>
      </c>
      <c r="U766" s="235">
        <v>4.4000000000000004</v>
      </c>
      <c r="V766" s="235">
        <v>0</v>
      </c>
      <c r="W766" s="235">
        <v>0</v>
      </c>
      <c r="X766" s="247">
        <v>0.5</v>
      </c>
      <c r="Y766" s="234">
        <v>0.2</v>
      </c>
      <c r="Z766" s="234">
        <v>0</v>
      </c>
      <c r="AA766" s="234">
        <v>0</v>
      </c>
      <c r="AB766" s="234">
        <v>0</v>
      </c>
      <c r="AC766" s="234">
        <v>1.6</v>
      </c>
      <c r="AD766" s="234">
        <v>2.6</v>
      </c>
      <c r="AE766" s="234">
        <v>0</v>
      </c>
      <c r="AF766" s="234">
        <v>10.3</v>
      </c>
      <c r="AG766" s="234">
        <v>14.2</v>
      </c>
      <c r="AH766" s="235"/>
      <c r="AI766" s="234"/>
      <c r="AJ766" s="234"/>
      <c r="AK766" s="234"/>
      <c r="AL766" s="234"/>
      <c r="AM766" s="234"/>
      <c r="AN766" s="283"/>
      <c r="AO766" s="235"/>
      <c r="AP766" s="235"/>
      <c r="AQ766" s="235"/>
      <c r="AR766" s="235"/>
      <c r="AS766" s="235"/>
      <c r="AT766" s="235"/>
      <c r="AU766" s="235"/>
      <c r="AV766" s="235"/>
      <c r="AW766" s="235"/>
      <c r="AX766" s="235"/>
      <c r="AY766" s="234"/>
      <c r="AZ766" s="235"/>
      <c r="BA766" s="235"/>
      <c r="BB766" s="235"/>
      <c r="BC766" s="235"/>
      <c r="BD766" s="247"/>
      <c r="BE766" s="247"/>
      <c r="BF766" s="299"/>
    </row>
    <row r="767" spans="1:58" x14ac:dyDescent="0.25">
      <c r="A767" s="168">
        <v>-76.651833330000002</v>
      </c>
      <c r="B767" s="168">
        <v>1.1573333299999999</v>
      </c>
      <c r="C767" s="169">
        <v>650</v>
      </c>
      <c r="D767" s="37">
        <v>44015060</v>
      </c>
      <c r="E767" s="37"/>
      <c r="F767" s="151" t="s">
        <v>1277</v>
      </c>
      <c r="G767" s="146" t="s">
        <v>1278</v>
      </c>
      <c r="H767" s="153" t="s">
        <v>1279</v>
      </c>
      <c r="I767" s="316">
        <v>0.2</v>
      </c>
      <c r="J767" s="316">
        <v>35</v>
      </c>
      <c r="K767" s="316">
        <v>0</v>
      </c>
      <c r="L767" s="316">
        <v>1.1000000000000001</v>
      </c>
      <c r="M767" s="316">
        <v>25.4</v>
      </c>
      <c r="N767" s="316">
        <v>0.1</v>
      </c>
      <c r="O767" s="316">
        <v>0</v>
      </c>
      <c r="P767" s="316">
        <v>3.3</v>
      </c>
      <c r="Q767" s="316">
        <v>1.8</v>
      </c>
      <c r="R767" s="316">
        <v>15.1</v>
      </c>
      <c r="S767" s="316">
        <v>23.8</v>
      </c>
      <c r="T767" s="316">
        <v>6.5</v>
      </c>
      <c r="U767" s="316">
        <v>2.9</v>
      </c>
      <c r="V767" s="316">
        <v>23.7</v>
      </c>
      <c r="W767" s="316">
        <v>1</v>
      </c>
      <c r="X767" s="317">
        <v>26.7</v>
      </c>
      <c r="Y767" s="316">
        <v>1.8</v>
      </c>
      <c r="Z767" s="316">
        <v>0</v>
      </c>
      <c r="AA767" s="316">
        <v>6.2</v>
      </c>
      <c r="AB767" s="316">
        <v>3.8</v>
      </c>
      <c r="AC767" s="316">
        <v>5.6</v>
      </c>
      <c r="AD767" s="316">
        <v>9.6</v>
      </c>
      <c r="AE767" s="316">
        <v>2.9</v>
      </c>
      <c r="AF767" s="316">
        <v>0</v>
      </c>
      <c r="AG767" s="316">
        <v>8.8000000000000007</v>
      </c>
      <c r="AH767" s="316"/>
      <c r="AI767" s="316"/>
      <c r="AJ767" s="316"/>
      <c r="AK767" s="316"/>
      <c r="AL767" s="316"/>
      <c r="AM767" s="316"/>
      <c r="AN767" s="283"/>
      <c r="AO767" s="316"/>
      <c r="AP767" s="316"/>
      <c r="AQ767" s="316"/>
      <c r="AR767" s="316"/>
      <c r="AS767" s="316"/>
      <c r="AT767" s="316"/>
      <c r="AU767" s="316"/>
      <c r="AV767" s="316"/>
      <c r="AW767" s="316"/>
      <c r="AX767" s="316"/>
      <c r="AY767" s="316"/>
      <c r="AZ767" s="316"/>
      <c r="BA767" s="316"/>
      <c r="BB767" s="316"/>
      <c r="BC767" s="316"/>
      <c r="BD767" s="317"/>
      <c r="BE767" s="317"/>
      <c r="BF767" s="299"/>
    </row>
    <row r="768" spans="1:58" x14ac:dyDescent="0.25">
      <c r="A768" s="168">
        <v>-76.619249999999994</v>
      </c>
      <c r="B768" s="168">
        <v>1.0342499999999999</v>
      </c>
      <c r="C768" s="169">
        <v>440</v>
      </c>
      <c r="D768" s="37">
        <v>44015010</v>
      </c>
      <c r="E768" s="37"/>
      <c r="F768" s="128" t="s">
        <v>1280</v>
      </c>
      <c r="G768" s="194" t="s">
        <v>1281</v>
      </c>
      <c r="H768" s="109" t="s">
        <v>1279</v>
      </c>
      <c r="I768" s="235" t="s">
        <v>1711</v>
      </c>
      <c r="J768" s="235" t="s">
        <v>1711</v>
      </c>
      <c r="K768" s="235" t="s">
        <v>1711</v>
      </c>
      <c r="L768" s="235" t="s">
        <v>1711</v>
      </c>
      <c r="M768" s="235" t="s">
        <v>1711</v>
      </c>
      <c r="N768" s="235" t="s">
        <v>1711</v>
      </c>
      <c r="O768" s="235" t="s">
        <v>1711</v>
      </c>
      <c r="P768" s="235" t="s">
        <v>1711</v>
      </c>
      <c r="Q768" s="235" t="s">
        <v>1711</v>
      </c>
      <c r="R768" s="235" t="s">
        <v>1711</v>
      </c>
      <c r="S768" s="234" t="s">
        <v>1711</v>
      </c>
      <c r="T768" s="235" t="s">
        <v>1711</v>
      </c>
      <c r="U768" s="235" t="s">
        <v>1711</v>
      </c>
      <c r="V768" s="235" t="s">
        <v>1711</v>
      </c>
      <c r="W768" s="235" t="s">
        <v>1711</v>
      </c>
      <c r="X768" s="247" t="s">
        <v>1711</v>
      </c>
      <c r="Y768" s="234" t="s">
        <v>1711</v>
      </c>
      <c r="Z768" s="234" t="s">
        <v>1711</v>
      </c>
      <c r="AA768" s="234" t="s">
        <v>1711</v>
      </c>
      <c r="AB768" s="234" t="s">
        <v>1711</v>
      </c>
      <c r="AC768" s="234" t="s">
        <v>1711</v>
      </c>
      <c r="AD768" s="234" t="s">
        <v>1711</v>
      </c>
      <c r="AE768" s="234" t="s">
        <v>1711</v>
      </c>
      <c r="AF768" s="234" t="s">
        <v>1711</v>
      </c>
      <c r="AG768" s="234" t="s">
        <v>1711</v>
      </c>
      <c r="AH768" s="235"/>
      <c r="AI768" s="234"/>
      <c r="AJ768" s="234"/>
      <c r="AK768" s="234"/>
      <c r="AL768" s="234"/>
      <c r="AM768" s="234"/>
      <c r="AN768" s="283"/>
      <c r="AO768" s="235"/>
      <c r="AP768" s="235"/>
      <c r="AQ768" s="235"/>
      <c r="AR768" s="235"/>
      <c r="AS768" s="235"/>
      <c r="AT768" s="235"/>
      <c r="AU768" s="235"/>
      <c r="AV768" s="235"/>
      <c r="AW768" s="235"/>
      <c r="AX768" s="235"/>
      <c r="AY768" s="234"/>
      <c r="AZ768" s="235"/>
      <c r="BA768" s="235"/>
      <c r="BB768" s="235"/>
      <c r="BC768" s="235"/>
      <c r="BD768" s="247"/>
      <c r="BE768" s="247"/>
      <c r="BF768" s="299"/>
    </row>
    <row r="769" spans="1:58" x14ac:dyDescent="0.25">
      <c r="A769" s="168">
        <v>-77.636888889999994</v>
      </c>
      <c r="B769" s="168">
        <v>1.07061111</v>
      </c>
      <c r="C769" s="169">
        <v>3120</v>
      </c>
      <c r="D769" s="192">
        <v>52055220</v>
      </c>
      <c r="E769" s="192"/>
      <c r="F769" s="199" t="s">
        <v>1282</v>
      </c>
      <c r="G769" s="183" t="s">
        <v>1283</v>
      </c>
      <c r="H769" s="180" t="s">
        <v>67</v>
      </c>
      <c r="I769" s="235">
        <v>0</v>
      </c>
      <c r="J769" s="235">
        <v>0</v>
      </c>
      <c r="K769" s="235">
        <v>0</v>
      </c>
      <c r="L769" s="235">
        <v>19.5</v>
      </c>
      <c r="M769" s="235">
        <v>30.4</v>
      </c>
      <c r="N769" s="235">
        <v>7.3</v>
      </c>
      <c r="O769" s="235">
        <v>0</v>
      </c>
      <c r="P769" s="235">
        <v>0</v>
      </c>
      <c r="Q769" s="235">
        <v>13</v>
      </c>
      <c r="R769" s="235">
        <v>0</v>
      </c>
      <c r="S769" s="234">
        <v>15.3</v>
      </c>
      <c r="T769" s="235">
        <v>34.799999999999997</v>
      </c>
      <c r="U769" s="235">
        <v>33</v>
      </c>
      <c r="V769" s="235">
        <v>5.2</v>
      </c>
      <c r="W769" s="235">
        <v>1.3</v>
      </c>
      <c r="X769" s="247">
        <v>3.6</v>
      </c>
      <c r="Y769" s="234" t="s">
        <v>1711</v>
      </c>
      <c r="Z769" s="234">
        <v>0</v>
      </c>
      <c r="AA769" s="234">
        <v>0</v>
      </c>
      <c r="AB769" s="234">
        <v>0</v>
      </c>
      <c r="AC769" s="234">
        <v>8.3000000000000007</v>
      </c>
      <c r="AD769" s="234">
        <v>1.8</v>
      </c>
      <c r="AE769" s="234">
        <v>0.6</v>
      </c>
      <c r="AF769" s="234">
        <v>15.5</v>
      </c>
      <c r="AG769" s="235">
        <v>4.4000000000000004</v>
      </c>
      <c r="AH769" s="235"/>
      <c r="AI769" s="234"/>
      <c r="AJ769" s="234"/>
      <c r="AK769" s="234"/>
      <c r="AL769" s="234"/>
      <c r="AM769" s="234"/>
      <c r="AN769" s="283"/>
      <c r="AO769" s="235"/>
      <c r="AP769" s="235"/>
      <c r="AQ769" s="235"/>
      <c r="AR769" s="235"/>
      <c r="AS769" s="235"/>
      <c r="AT769" s="235"/>
      <c r="AU769" s="235"/>
      <c r="AV769" s="235"/>
      <c r="AW769" s="235"/>
      <c r="AX769" s="235"/>
      <c r="AY769" s="234"/>
      <c r="AZ769" s="235"/>
      <c r="BA769" s="235"/>
      <c r="BB769" s="235"/>
      <c r="BC769" s="235"/>
      <c r="BD769" s="247"/>
      <c r="BE769" s="247"/>
      <c r="BF769" s="299"/>
    </row>
    <row r="770" spans="1:58" x14ac:dyDescent="0.25">
      <c r="A770" s="168">
        <v>-76.781666670000007</v>
      </c>
      <c r="B770" s="168">
        <v>2.0049999999999999</v>
      </c>
      <c r="C770" s="169">
        <v>2272</v>
      </c>
      <c r="D770" s="192">
        <v>52020020</v>
      </c>
      <c r="E770" s="192"/>
      <c r="F770" s="198" t="s">
        <v>1284</v>
      </c>
      <c r="G770" s="183" t="s">
        <v>1285</v>
      </c>
      <c r="H770" s="180" t="s">
        <v>61</v>
      </c>
      <c r="I770" s="235">
        <v>0</v>
      </c>
      <c r="J770" s="235">
        <v>0</v>
      </c>
      <c r="K770" s="235">
        <v>0</v>
      </c>
      <c r="L770" s="235">
        <v>6.7</v>
      </c>
      <c r="M770" s="235">
        <v>24.8</v>
      </c>
      <c r="N770" s="235">
        <v>11.5</v>
      </c>
      <c r="O770" s="235">
        <v>0</v>
      </c>
      <c r="P770" s="235">
        <v>0</v>
      </c>
      <c r="Q770" s="235">
        <v>0</v>
      </c>
      <c r="R770" s="235">
        <v>0</v>
      </c>
      <c r="S770" s="234">
        <v>23.5</v>
      </c>
      <c r="T770" s="235">
        <v>24.8</v>
      </c>
      <c r="U770" s="235">
        <v>6.7</v>
      </c>
      <c r="V770" s="235">
        <v>0</v>
      </c>
      <c r="W770" s="235">
        <v>0</v>
      </c>
      <c r="X770" s="247">
        <v>0</v>
      </c>
      <c r="Y770" s="234">
        <v>0</v>
      </c>
      <c r="Z770" s="234">
        <v>0</v>
      </c>
      <c r="AA770" s="234">
        <v>0</v>
      </c>
      <c r="AB770" s="234">
        <v>4.8</v>
      </c>
      <c r="AC770" s="234">
        <v>31.7</v>
      </c>
      <c r="AD770" s="234">
        <v>0</v>
      </c>
      <c r="AE770" s="234">
        <v>2.2000000000000002</v>
      </c>
      <c r="AF770" s="234">
        <v>2.6</v>
      </c>
      <c r="AG770" s="235">
        <v>16.399999999999999</v>
      </c>
      <c r="AH770" s="235"/>
      <c r="AI770" s="235"/>
      <c r="AJ770" s="234"/>
      <c r="AK770" s="234"/>
      <c r="AL770" s="234"/>
      <c r="AM770" s="234"/>
      <c r="AN770" s="283"/>
      <c r="AO770" s="235"/>
      <c r="AP770" s="235"/>
      <c r="AQ770" s="235"/>
      <c r="AR770" s="235"/>
      <c r="AS770" s="235"/>
      <c r="AT770" s="235"/>
      <c r="AU770" s="235"/>
      <c r="AV770" s="235"/>
      <c r="AW770" s="235"/>
      <c r="AX770" s="235"/>
      <c r="AY770" s="234"/>
      <c r="AZ770" s="235"/>
      <c r="BA770" s="235"/>
      <c r="BB770" s="235"/>
      <c r="BC770" s="235"/>
      <c r="BD770" s="247"/>
      <c r="BE770" s="247"/>
      <c r="BF770" s="299"/>
    </row>
    <row r="771" spans="1:58" x14ac:dyDescent="0.25">
      <c r="A771" s="168">
        <v>-76.541527779999996</v>
      </c>
      <c r="B771" s="168">
        <v>1.0268055599999999</v>
      </c>
      <c r="C771" s="169">
        <v>430</v>
      </c>
      <c r="D771" s="37">
        <v>44010110</v>
      </c>
      <c r="E771" s="37"/>
      <c r="F771" s="127" t="s">
        <v>1286</v>
      </c>
      <c r="G771" s="194" t="s">
        <v>1278</v>
      </c>
      <c r="H771" s="109" t="s">
        <v>1279</v>
      </c>
      <c r="I771" s="235">
        <v>0</v>
      </c>
      <c r="J771" s="235">
        <v>0</v>
      </c>
      <c r="K771" s="235">
        <v>0</v>
      </c>
      <c r="L771" s="235">
        <v>12.4</v>
      </c>
      <c r="M771" s="235">
        <v>35.1</v>
      </c>
      <c r="N771" s="235">
        <v>0</v>
      </c>
      <c r="O771" s="235">
        <v>0</v>
      </c>
      <c r="P771" s="235">
        <v>0.9</v>
      </c>
      <c r="Q771" s="235">
        <v>1.6</v>
      </c>
      <c r="R771" s="235">
        <v>54.9</v>
      </c>
      <c r="S771" s="234">
        <v>38</v>
      </c>
      <c r="T771" s="235">
        <v>15.1</v>
      </c>
      <c r="U771" s="235">
        <v>7.2</v>
      </c>
      <c r="V771" s="235">
        <v>87.2</v>
      </c>
      <c r="W771" s="235">
        <v>2.1</v>
      </c>
      <c r="X771" s="247">
        <v>38.9</v>
      </c>
      <c r="Y771" s="234">
        <v>3.9</v>
      </c>
      <c r="Z771" s="234">
        <v>0.3</v>
      </c>
      <c r="AA771" s="234">
        <v>6.9</v>
      </c>
      <c r="AB771" s="234">
        <v>82.7</v>
      </c>
      <c r="AC771" s="234">
        <v>3.9</v>
      </c>
      <c r="AD771" s="234">
        <v>2.4</v>
      </c>
      <c r="AE771" s="234">
        <v>2.2999999999999998</v>
      </c>
      <c r="AF771" s="234">
        <v>1.2</v>
      </c>
      <c r="AG771" s="235">
        <v>0.9</v>
      </c>
      <c r="AH771" s="235"/>
      <c r="AI771" s="235"/>
      <c r="AJ771" s="235"/>
      <c r="AK771" s="234"/>
      <c r="AL771" s="234"/>
      <c r="AM771" s="234"/>
      <c r="AN771" s="283"/>
      <c r="AO771" s="235"/>
      <c r="AP771" s="235"/>
      <c r="AQ771" s="235"/>
      <c r="AR771" s="235"/>
      <c r="AS771" s="235"/>
      <c r="AT771" s="235"/>
      <c r="AU771" s="235"/>
      <c r="AV771" s="235"/>
      <c r="AW771" s="235"/>
      <c r="AX771" s="235"/>
      <c r="AY771" s="234"/>
      <c r="AZ771" s="235"/>
      <c r="BA771" s="235"/>
      <c r="BB771" s="235"/>
      <c r="BC771" s="235"/>
      <c r="BD771" s="247"/>
      <c r="BE771" s="247"/>
      <c r="BF771" s="299"/>
    </row>
    <row r="772" spans="1:58" x14ac:dyDescent="0.25">
      <c r="A772" s="168">
        <v>-77.502916670000005</v>
      </c>
      <c r="B772" s="168">
        <v>0.88824999999999998</v>
      </c>
      <c r="C772" s="169">
        <v>2764</v>
      </c>
      <c r="D772" s="192">
        <v>52050120</v>
      </c>
      <c r="E772" s="192"/>
      <c r="F772" s="198" t="s">
        <v>1287</v>
      </c>
      <c r="G772" s="183" t="s">
        <v>1288</v>
      </c>
      <c r="H772" s="180" t="s">
        <v>67</v>
      </c>
      <c r="I772" s="235">
        <v>0</v>
      </c>
      <c r="J772" s="235">
        <v>1.2</v>
      </c>
      <c r="K772" s="235">
        <v>0</v>
      </c>
      <c r="L772" s="235">
        <v>1.8</v>
      </c>
      <c r="M772" s="235">
        <v>8.1999999999999993</v>
      </c>
      <c r="N772" s="235">
        <v>15.3</v>
      </c>
      <c r="O772" s="235">
        <v>0</v>
      </c>
      <c r="P772" s="235">
        <v>0.2</v>
      </c>
      <c r="Q772" s="235">
        <v>3.2</v>
      </c>
      <c r="R772" s="235">
        <v>1.7</v>
      </c>
      <c r="S772" s="234">
        <v>6.2</v>
      </c>
      <c r="T772" s="235">
        <v>1.7</v>
      </c>
      <c r="U772" s="235">
        <v>3.3</v>
      </c>
      <c r="V772" s="235">
        <v>0</v>
      </c>
      <c r="W772" s="235">
        <v>1.3</v>
      </c>
      <c r="X772" s="247">
        <v>1.9</v>
      </c>
      <c r="Y772" s="234">
        <v>0.5</v>
      </c>
      <c r="Z772" s="234">
        <v>0</v>
      </c>
      <c r="AA772" s="234">
        <v>0</v>
      </c>
      <c r="AB772" s="234" t="s">
        <v>1711</v>
      </c>
      <c r="AC772" s="234">
        <v>16.7</v>
      </c>
      <c r="AD772" s="234">
        <v>2.5</v>
      </c>
      <c r="AE772" s="234">
        <v>1.9</v>
      </c>
      <c r="AF772" s="234">
        <v>7.5</v>
      </c>
      <c r="AG772" s="235">
        <v>2.4</v>
      </c>
      <c r="AH772" s="235"/>
      <c r="AI772" s="235"/>
      <c r="AJ772" s="235"/>
      <c r="AK772" s="235"/>
      <c r="AL772" s="235"/>
      <c r="AM772" s="234"/>
      <c r="AN772" s="283"/>
      <c r="AO772" s="235"/>
      <c r="AP772" s="235"/>
      <c r="AQ772" s="235"/>
      <c r="AR772" s="235"/>
      <c r="AS772" s="235"/>
      <c r="AT772" s="235"/>
      <c r="AU772" s="235"/>
      <c r="AV772" s="235"/>
      <c r="AW772" s="235"/>
      <c r="AX772" s="235"/>
      <c r="AY772" s="234"/>
      <c r="AZ772" s="235"/>
      <c r="BA772" s="235"/>
      <c r="BB772" s="235"/>
      <c r="BC772" s="235"/>
      <c r="BD772" s="247"/>
      <c r="BE772" s="247"/>
      <c r="BF772" s="299"/>
    </row>
    <row r="773" spans="1:58" x14ac:dyDescent="0.25">
      <c r="A773" s="168">
        <v>-76.967527779999998</v>
      </c>
      <c r="B773" s="168">
        <v>1.59519444</v>
      </c>
      <c r="C773" s="169">
        <v>2248</v>
      </c>
      <c r="D773" s="192">
        <v>52030090</v>
      </c>
      <c r="E773" s="192"/>
      <c r="F773" s="198" t="s">
        <v>1289</v>
      </c>
      <c r="G773" s="183" t="s">
        <v>1290</v>
      </c>
      <c r="H773" s="180" t="s">
        <v>67</v>
      </c>
      <c r="I773" s="235">
        <v>0</v>
      </c>
      <c r="J773" s="235">
        <v>2</v>
      </c>
      <c r="K773" s="235">
        <v>0</v>
      </c>
      <c r="L773" s="235">
        <v>0.7</v>
      </c>
      <c r="M773" s="235">
        <v>43.8</v>
      </c>
      <c r="N773" s="235">
        <v>23</v>
      </c>
      <c r="O773" s="235">
        <v>0</v>
      </c>
      <c r="P773" s="235">
        <v>0</v>
      </c>
      <c r="Q773" s="235">
        <v>21.5</v>
      </c>
      <c r="R773" s="235">
        <v>9.5</v>
      </c>
      <c r="S773" s="234">
        <v>33</v>
      </c>
      <c r="T773" s="235">
        <v>9.4</v>
      </c>
      <c r="U773" s="235">
        <v>7</v>
      </c>
      <c r="V773" s="235">
        <v>0</v>
      </c>
      <c r="W773" s="235">
        <v>0</v>
      </c>
      <c r="X773" s="247">
        <v>1</v>
      </c>
      <c r="Y773" s="234">
        <v>0</v>
      </c>
      <c r="Z773" s="234">
        <v>0</v>
      </c>
      <c r="AA773" s="234">
        <v>0.5</v>
      </c>
      <c r="AB773" s="234">
        <v>0</v>
      </c>
      <c r="AC773" s="234">
        <v>2.4</v>
      </c>
      <c r="AD773" s="234">
        <v>0</v>
      </c>
      <c r="AE773" s="234">
        <v>3</v>
      </c>
      <c r="AF773" s="234">
        <v>1.7</v>
      </c>
      <c r="AG773" s="235">
        <v>9.4</v>
      </c>
      <c r="AH773" s="235"/>
      <c r="AI773" s="235"/>
      <c r="AJ773" s="235"/>
      <c r="AK773" s="235"/>
      <c r="AL773" s="235"/>
      <c r="AM773" s="234"/>
      <c r="AN773" s="283"/>
      <c r="AO773" s="235"/>
      <c r="AP773" s="235"/>
      <c r="AQ773" s="235"/>
      <c r="AR773" s="235"/>
      <c r="AS773" s="235"/>
      <c r="AT773" s="235"/>
      <c r="AU773" s="235"/>
      <c r="AV773" s="235"/>
      <c r="AW773" s="235"/>
      <c r="AX773" s="235"/>
      <c r="AY773" s="234"/>
      <c r="AZ773" s="235"/>
      <c r="BA773" s="235"/>
      <c r="BB773" s="235"/>
      <c r="BC773" s="235"/>
      <c r="BD773" s="247"/>
      <c r="BE773" s="247"/>
      <c r="BF773" s="299"/>
    </row>
    <row r="774" spans="1:58" x14ac:dyDescent="0.25">
      <c r="A774" s="168">
        <v>-77.174055559999999</v>
      </c>
      <c r="B774" s="168">
        <v>1.2873055600000001</v>
      </c>
      <c r="C774" s="169">
        <v>2576</v>
      </c>
      <c r="D774" s="192">
        <v>52040060</v>
      </c>
      <c r="E774" s="192"/>
      <c r="F774" s="198" t="s">
        <v>1291</v>
      </c>
      <c r="G774" s="183" t="s">
        <v>1292</v>
      </c>
      <c r="H774" s="180" t="s">
        <v>67</v>
      </c>
      <c r="I774" s="235">
        <v>0</v>
      </c>
      <c r="J774" s="235">
        <v>0.6</v>
      </c>
      <c r="K774" s="235">
        <v>0</v>
      </c>
      <c r="L774" s="235">
        <v>0</v>
      </c>
      <c r="M774" s="235">
        <v>24.1</v>
      </c>
      <c r="N774" s="235">
        <v>37.1</v>
      </c>
      <c r="O774" s="235">
        <v>0</v>
      </c>
      <c r="P774" s="235">
        <v>0</v>
      </c>
      <c r="Q774" s="235">
        <v>0</v>
      </c>
      <c r="R774" s="235">
        <v>0</v>
      </c>
      <c r="S774" s="235">
        <v>23.7</v>
      </c>
      <c r="T774" s="235">
        <v>19.100000000000001</v>
      </c>
      <c r="U774" s="235">
        <v>0.7</v>
      </c>
      <c r="V774" s="235">
        <v>0</v>
      </c>
      <c r="W774" s="235">
        <v>0</v>
      </c>
      <c r="X774" s="247">
        <v>0</v>
      </c>
      <c r="Y774" s="234">
        <v>0</v>
      </c>
      <c r="Z774" s="234">
        <v>0</v>
      </c>
      <c r="AA774" s="234">
        <v>0</v>
      </c>
      <c r="AB774" s="234">
        <v>2.2000000000000002</v>
      </c>
      <c r="AC774" s="235">
        <v>4.7</v>
      </c>
      <c r="AD774" s="235">
        <v>2.2000000000000002</v>
      </c>
      <c r="AE774" s="235">
        <v>1.1000000000000001</v>
      </c>
      <c r="AF774" s="235">
        <v>3.3</v>
      </c>
      <c r="AG774" s="235">
        <v>12.1</v>
      </c>
      <c r="AH774" s="235"/>
      <c r="AI774" s="235"/>
      <c r="AJ774" s="235"/>
      <c r="AK774" s="235"/>
      <c r="AL774" s="235"/>
      <c r="AM774" s="234"/>
      <c r="AN774" s="283"/>
      <c r="AO774" s="235"/>
      <c r="AP774" s="235"/>
      <c r="AQ774" s="235"/>
      <c r="AR774" s="235"/>
      <c r="AS774" s="235"/>
      <c r="AT774" s="235"/>
      <c r="AU774" s="235"/>
      <c r="AV774" s="235"/>
      <c r="AW774" s="235"/>
      <c r="AX774" s="235"/>
      <c r="AY774" s="235"/>
      <c r="AZ774" s="235"/>
      <c r="BA774" s="235"/>
      <c r="BB774" s="235"/>
      <c r="BC774" s="235"/>
      <c r="BD774" s="247"/>
      <c r="BE774" s="247"/>
      <c r="BF774" s="299"/>
    </row>
    <row r="775" spans="1:58" x14ac:dyDescent="0.25">
      <c r="A775" s="168">
        <v>-77.787111109999998</v>
      </c>
      <c r="B775" s="168">
        <v>0.90800000000000003</v>
      </c>
      <c r="C775" s="169">
        <v>3092</v>
      </c>
      <c r="D775" s="192">
        <v>52050110</v>
      </c>
      <c r="E775" s="192"/>
      <c r="F775" s="198" t="s">
        <v>1293</v>
      </c>
      <c r="G775" s="183" t="s">
        <v>1294</v>
      </c>
      <c r="H775" s="180" t="s">
        <v>67</v>
      </c>
      <c r="I775" s="235">
        <v>0</v>
      </c>
      <c r="J775" s="235">
        <v>0</v>
      </c>
      <c r="K775" s="235">
        <v>0</v>
      </c>
      <c r="L775" s="235">
        <v>3</v>
      </c>
      <c r="M775" s="235">
        <v>6</v>
      </c>
      <c r="N775" s="235">
        <v>8.5</v>
      </c>
      <c r="O775" s="235">
        <v>0</v>
      </c>
      <c r="P775" s="235">
        <v>0</v>
      </c>
      <c r="Q775" s="235">
        <v>5.5</v>
      </c>
      <c r="R775" s="235">
        <v>0</v>
      </c>
      <c r="S775" s="235">
        <v>6.2</v>
      </c>
      <c r="T775" s="235">
        <v>2</v>
      </c>
      <c r="U775" s="235">
        <v>5.3</v>
      </c>
      <c r="V775" s="235">
        <v>3</v>
      </c>
      <c r="W775" s="235">
        <v>2.5</v>
      </c>
      <c r="X775" s="247">
        <v>4.5</v>
      </c>
      <c r="Y775" s="234">
        <v>1.5</v>
      </c>
      <c r="Z775" s="234">
        <v>1</v>
      </c>
      <c r="AA775" s="234">
        <v>0</v>
      </c>
      <c r="AB775" s="234">
        <v>0</v>
      </c>
      <c r="AC775" s="235">
        <v>3.5</v>
      </c>
      <c r="AD775" s="235">
        <v>6</v>
      </c>
      <c r="AE775" s="235">
        <v>9.1999999999999993</v>
      </c>
      <c r="AF775" s="235">
        <v>4.5</v>
      </c>
      <c r="AG775" s="235">
        <v>3</v>
      </c>
      <c r="AH775" s="235"/>
      <c r="AI775" s="235"/>
      <c r="AJ775" s="235"/>
      <c r="AK775" s="235"/>
      <c r="AL775" s="235"/>
      <c r="AM775" s="234"/>
      <c r="AN775" s="283"/>
      <c r="AO775" s="235"/>
      <c r="AP775" s="235"/>
      <c r="AQ775" s="235"/>
      <c r="AR775" s="235"/>
      <c r="AS775" s="235"/>
      <c r="AT775" s="235"/>
      <c r="AU775" s="235"/>
      <c r="AV775" s="235"/>
      <c r="AW775" s="235"/>
      <c r="AX775" s="235"/>
      <c r="AY775" s="235"/>
      <c r="AZ775" s="235"/>
      <c r="BA775" s="235"/>
      <c r="BB775" s="235"/>
      <c r="BC775" s="235"/>
      <c r="BD775" s="247"/>
      <c r="BE775" s="247"/>
      <c r="BF775" s="299"/>
    </row>
    <row r="776" spans="1:58" x14ac:dyDescent="0.25">
      <c r="A776" s="168">
        <v>-76.960972220000002</v>
      </c>
      <c r="B776" s="168">
        <v>1.19827778</v>
      </c>
      <c r="C776" s="169">
        <v>2100</v>
      </c>
      <c r="D776" s="37">
        <v>47015040</v>
      </c>
      <c r="E776" s="37"/>
      <c r="F776" s="127" t="s">
        <v>1295</v>
      </c>
      <c r="G776" s="194" t="s">
        <v>1296</v>
      </c>
      <c r="H776" s="109" t="s">
        <v>1279</v>
      </c>
      <c r="I776" s="235">
        <v>5.2</v>
      </c>
      <c r="J776" s="235">
        <v>4.2</v>
      </c>
      <c r="K776" s="235">
        <v>0</v>
      </c>
      <c r="L776" s="235">
        <v>1.1000000000000001</v>
      </c>
      <c r="M776" s="235" t="s">
        <v>1711</v>
      </c>
      <c r="N776" s="235" t="s">
        <v>1711</v>
      </c>
      <c r="O776" s="235" t="s">
        <v>1711</v>
      </c>
      <c r="P776" s="235">
        <v>0</v>
      </c>
      <c r="Q776" s="235">
        <v>4.4000000000000004</v>
      </c>
      <c r="R776" s="235">
        <v>2.8</v>
      </c>
      <c r="S776" s="235">
        <v>2.1</v>
      </c>
      <c r="T776" s="235">
        <v>0.6</v>
      </c>
      <c r="U776" s="235">
        <v>4.7</v>
      </c>
      <c r="V776" s="235">
        <v>5.6</v>
      </c>
      <c r="W776" s="235">
        <v>0</v>
      </c>
      <c r="X776" s="247">
        <v>8.6999999999999993</v>
      </c>
      <c r="Y776" s="234">
        <v>2</v>
      </c>
      <c r="Z776" s="234">
        <v>2.9</v>
      </c>
      <c r="AA776" s="234">
        <v>0</v>
      </c>
      <c r="AB776" s="234">
        <v>6.6</v>
      </c>
      <c r="AC776" s="235">
        <v>25.6</v>
      </c>
      <c r="AD776" s="235">
        <v>0</v>
      </c>
      <c r="AE776" s="235">
        <v>3.3</v>
      </c>
      <c r="AF776" s="235" t="s">
        <v>1711</v>
      </c>
      <c r="AG776" s="235">
        <v>5.2</v>
      </c>
      <c r="AH776" s="235"/>
      <c r="AI776" s="235"/>
      <c r="AJ776" s="235"/>
      <c r="AK776" s="235"/>
      <c r="AL776" s="235"/>
      <c r="AM776" s="234"/>
      <c r="AN776" s="283"/>
      <c r="AO776" s="235"/>
      <c r="AP776" s="235"/>
      <c r="AQ776" s="235"/>
      <c r="AR776" s="235"/>
      <c r="AS776" s="235"/>
      <c r="AT776" s="235"/>
      <c r="AU776" s="235"/>
      <c r="AV776" s="235"/>
      <c r="AW776" s="235"/>
      <c r="AX776" s="235"/>
      <c r="AY776" s="235"/>
      <c r="AZ776" s="235"/>
      <c r="BA776" s="235"/>
      <c r="BB776" s="235"/>
      <c r="BC776" s="235"/>
      <c r="BD776" s="247"/>
      <c r="BE776" s="247"/>
      <c r="BF776" s="299"/>
    </row>
    <row r="777" spans="1:58" x14ac:dyDescent="0.25">
      <c r="A777" s="168">
        <v>-78.135166670000004</v>
      </c>
      <c r="B777" s="168">
        <v>1.67272222</v>
      </c>
      <c r="C777" s="169">
        <v>60</v>
      </c>
      <c r="D777" s="192">
        <v>52065020</v>
      </c>
      <c r="E777" s="192"/>
      <c r="F777" s="198" t="s">
        <v>1297</v>
      </c>
      <c r="G777" s="183" t="s">
        <v>1298</v>
      </c>
      <c r="H777" s="180" t="s">
        <v>67</v>
      </c>
      <c r="I777" s="235">
        <v>22</v>
      </c>
      <c r="J777" s="235">
        <v>38</v>
      </c>
      <c r="K777" s="235">
        <v>5</v>
      </c>
      <c r="L777" s="235">
        <v>28</v>
      </c>
      <c r="M777" s="235">
        <v>48</v>
      </c>
      <c r="N777" s="235">
        <v>35</v>
      </c>
      <c r="O777" s="235">
        <v>34</v>
      </c>
      <c r="P777" s="235">
        <v>61</v>
      </c>
      <c r="Q777" s="235">
        <v>3.9</v>
      </c>
      <c r="R777" s="235" t="s">
        <v>1711</v>
      </c>
      <c r="S777" s="235">
        <v>15.2</v>
      </c>
      <c r="T777" s="235">
        <v>23</v>
      </c>
      <c r="U777" s="235">
        <v>65</v>
      </c>
      <c r="V777" s="235">
        <v>6</v>
      </c>
      <c r="W777" s="235">
        <v>8</v>
      </c>
      <c r="X777" s="247">
        <v>5</v>
      </c>
      <c r="Y777" s="234">
        <v>4</v>
      </c>
      <c r="Z777" s="234">
        <v>12</v>
      </c>
      <c r="AA777" s="234">
        <v>25</v>
      </c>
      <c r="AB777" s="234">
        <v>11</v>
      </c>
      <c r="AC777" s="235">
        <v>68</v>
      </c>
      <c r="AD777" s="235">
        <v>27</v>
      </c>
      <c r="AE777" s="235">
        <v>0</v>
      </c>
      <c r="AF777" s="235">
        <v>2</v>
      </c>
      <c r="AG777" s="235">
        <v>22</v>
      </c>
      <c r="AH777" s="235"/>
      <c r="AI777" s="235"/>
      <c r="AJ777" s="235"/>
      <c r="AK777" s="235"/>
      <c r="AL777" s="235"/>
      <c r="AM777" s="235"/>
      <c r="AN777" s="283"/>
      <c r="AO777" s="235"/>
      <c r="AP777" s="235"/>
      <c r="AQ777" s="235"/>
      <c r="AR777" s="235"/>
      <c r="AS777" s="235"/>
      <c r="AT777" s="235"/>
      <c r="AU777" s="235"/>
      <c r="AV777" s="235"/>
      <c r="AW777" s="235"/>
      <c r="AX777" s="235"/>
      <c r="AY777" s="235"/>
      <c r="AZ777" s="235"/>
      <c r="BA777" s="235"/>
      <c r="BB777" s="235"/>
      <c r="BC777" s="235"/>
      <c r="BD777" s="247"/>
      <c r="BE777" s="247"/>
      <c r="BF777" s="299"/>
    </row>
    <row r="778" spans="1:58" x14ac:dyDescent="0.25">
      <c r="A778" s="168">
        <v>-77.465111109999995</v>
      </c>
      <c r="B778" s="168">
        <v>1.18436111</v>
      </c>
      <c r="C778" s="169">
        <v>1493</v>
      </c>
      <c r="D778" s="192">
        <v>52055030</v>
      </c>
      <c r="E778" s="192"/>
      <c r="F778" s="198" t="s">
        <v>1299</v>
      </c>
      <c r="G778" s="183" t="s">
        <v>1300</v>
      </c>
      <c r="H778" s="180" t="s">
        <v>67</v>
      </c>
      <c r="I778" s="235">
        <v>0</v>
      </c>
      <c r="J778" s="235">
        <v>9</v>
      </c>
      <c r="K778" s="235">
        <v>0</v>
      </c>
      <c r="L778" s="235">
        <v>16.5</v>
      </c>
      <c r="M778" s="235">
        <v>44</v>
      </c>
      <c r="N778" s="235">
        <v>10.199999999999999</v>
      </c>
      <c r="O778" s="235">
        <v>0</v>
      </c>
      <c r="P778" s="235">
        <v>0</v>
      </c>
      <c r="Q778" s="235">
        <v>21</v>
      </c>
      <c r="R778" s="235">
        <v>4</v>
      </c>
      <c r="S778" s="235">
        <v>19.5</v>
      </c>
      <c r="T778" s="235">
        <v>7</v>
      </c>
      <c r="U778" s="235">
        <v>6.5</v>
      </c>
      <c r="V778" s="235">
        <v>0.6</v>
      </c>
      <c r="W778" s="235">
        <v>3</v>
      </c>
      <c r="X778" s="247">
        <v>0.4</v>
      </c>
      <c r="Y778" s="235">
        <v>0</v>
      </c>
      <c r="Z778" s="234">
        <v>0</v>
      </c>
      <c r="AA778" s="234">
        <v>0</v>
      </c>
      <c r="AB778" s="235">
        <v>0.6</v>
      </c>
      <c r="AC778" s="235">
        <v>19.2</v>
      </c>
      <c r="AD778" s="235">
        <v>4.5</v>
      </c>
      <c r="AE778" s="235">
        <v>1.3</v>
      </c>
      <c r="AF778" s="235">
        <v>11.7</v>
      </c>
      <c r="AG778" s="235">
        <v>6.5</v>
      </c>
      <c r="AH778" s="235"/>
      <c r="AI778" s="235"/>
      <c r="AJ778" s="235"/>
      <c r="AK778" s="235"/>
      <c r="AL778" s="235"/>
      <c r="AM778" s="235"/>
      <c r="AN778" s="283"/>
      <c r="AO778" s="235"/>
      <c r="AP778" s="235"/>
      <c r="AQ778" s="235"/>
      <c r="AR778" s="235"/>
      <c r="AS778" s="235"/>
      <c r="AT778" s="235"/>
      <c r="AU778" s="235"/>
      <c r="AV778" s="235"/>
      <c r="AW778" s="235"/>
      <c r="AX778" s="235"/>
      <c r="AY778" s="235"/>
      <c r="AZ778" s="235"/>
      <c r="BA778" s="235"/>
      <c r="BB778" s="235"/>
      <c r="BC778" s="235"/>
      <c r="BD778" s="247"/>
      <c r="BE778" s="247"/>
      <c r="BF778" s="299"/>
    </row>
    <row r="779" spans="1:58" x14ac:dyDescent="0.25">
      <c r="A779" s="187">
        <v>-78.091333329999998</v>
      </c>
      <c r="B779" s="187">
        <v>2.44188889</v>
      </c>
      <c r="C779" s="188">
        <v>50</v>
      </c>
      <c r="D779" s="190">
        <v>53020010</v>
      </c>
      <c r="E779" s="190"/>
      <c r="F779" s="198" t="s">
        <v>1301</v>
      </c>
      <c r="G779" s="183" t="s">
        <v>1302</v>
      </c>
      <c r="H779" s="180" t="s">
        <v>1155</v>
      </c>
      <c r="I779" s="235">
        <v>65</v>
      </c>
      <c r="J779" s="235">
        <v>6</v>
      </c>
      <c r="K779" s="235">
        <v>0</v>
      </c>
      <c r="L779" s="235">
        <v>0</v>
      </c>
      <c r="M779" s="235">
        <v>3</v>
      </c>
      <c r="N779" s="235">
        <v>5</v>
      </c>
      <c r="O779" s="235">
        <v>0</v>
      </c>
      <c r="P779" s="235">
        <v>5</v>
      </c>
      <c r="Q779" s="235">
        <v>1</v>
      </c>
      <c r="R779" s="235">
        <v>11</v>
      </c>
      <c r="S779" s="235">
        <v>32</v>
      </c>
      <c r="T779" s="235">
        <v>8</v>
      </c>
      <c r="U779" s="235">
        <v>4</v>
      </c>
      <c r="V779" s="235">
        <v>3</v>
      </c>
      <c r="W779" s="235">
        <v>50</v>
      </c>
      <c r="X779" s="235">
        <v>0</v>
      </c>
      <c r="Y779" s="235">
        <v>4</v>
      </c>
      <c r="Z779" s="234">
        <v>70</v>
      </c>
      <c r="AA779" s="234">
        <v>16</v>
      </c>
      <c r="AB779" s="235">
        <v>10</v>
      </c>
      <c r="AC779" s="235" t="s">
        <v>1711</v>
      </c>
      <c r="AD779" s="235">
        <v>6</v>
      </c>
      <c r="AE779" s="235">
        <v>0</v>
      </c>
      <c r="AF779" s="235">
        <v>9</v>
      </c>
      <c r="AG779" s="235">
        <v>5</v>
      </c>
      <c r="AH779" s="235"/>
      <c r="AI779" s="235"/>
      <c r="AJ779" s="235"/>
      <c r="AK779" s="235"/>
      <c r="AL779" s="235"/>
      <c r="AM779" s="235"/>
      <c r="AN779" s="283"/>
      <c r="AO779" s="235"/>
      <c r="AP779" s="235"/>
      <c r="AQ779" s="235"/>
      <c r="AR779" s="235"/>
      <c r="AS779" s="235"/>
      <c r="AT779" s="235"/>
      <c r="AU779" s="235"/>
      <c r="AV779" s="235"/>
      <c r="AW779" s="235"/>
      <c r="AX779" s="235"/>
      <c r="AY779" s="235"/>
      <c r="AZ779" s="235"/>
      <c r="BA779" s="235"/>
      <c r="BB779" s="235"/>
      <c r="BC779" s="235"/>
      <c r="BD779" s="235"/>
      <c r="BE779" s="247"/>
      <c r="BF779" s="299"/>
    </row>
    <row r="780" spans="1:58" x14ac:dyDescent="0.25">
      <c r="A780" s="49">
        <v>-78.454527780000006</v>
      </c>
      <c r="B780" s="49">
        <v>2.5050833300000002</v>
      </c>
      <c r="C780" s="169">
        <v>10</v>
      </c>
      <c r="D780" s="192">
        <v>53010020</v>
      </c>
      <c r="E780" s="192"/>
      <c r="F780" s="198" t="s">
        <v>1303</v>
      </c>
      <c r="G780" s="183" t="s">
        <v>1304</v>
      </c>
      <c r="H780" s="180" t="s">
        <v>67</v>
      </c>
      <c r="I780" s="234">
        <v>48</v>
      </c>
      <c r="J780" s="234">
        <v>2</v>
      </c>
      <c r="K780" s="235">
        <v>3</v>
      </c>
      <c r="L780" s="235">
        <v>0</v>
      </c>
      <c r="M780" s="235">
        <v>10</v>
      </c>
      <c r="N780" s="235">
        <v>0</v>
      </c>
      <c r="O780" s="235" t="s">
        <v>1711</v>
      </c>
      <c r="P780" s="235" t="s">
        <v>1711</v>
      </c>
      <c r="Q780" s="235">
        <v>43</v>
      </c>
      <c r="R780" s="235">
        <v>0</v>
      </c>
      <c r="S780" s="235">
        <v>0</v>
      </c>
      <c r="T780" s="235">
        <v>1</v>
      </c>
      <c r="U780" s="235">
        <v>14</v>
      </c>
      <c r="V780" s="235">
        <v>5</v>
      </c>
      <c r="W780" s="235">
        <v>7</v>
      </c>
      <c r="X780" s="247">
        <v>0</v>
      </c>
      <c r="Y780" s="235">
        <v>0</v>
      </c>
      <c r="Z780" s="234">
        <v>20</v>
      </c>
      <c r="AA780" s="234">
        <v>13.4</v>
      </c>
      <c r="AB780" s="234">
        <v>0</v>
      </c>
      <c r="AC780" s="234">
        <v>34</v>
      </c>
      <c r="AD780" s="235">
        <v>43</v>
      </c>
      <c r="AE780" s="235">
        <v>0</v>
      </c>
      <c r="AF780" s="235">
        <v>0</v>
      </c>
      <c r="AG780" s="235">
        <v>15</v>
      </c>
      <c r="AH780" s="235"/>
      <c r="AI780" s="235"/>
      <c r="AJ780" s="235"/>
      <c r="AK780" s="235"/>
      <c r="AL780" s="235"/>
      <c r="AM780" s="235"/>
      <c r="AN780" s="283"/>
      <c r="AO780" s="234"/>
      <c r="AP780" s="234"/>
      <c r="AQ780" s="235"/>
      <c r="AR780" s="235"/>
      <c r="AS780" s="235"/>
      <c r="AT780" s="235"/>
      <c r="AU780" s="235"/>
      <c r="AV780" s="235"/>
      <c r="AW780" s="235"/>
      <c r="AX780" s="235"/>
      <c r="AY780" s="235"/>
      <c r="AZ780" s="235"/>
      <c r="BA780" s="235"/>
      <c r="BB780" s="235"/>
      <c r="BC780" s="235"/>
      <c r="BD780" s="247"/>
      <c r="BE780" s="247"/>
      <c r="BF780" s="299"/>
    </row>
    <row r="781" spans="1:58" x14ac:dyDescent="0.25">
      <c r="A781" s="168">
        <v>-76.668750000000003</v>
      </c>
      <c r="B781" s="168">
        <v>1.90041667</v>
      </c>
      <c r="C781" s="169">
        <v>2900</v>
      </c>
      <c r="D781" s="37">
        <v>44015030</v>
      </c>
      <c r="E781" s="37"/>
      <c r="F781" s="127" t="s">
        <v>1305</v>
      </c>
      <c r="G781" s="194" t="s">
        <v>1306</v>
      </c>
      <c r="H781" s="109" t="s">
        <v>61</v>
      </c>
      <c r="I781" s="235">
        <v>0</v>
      </c>
      <c r="J781" s="235">
        <v>2.5</v>
      </c>
      <c r="K781" s="235">
        <v>0</v>
      </c>
      <c r="L781" s="235">
        <v>0</v>
      </c>
      <c r="M781" s="235">
        <v>12.5</v>
      </c>
      <c r="N781" s="235">
        <v>3</v>
      </c>
      <c r="O781" s="235">
        <v>0</v>
      </c>
      <c r="P781" s="235">
        <v>0.5</v>
      </c>
      <c r="Q781" s="235">
        <v>0</v>
      </c>
      <c r="R781" s="235">
        <v>0</v>
      </c>
      <c r="S781" s="235">
        <v>4.5999999999999996</v>
      </c>
      <c r="T781" s="235">
        <v>0</v>
      </c>
      <c r="U781" s="235">
        <v>0</v>
      </c>
      <c r="V781" s="235">
        <v>0.5</v>
      </c>
      <c r="W781" s="235">
        <v>0</v>
      </c>
      <c r="X781" s="247">
        <v>4.8</v>
      </c>
      <c r="Y781" s="235">
        <v>0</v>
      </c>
      <c r="Z781" s="234">
        <v>0</v>
      </c>
      <c r="AA781" s="234">
        <v>0</v>
      </c>
      <c r="AB781" s="235" t="s">
        <v>1711</v>
      </c>
      <c r="AC781" s="235">
        <v>3.2</v>
      </c>
      <c r="AD781" s="235">
        <v>0</v>
      </c>
      <c r="AE781" s="235">
        <v>7</v>
      </c>
      <c r="AF781" s="235">
        <v>5.2</v>
      </c>
      <c r="AG781" s="235">
        <v>6.7</v>
      </c>
      <c r="AH781" s="235"/>
      <c r="AI781" s="235"/>
      <c r="AJ781" s="235"/>
      <c r="AK781" s="235"/>
      <c r="AL781" s="235"/>
      <c r="AM781" s="235"/>
      <c r="AN781" s="283"/>
      <c r="AO781" s="235"/>
      <c r="AP781" s="235"/>
      <c r="AQ781" s="235"/>
      <c r="AR781" s="235"/>
      <c r="AS781" s="235"/>
      <c r="AT781" s="235"/>
      <c r="AU781" s="235"/>
      <c r="AV781" s="235"/>
      <c r="AW781" s="235"/>
      <c r="AX781" s="235"/>
      <c r="AY781" s="235"/>
      <c r="AZ781" s="235"/>
      <c r="BA781" s="235"/>
      <c r="BB781" s="235"/>
      <c r="BC781" s="235"/>
      <c r="BD781" s="247"/>
      <c r="BE781" s="247"/>
      <c r="BF781" s="299"/>
    </row>
    <row r="782" spans="1:58" x14ac:dyDescent="0.25">
      <c r="A782" s="168">
        <v>-77.278805559999995</v>
      </c>
      <c r="B782" s="168">
        <v>1.1599999999999999</v>
      </c>
      <c r="C782" s="169">
        <v>2820</v>
      </c>
      <c r="D782" s="192">
        <v>52055210</v>
      </c>
      <c r="E782" s="192"/>
      <c r="F782" s="198" t="s">
        <v>1759</v>
      </c>
      <c r="G782" s="183" t="s">
        <v>1307</v>
      </c>
      <c r="H782" s="180" t="s">
        <v>67</v>
      </c>
      <c r="I782" s="235">
        <v>0</v>
      </c>
      <c r="J782" s="235">
        <v>0</v>
      </c>
      <c r="K782" s="235">
        <v>0</v>
      </c>
      <c r="L782" s="235">
        <v>0.5</v>
      </c>
      <c r="M782" s="235">
        <v>31.1</v>
      </c>
      <c r="N782" s="235">
        <v>6.1</v>
      </c>
      <c r="O782" s="235">
        <v>0</v>
      </c>
      <c r="P782" s="235">
        <v>0</v>
      </c>
      <c r="Q782" s="235">
        <v>0</v>
      </c>
      <c r="R782" s="235">
        <v>0</v>
      </c>
      <c r="S782" s="235">
        <v>13.1</v>
      </c>
      <c r="T782" s="235">
        <v>1.7</v>
      </c>
      <c r="U782" s="235">
        <v>4</v>
      </c>
      <c r="V782" s="235">
        <v>0</v>
      </c>
      <c r="W782" s="235">
        <v>0</v>
      </c>
      <c r="X782" s="247">
        <v>1.3</v>
      </c>
      <c r="Y782" s="235">
        <v>1.5</v>
      </c>
      <c r="Z782" s="234">
        <v>0</v>
      </c>
      <c r="AA782" s="234">
        <v>0</v>
      </c>
      <c r="AB782" s="235">
        <v>0</v>
      </c>
      <c r="AC782" s="235">
        <v>1.8</v>
      </c>
      <c r="AD782" s="235">
        <v>5.6</v>
      </c>
      <c r="AE782" s="235">
        <v>0</v>
      </c>
      <c r="AF782" s="235">
        <v>20</v>
      </c>
      <c r="AG782" s="235">
        <v>20.5</v>
      </c>
      <c r="AH782" s="235"/>
      <c r="AI782" s="235"/>
      <c r="AJ782" s="235"/>
      <c r="AK782" s="235"/>
      <c r="AL782" s="235"/>
      <c r="AM782" s="235"/>
      <c r="AN782" s="283"/>
      <c r="AO782" s="235"/>
      <c r="AP782" s="235"/>
      <c r="AQ782" s="235"/>
      <c r="AR782" s="235"/>
      <c r="AS782" s="235"/>
      <c r="AT782" s="235"/>
      <c r="AU782" s="235"/>
      <c r="AV782" s="235"/>
      <c r="AW782" s="235"/>
      <c r="AX782" s="235"/>
      <c r="AY782" s="235"/>
      <c r="AZ782" s="235"/>
      <c r="BA782" s="235"/>
      <c r="BB782" s="235"/>
      <c r="BC782" s="235"/>
      <c r="BD782" s="247"/>
      <c r="BE782" s="247"/>
      <c r="BF782" s="299"/>
    </row>
    <row r="783" spans="1:58" x14ac:dyDescent="0.25">
      <c r="A783" s="168">
        <v>-76.478861109999997</v>
      </c>
      <c r="B783" s="168">
        <v>1.4283333300000001</v>
      </c>
      <c r="C783" s="169">
        <v>841</v>
      </c>
      <c r="D783" s="155">
        <v>44010130</v>
      </c>
      <c r="E783" s="155"/>
      <c r="F783" s="127" t="s">
        <v>1308</v>
      </c>
      <c r="G783" s="194" t="s">
        <v>1309</v>
      </c>
      <c r="H783" s="109" t="s">
        <v>61</v>
      </c>
      <c r="I783" s="235" t="s">
        <v>1711</v>
      </c>
      <c r="J783" s="235" t="s">
        <v>1711</v>
      </c>
      <c r="K783" s="235" t="s">
        <v>1711</v>
      </c>
      <c r="L783" s="235" t="s">
        <v>1711</v>
      </c>
      <c r="M783" s="235" t="s">
        <v>1711</v>
      </c>
      <c r="N783" s="235" t="s">
        <v>1711</v>
      </c>
      <c r="O783" s="235" t="s">
        <v>1711</v>
      </c>
      <c r="P783" s="235" t="s">
        <v>1711</v>
      </c>
      <c r="Q783" s="235" t="s">
        <v>1711</v>
      </c>
      <c r="R783" s="235" t="s">
        <v>1711</v>
      </c>
      <c r="S783" s="235" t="s">
        <v>1711</v>
      </c>
      <c r="T783" s="235" t="s">
        <v>1711</v>
      </c>
      <c r="U783" s="235" t="s">
        <v>1711</v>
      </c>
      <c r="V783" s="235" t="s">
        <v>1711</v>
      </c>
      <c r="W783" s="235" t="s">
        <v>1711</v>
      </c>
      <c r="X783" s="247" t="s">
        <v>1711</v>
      </c>
      <c r="Y783" s="235" t="s">
        <v>1711</v>
      </c>
      <c r="Z783" s="234" t="s">
        <v>1711</v>
      </c>
      <c r="AA783" s="234" t="s">
        <v>1711</v>
      </c>
      <c r="AB783" s="235" t="s">
        <v>1711</v>
      </c>
      <c r="AC783" s="235" t="s">
        <v>1711</v>
      </c>
      <c r="AD783" s="235" t="s">
        <v>1711</v>
      </c>
      <c r="AE783" s="235" t="s">
        <v>1711</v>
      </c>
      <c r="AF783" s="235" t="s">
        <v>1711</v>
      </c>
      <c r="AG783" s="235" t="s">
        <v>1711</v>
      </c>
      <c r="AH783" s="235"/>
      <c r="AI783" s="235"/>
      <c r="AJ783" s="235"/>
      <c r="AK783" s="235"/>
      <c r="AL783" s="235"/>
      <c r="AM783" s="235"/>
      <c r="AN783" s="283"/>
      <c r="AO783" s="235"/>
      <c r="AP783" s="235"/>
      <c r="AQ783" s="235"/>
      <c r="AR783" s="235"/>
      <c r="AS783" s="235"/>
      <c r="AT783" s="235"/>
      <c r="AU783" s="235"/>
      <c r="AV783" s="235"/>
      <c r="AW783" s="235"/>
      <c r="AX783" s="235"/>
      <c r="AY783" s="235"/>
      <c r="AZ783" s="235"/>
      <c r="BA783" s="235"/>
      <c r="BB783" s="235"/>
      <c r="BC783" s="235"/>
      <c r="BD783" s="247"/>
      <c r="BE783" s="247"/>
      <c r="BF783" s="299"/>
    </row>
    <row r="784" spans="1:58" x14ac:dyDescent="0.25">
      <c r="A784" s="168">
        <v>-74.776277780000001</v>
      </c>
      <c r="B784" s="168">
        <v>0.18061110999999999</v>
      </c>
      <c r="C784" s="169">
        <v>147</v>
      </c>
      <c r="D784" s="37">
        <v>47045010</v>
      </c>
      <c r="E784" s="37"/>
      <c r="F784" s="200" t="s">
        <v>1310</v>
      </c>
      <c r="G784" s="194" t="s">
        <v>1311</v>
      </c>
      <c r="H784" s="109" t="s">
        <v>1279</v>
      </c>
      <c r="I784" s="235" t="s">
        <v>1711</v>
      </c>
      <c r="J784" s="235">
        <v>0</v>
      </c>
      <c r="K784" s="235">
        <v>0</v>
      </c>
      <c r="L784" s="235">
        <v>0</v>
      </c>
      <c r="M784" s="235">
        <v>0</v>
      </c>
      <c r="N784" s="235">
        <v>0</v>
      </c>
      <c r="O784" s="235">
        <v>0</v>
      </c>
      <c r="P784" s="235">
        <v>0</v>
      </c>
      <c r="Q784" s="235">
        <v>8.4</v>
      </c>
      <c r="R784" s="235">
        <v>0.4</v>
      </c>
      <c r="S784" s="235">
        <v>0</v>
      </c>
      <c r="T784" s="235">
        <v>4.8</v>
      </c>
      <c r="U784" s="235">
        <v>8.8000000000000007</v>
      </c>
      <c r="V784" s="235">
        <v>0</v>
      </c>
      <c r="W784" s="235">
        <v>0</v>
      </c>
      <c r="X784" s="247">
        <v>0</v>
      </c>
      <c r="Y784" s="235" t="s">
        <v>1711</v>
      </c>
      <c r="Z784" s="234">
        <v>0</v>
      </c>
      <c r="AA784" s="234">
        <v>0</v>
      </c>
      <c r="AB784" s="235" t="s">
        <v>1711</v>
      </c>
      <c r="AC784" s="235">
        <v>0</v>
      </c>
      <c r="AD784" s="235">
        <v>0</v>
      </c>
      <c r="AE784" s="235">
        <v>0</v>
      </c>
      <c r="AF784" s="235">
        <v>0</v>
      </c>
      <c r="AG784" s="235" t="s">
        <v>1711</v>
      </c>
      <c r="AH784" s="235"/>
      <c r="AI784" s="235"/>
      <c r="AJ784" s="235"/>
      <c r="AK784" s="235"/>
      <c r="AL784" s="235"/>
      <c r="AM784" s="235"/>
      <c r="AN784" s="283"/>
      <c r="AO784" s="235"/>
      <c r="AP784" s="235"/>
      <c r="AQ784" s="235"/>
      <c r="AR784" s="235"/>
      <c r="AS784" s="235"/>
      <c r="AT784" s="235"/>
      <c r="AU784" s="235"/>
      <c r="AV784" s="235"/>
      <c r="AW784" s="235"/>
      <c r="AX784" s="235"/>
      <c r="AY784" s="235"/>
      <c r="AZ784" s="235"/>
      <c r="BA784" s="235"/>
      <c r="BB784" s="235"/>
      <c r="BC784" s="235"/>
      <c r="BD784" s="247"/>
      <c r="BE784" s="247"/>
      <c r="BF784" s="299"/>
    </row>
    <row r="785" spans="1:58" x14ac:dyDescent="0.25">
      <c r="A785" s="187">
        <v>-77.894750000000002</v>
      </c>
      <c r="B785" s="187">
        <v>2.5744166700000002</v>
      </c>
      <c r="C785" s="188">
        <v>10</v>
      </c>
      <c r="D785" s="190">
        <v>53045040</v>
      </c>
      <c r="E785" s="190"/>
      <c r="F785" s="199" t="s">
        <v>1312</v>
      </c>
      <c r="G785" s="183" t="s">
        <v>1313</v>
      </c>
      <c r="H785" s="180" t="s">
        <v>61</v>
      </c>
      <c r="I785" s="235">
        <v>120.6</v>
      </c>
      <c r="J785" s="235">
        <v>10.4</v>
      </c>
      <c r="K785" s="235">
        <v>0</v>
      </c>
      <c r="L785" s="235">
        <v>0</v>
      </c>
      <c r="M785" s="235">
        <v>2.8</v>
      </c>
      <c r="N785" s="235">
        <v>0.4</v>
      </c>
      <c r="O785" s="235">
        <v>1.8</v>
      </c>
      <c r="P785" s="235">
        <v>6.3</v>
      </c>
      <c r="Q785" s="235">
        <v>10.5</v>
      </c>
      <c r="R785" s="235">
        <v>7.9</v>
      </c>
      <c r="S785" s="235" t="s">
        <v>1711</v>
      </c>
      <c r="T785" s="235">
        <v>5.0999999999999996</v>
      </c>
      <c r="U785" s="235">
        <v>1.8</v>
      </c>
      <c r="V785" s="235">
        <v>6.1</v>
      </c>
      <c r="W785" s="235">
        <v>37.4</v>
      </c>
      <c r="X785" s="247">
        <v>0.7</v>
      </c>
      <c r="Y785" s="235">
        <v>0</v>
      </c>
      <c r="Z785" s="234">
        <v>30.5</v>
      </c>
      <c r="AA785" s="234">
        <v>21.3</v>
      </c>
      <c r="AB785" s="235">
        <v>0</v>
      </c>
      <c r="AC785" s="235">
        <v>82.5</v>
      </c>
      <c r="AD785" s="235">
        <v>11.2</v>
      </c>
      <c r="AE785" s="235">
        <v>0</v>
      </c>
      <c r="AF785" s="235">
        <v>0</v>
      </c>
      <c r="AG785" s="235">
        <v>27.8</v>
      </c>
      <c r="AH785" s="235"/>
      <c r="AI785" s="235"/>
      <c r="AJ785" s="235"/>
      <c r="AK785" s="235"/>
      <c r="AL785" s="235"/>
      <c r="AM785" s="235"/>
      <c r="AN785" s="283"/>
      <c r="AO785" s="235"/>
      <c r="AP785" s="235"/>
      <c r="AQ785" s="235"/>
      <c r="AR785" s="235"/>
      <c r="AS785" s="235"/>
      <c r="AT785" s="235"/>
      <c r="AU785" s="235"/>
      <c r="AV785" s="235"/>
      <c r="AW785" s="235"/>
      <c r="AX785" s="235"/>
      <c r="AY785" s="235"/>
      <c r="AZ785" s="235"/>
      <c r="BA785" s="235"/>
      <c r="BB785" s="235"/>
      <c r="BC785" s="235"/>
      <c r="BD785" s="247"/>
      <c r="BE785" s="247"/>
      <c r="BF785" s="299"/>
    </row>
    <row r="786" spans="1:58" x14ac:dyDescent="0.25">
      <c r="A786" s="168">
        <v>-74.850277779999999</v>
      </c>
      <c r="B786" s="168">
        <v>0.13416666999999999</v>
      </c>
      <c r="C786" s="169">
        <v>190</v>
      </c>
      <c r="D786" s="37">
        <v>47035020</v>
      </c>
      <c r="E786" s="37"/>
      <c r="F786" s="200" t="s">
        <v>1314</v>
      </c>
      <c r="G786" s="194" t="s">
        <v>1311</v>
      </c>
      <c r="H786" s="109" t="s">
        <v>1279</v>
      </c>
      <c r="I786" s="234">
        <v>0</v>
      </c>
      <c r="J786" s="234">
        <v>4.4000000000000004</v>
      </c>
      <c r="K786" s="235">
        <v>0</v>
      </c>
      <c r="L786" s="235">
        <v>0</v>
      </c>
      <c r="M786" s="235">
        <v>38.6</v>
      </c>
      <c r="N786" s="235">
        <v>43.4</v>
      </c>
      <c r="O786" s="235">
        <v>0</v>
      </c>
      <c r="P786" s="235" t="s">
        <v>1711</v>
      </c>
      <c r="Q786" s="235">
        <v>0</v>
      </c>
      <c r="R786" s="235">
        <v>51.6</v>
      </c>
      <c r="S786" s="235">
        <v>16.2</v>
      </c>
      <c r="T786" s="235">
        <v>3.8</v>
      </c>
      <c r="U786" s="235">
        <v>7.2</v>
      </c>
      <c r="V786" s="235">
        <v>32.1</v>
      </c>
      <c r="W786" s="235">
        <v>7.3</v>
      </c>
      <c r="X786" s="247">
        <v>23.4</v>
      </c>
      <c r="Y786" s="235">
        <v>1.8</v>
      </c>
      <c r="Z786" s="234">
        <v>0</v>
      </c>
      <c r="AA786" s="234">
        <v>0</v>
      </c>
      <c r="AB786" s="234" t="s">
        <v>1711</v>
      </c>
      <c r="AC786" s="234">
        <v>0</v>
      </c>
      <c r="AD786" s="235">
        <v>0</v>
      </c>
      <c r="AE786" s="235">
        <v>0</v>
      </c>
      <c r="AF786" s="235">
        <v>5.7</v>
      </c>
      <c r="AG786" s="235" t="s">
        <v>1711</v>
      </c>
      <c r="AH786" s="235"/>
      <c r="AI786" s="235"/>
      <c r="AJ786" s="235"/>
      <c r="AK786" s="235"/>
      <c r="AL786" s="235"/>
      <c r="AM786" s="235"/>
      <c r="AN786" s="283"/>
      <c r="AO786" s="234"/>
      <c r="AP786" s="234"/>
      <c r="AQ786" s="235"/>
      <c r="AR786" s="235"/>
      <c r="AS786" s="235"/>
      <c r="AT786" s="235"/>
      <c r="AU786" s="235"/>
      <c r="AV786" s="235"/>
      <c r="AW786" s="235"/>
      <c r="AX786" s="235"/>
      <c r="AY786" s="235"/>
      <c r="AZ786" s="235"/>
      <c r="BA786" s="235"/>
      <c r="BB786" s="235"/>
      <c r="BC786" s="235"/>
      <c r="BD786" s="247"/>
      <c r="BE786" s="247"/>
      <c r="BF786" s="299"/>
    </row>
    <row r="787" spans="1:58" x14ac:dyDescent="0.25">
      <c r="A787" s="168">
        <v>-77.032611110000005</v>
      </c>
      <c r="B787" s="168">
        <v>1.5387222199999999</v>
      </c>
      <c r="C787" s="169">
        <v>2190</v>
      </c>
      <c r="D787" s="192">
        <v>52045030</v>
      </c>
      <c r="E787" s="192"/>
      <c r="F787" s="199" t="s">
        <v>1315</v>
      </c>
      <c r="G787" s="183" t="s">
        <v>1316</v>
      </c>
      <c r="H787" s="180" t="s">
        <v>67</v>
      </c>
      <c r="I787" s="235">
        <v>0</v>
      </c>
      <c r="J787" s="235">
        <v>11</v>
      </c>
      <c r="K787" s="235">
        <v>1.1000000000000001</v>
      </c>
      <c r="L787" s="235">
        <v>55.9</v>
      </c>
      <c r="M787" s="235">
        <v>57.7</v>
      </c>
      <c r="N787" s="235">
        <v>23.4</v>
      </c>
      <c r="O787" s="235">
        <v>0</v>
      </c>
      <c r="P787" s="235">
        <v>0</v>
      </c>
      <c r="Q787" s="235">
        <v>19.5</v>
      </c>
      <c r="R787" s="235">
        <v>28.8</v>
      </c>
      <c r="S787" s="235">
        <v>41.7</v>
      </c>
      <c r="T787" s="235">
        <v>47.8</v>
      </c>
      <c r="U787" s="235">
        <v>25.5</v>
      </c>
      <c r="V787" s="235">
        <v>0</v>
      </c>
      <c r="W787" s="235">
        <v>0.7</v>
      </c>
      <c r="X787" s="247">
        <v>0</v>
      </c>
      <c r="Y787" s="235">
        <v>0</v>
      </c>
      <c r="Z787" s="234">
        <v>0</v>
      </c>
      <c r="AA787" s="234">
        <v>16.899999999999999</v>
      </c>
      <c r="AB787" s="235">
        <v>0</v>
      </c>
      <c r="AC787" s="235">
        <v>21.3</v>
      </c>
      <c r="AD787" s="235">
        <v>1.6</v>
      </c>
      <c r="AE787" s="235">
        <v>1.3</v>
      </c>
      <c r="AF787" s="235">
        <v>26.4</v>
      </c>
      <c r="AG787" s="235">
        <v>23</v>
      </c>
      <c r="AH787" s="235"/>
      <c r="AI787" s="235"/>
      <c r="AJ787" s="235"/>
      <c r="AK787" s="235"/>
      <c r="AL787" s="235"/>
      <c r="AM787" s="235"/>
      <c r="AN787" s="283"/>
      <c r="AO787" s="235"/>
      <c r="AP787" s="235"/>
      <c r="AQ787" s="235"/>
      <c r="AR787" s="235"/>
      <c r="AS787" s="235"/>
      <c r="AT787" s="235"/>
      <c r="AU787" s="235"/>
      <c r="AV787" s="235"/>
      <c r="AW787" s="235"/>
      <c r="AX787" s="235"/>
      <c r="AY787" s="235"/>
      <c r="AZ787" s="235"/>
      <c r="BA787" s="235"/>
      <c r="BB787" s="235"/>
      <c r="BC787" s="235"/>
      <c r="BD787" s="247"/>
      <c r="BE787" s="247"/>
      <c r="BF787" s="299"/>
    </row>
    <row r="788" spans="1:58" x14ac:dyDescent="0.25">
      <c r="A788" s="168">
        <v>-76.750333330000004</v>
      </c>
      <c r="B788" s="168">
        <v>2.1938333299999999</v>
      </c>
      <c r="C788" s="169">
        <v>1870</v>
      </c>
      <c r="D788" s="192">
        <v>52025090</v>
      </c>
      <c r="E788" s="192"/>
      <c r="F788" s="199" t="s">
        <v>1082</v>
      </c>
      <c r="G788" s="183" t="s">
        <v>1317</v>
      </c>
      <c r="H788" s="180" t="s">
        <v>61</v>
      </c>
      <c r="I788" s="235" t="s">
        <v>1711</v>
      </c>
      <c r="J788" s="235" t="s">
        <v>1711</v>
      </c>
      <c r="K788" s="235" t="s">
        <v>1711</v>
      </c>
      <c r="L788" s="235" t="s">
        <v>1711</v>
      </c>
      <c r="M788" s="235" t="s">
        <v>1711</v>
      </c>
      <c r="N788" s="235" t="s">
        <v>1711</v>
      </c>
      <c r="O788" s="235" t="s">
        <v>1711</v>
      </c>
      <c r="P788" s="235" t="s">
        <v>1711</v>
      </c>
      <c r="Q788" s="235" t="s">
        <v>1711</v>
      </c>
      <c r="R788" s="235" t="s">
        <v>1711</v>
      </c>
      <c r="S788" s="235" t="s">
        <v>1711</v>
      </c>
      <c r="T788" s="235" t="s">
        <v>1711</v>
      </c>
      <c r="U788" s="235" t="s">
        <v>1711</v>
      </c>
      <c r="V788" s="235" t="s">
        <v>1711</v>
      </c>
      <c r="W788" s="235" t="s">
        <v>1711</v>
      </c>
      <c r="X788" s="247" t="s">
        <v>1711</v>
      </c>
      <c r="Y788" s="235" t="s">
        <v>1711</v>
      </c>
      <c r="Z788" s="234" t="s">
        <v>1711</v>
      </c>
      <c r="AA788" s="234" t="s">
        <v>1711</v>
      </c>
      <c r="AB788" s="235" t="s">
        <v>1711</v>
      </c>
      <c r="AC788" s="235" t="s">
        <v>1711</v>
      </c>
      <c r="AD788" s="235" t="s">
        <v>1711</v>
      </c>
      <c r="AE788" s="235" t="s">
        <v>1711</v>
      </c>
      <c r="AF788" s="235" t="s">
        <v>1711</v>
      </c>
      <c r="AG788" s="235" t="s">
        <v>1711</v>
      </c>
      <c r="AH788" s="235"/>
      <c r="AI788" s="235"/>
      <c r="AJ788" s="235"/>
      <c r="AK788" s="235"/>
      <c r="AL788" s="235"/>
      <c r="AM788" s="235"/>
      <c r="AN788" s="283"/>
      <c r="AO788" s="235"/>
      <c r="AP788" s="235"/>
      <c r="AQ788" s="235"/>
      <c r="AR788" s="235"/>
      <c r="AS788" s="235"/>
      <c r="AT788" s="235"/>
      <c r="AU788" s="235"/>
      <c r="AV788" s="235"/>
      <c r="AW788" s="235"/>
      <c r="AX788" s="235"/>
      <c r="AY788" s="235"/>
      <c r="AZ788" s="235"/>
      <c r="BA788" s="235"/>
      <c r="BB788" s="235"/>
      <c r="BC788" s="235"/>
      <c r="BD788" s="247"/>
      <c r="BE788" s="247"/>
      <c r="BF788" s="299"/>
    </row>
    <row r="789" spans="1:58" x14ac:dyDescent="0.25">
      <c r="A789" s="168">
        <v>-77.158666670000002</v>
      </c>
      <c r="B789" s="168">
        <v>1.7604166699999999</v>
      </c>
      <c r="C789" s="169">
        <v>1174</v>
      </c>
      <c r="D789" s="192">
        <v>52025030</v>
      </c>
      <c r="E789" s="192"/>
      <c r="F789" s="199" t="s">
        <v>1318</v>
      </c>
      <c r="G789" s="183" t="s">
        <v>1319</v>
      </c>
      <c r="H789" s="180" t="s">
        <v>61</v>
      </c>
      <c r="I789" s="235" t="s">
        <v>1711</v>
      </c>
      <c r="J789" s="235" t="s">
        <v>1711</v>
      </c>
      <c r="K789" s="235" t="s">
        <v>1711</v>
      </c>
      <c r="L789" s="235" t="s">
        <v>1711</v>
      </c>
      <c r="M789" s="235" t="s">
        <v>1711</v>
      </c>
      <c r="N789" s="235" t="s">
        <v>1711</v>
      </c>
      <c r="O789" s="235" t="s">
        <v>1711</v>
      </c>
      <c r="P789" s="235" t="s">
        <v>1711</v>
      </c>
      <c r="Q789" s="235" t="s">
        <v>1711</v>
      </c>
      <c r="R789" s="235" t="s">
        <v>1711</v>
      </c>
      <c r="S789" s="235" t="s">
        <v>1711</v>
      </c>
      <c r="T789" s="235" t="s">
        <v>1711</v>
      </c>
      <c r="U789" s="235" t="s">
        <v>1711</v>
      </c>
      <c r="V789" s="235" t="s">
        <v>1711</v>
      </c>
      <c r="W789" s="235" t="s">
        <v>1711</v>
      </c>
      <c r="X789" s="247" t="s">
        <v>1711</v>
      </c>
      <c r="Y789" s="235" t="s">
        <v>1711</v>
      </c>
      <c r="Z789" s="234" t="s">
        <v>1711</v>
      </c>
      <c r="AA789" s="234" t="s">
        <v>1711</v>
      </c>
      <c r="AB789" s="235" t="s">
        <v>1711</v>
      </c>
      <c r="AC789" s="235" t="s">
        <v>1711</v>
      </c>
      <c r="AD789" s="235" t="s">
        <v>1711</v>
      </c>
      <c r="AE789" s="235" t="s">
        <v>1711</v>
      </c>
      <c r="AF789" s="235" t="s">
        <v>1711</v>
      </c>
      <c r="AG789" s="235" t="s">
        <v>1711</v>
      </c>
      <c r="AH789" s="235"/>
      <c r="AI789" s="235"/>
      <c r="AJ789" s="235"/>
      <c r="AK789" s="235"/>
      <c r="AL789" s="235"/>
      <c r="AM789" s="235"/>
      <c r="AN789" s="283"/>
      <c r="AO789" s="235"/>
      <c r="AP789" s="235"/>
      <c r="AQ789" s="235"/>
      <c r="AR789" s="235"/>
      <c r="AS789" s="235"/>
      <c r="AT789" s="235"/>
      <c r="AU789" s="235"/>
      <c r="AV789" s="235"/>
      <c r="AW789" s="235"/>
      <c r="AX789" s="235"/>
      <c r="AY789" s="235"/>
      <c r="AZ789" s="235"/>
      <c r="BA789" s="235"/>
      <c r="BB789" s="235"/>
      <c r="BC789" s="235"/>
      <c r="BD789" s="247"/>
      <c r="BE789" s="247"/>
      <c r="BF789" s="299"/>
    </row>
    <row r="790" spans="1:58" x14ac:dyDescent="0.25">
      <c r="A790" s="168">
        <v>-76.891666670000006</v>
      </c>
      <c r="B790" s="168">
        <v>1.75333333</v>
      </c>
      <c r="C790" s="169">
        <v>2300</v>
      </c>
      <c r="D790" s="192">
        <v>52025020</v>
      </c>
      <c r="E790" s="192"/>
      <c r="F790" s="199" t="s">
        <v>1320</v>
      </c>
      <c r="G790" s="183" t="s">
        <v>487</v>
      </c>
      <c r="H790" s="180" t="s">
        <v>61</v>
      </c>
      <c r="I790" s="235">
        <v>0</v>
      </c>
      <c r="J790" s="235">
        <v>5.8</v>
      </c>
      <c r="K790" s="235">
        <v>0</v>
      </c>
      <c r="L790" s="235">
        <v>2.2000000000000002</v>
      </c>
      <c r="M790" s="235">
        <v>48.7</v>
      </c>
      <c r="N790" s="235">
        <v>42</v>
      </c>
      <c r="O790" s="235">
        <v>0</v>
      </c>
      <c r="P790" s="235">
        <v>0</v>
      </c>
      <c r="Q790" s="235">
        <v>0</v>
      </c>
      <c r="R790" s="235">
        <v>4.3</v>
      </c>
      <c r="S790" s="235">
        <v>17.600000000000001</v>
      </c>
      <c r="T790" s="235">
        <v>13.6</v>
      </c>
      <c r="U790" s="235">
        <v>9.3000000000000007</v>
      </c>
      <c r="V790" s="235">
        <v>0</v>
      </c>
      <c r="W790" s="235">
        <v>0</v>
      </c>
      <c r="X790" s="247">
        <v>1.6</v>
      </c>
      <c r="Y790" s="235">
        <v>0</v>
      </c>
      <c r="Z790" s="234">
        <v>0</v>
      </c>
      <c r="AA790" s="234">
        <v>3</v>
      </c>
      <c r="AB790" s="235" t="s">
        <v>1711</v>
      </c>
      <c r="AC790" s="235" t="s">
        <v>1711</v>
      </c>
      <c r="AD790" s="235">
        <v>2.2000000000000002</v>
      </c>
      <c r="AE790" s="235">
        <v>2.8</v>
      </c>
      <c r="AF790" s="235">
        <v>12.3</v>
      </c>
      <c r="AG790" s="235">
        <v>20.5</v>
      </c>
      <c r="AH790" s="235"/>
      <c r="AI790" s="235"/>
      <c r="AJ790" s="235"/>
      <c r="AK790" s="235"/>
      <c r="AL790" s="235"/>
      <c r="AM790" s="235"/>
      <c r="AN790" s="283"/>
      <c r="AO790" s="235"/>
      <c r="AP790" s="235"/>
      <c r="AQ790" s="235"/>
      <c r="AR790" s="235"/>
      <c r="AS790" s="235"/>
      <c r="AT790" s="235"/>
      <c r="AU790" s="235"/>
      <c r="AV790" s="235"/>
      <c r="AW790" s="235"/>
      <c r="AX790" s="235"/>
      <c r="AY790" s="235"/>
      <c r="AZ790" s="235"/>
      <c r="BA790" s="235"/>
      <c r="BB790" s="235"/>
      <c r="BC790" s="235"/>
      <c r="BD790" s="247"/>
      <c r="BE790" s="247"/>
      <c r="BF790" s="299"/>
    </row>
    <row r="791" spans="1:58" x14ac:dyDescent="0.25">
      <c r="A791" s="168">
        <v>-77.135305560000006</v>
      </c>
      <c r="B791" s="168">
        <v>1.5052777799999999</v>
      </c>
      <c r="C791" s="169">
        <v>2200</v>
      </c>
      <c r="D791" s="34">
        <v>52040160</v>
      </c>
      <c r="E791" s="34"/>
      <c r="F791" s="199" t="s">
        <v>1321</v>
      </c>
      <c r="G791" s="183" t="s">
        <v>1322</v>
      </c>
      <c r="H791" s="180" t="s">
        <v>67</v>
      </c>
      <c r="I791" s="235">
        <v>0</v>
      </c>
      <c r="J791" s="235">
        <v>20.2</v>
      </c>
      <c r="K791" s="235">
        <v>0</v>
      </c>
      <c r="L791" s="235">
        <v>29</v>
      </c>
      <c r="M791" s="235">
        <v>28</v>
      </c>
      <c r="N791" s="235">
        <v>20.6</v>
      </c>
      <c r="O791" s="235">
        <v>0</v>
      </c>
      <c r="P791" s="235">
        <v>0</v>
      </c>
      <c r="Q791" s="235">
        <v>14.5</v>
      </c>
      <c r="R791" s="235">
        <v>31.5</v>
      </c>
      <c r="S791" s="235">
        <v>67.5</v>
      </c>
      <c r="T791" s="235">
        <v>0.5</v>
      </c>
      <c r="U791" s="235">
        <v>59.5</v>
      </c>
      <c r="V791" s="235">
        <v>0.6</v>
      </c>
      <c r="W791" s="235">
        <v>0.3</v>
      </c>
      <c r="X791" s="247">
        <v>0</v>
      </c>
      <c r="Y791" s="235">
        <v>0</v>
      </c>
      <c r="Z791" s="234">
        <v>0</v>
      </c>
      <c r="AA791" s="234">
        <v>22.5</v>
      </c>
      <c r="AB791" s="235">
        <v>0.4</v>
      </c>
      <c r="AC791" s="235">
        <v>22.8</v>
      </c>
      <c r="AD791" s="235">
        <v>0</v>
      </c>
      <c r="AE791" s="235">
        <v>9.3000000000000007</v>
      </c>
      <c r="AF791" s="235">
        <v>25.5</v>
      </c>
      <c r="AG791" s="235">
        <v>41.2</v>
      </c>
      <c r="AH791" s="235"/>
      <c r="AI791" s="235"/>
      <c r="AJ791" s="235"/>
      <c r="AK791" s="235"/>
      <c r="AL791" s="235"/>
      <c r="AM791" s="235"/>
      <c r="AN791" s="283"/>
      <c r="AO791" s="235"/>
      <c r="AP791" s="235"/>
      <c r="AQ791" s="235"/>
      <c r="AR791" s="235"/>
      <c r="AS791" s="235"/>
      <c r="AT791" s="235"/>
      <c r="AU791" s="235"/>
      <c r="AV791" s="235"/>
      <c r="AW791" s="235"/>
      <c r="AX791" s="235"/>
      <c r="AY791" s="235"/>
      <c r="AZ791" s="235"/>
      <c r="BA791" s="235"/>
      <c r="BB791" s="235"/>
      <c r="BC791" s="235"/>
      <c r="BD791" s="247"/>
      <c r="BE791" s="247"/>
      <c r="BF791" s="299"/>
    </row>
    <row r="792" spans="1:58" x14ac:dyDescent="0.25">
      <c r="A792" s="168">
        <v>-77.267499999999998</v>
      </c>
      <c r="B792" s="168">
        <v>1.54916667</v>
      </c>
      <c r="C792" s="169">
        <v>1875</v>
      </c>
      <c r="D792" s="20">
        <v>52045040</v>
      </c>
      <c r="E792" s="20"/>
      <c r="F792" s="200" t="s">
        <v>1323</v>
      </c>
      <c r="G792" s="194" t="s">
        <v>1324</v>
      </c>
      <c r="H792" s="180" t="s">
        <v>67</v>
      </c>
      <c r="I792" s="235">
        <v>0</v>
      </c>
      <c r="J792" s="235">
        <v>9.9</v>
      </c>
      <c r="K792" s="235">
        <v>0</v>
      </c>
      <c r="L792" s="235">
        <v>26.5</v>
      </c>
      <c r="M792" s="235">
        <v>11.2</v>
      </c>
      <c r="N792" s="235">
        <v>28</v>
      </c>
      <c r="O792" s="235">
        <v>0</v>
      </c>
      <c r="P792" s="235">
        <v>0</v>
      </c>
      <c r="Q792" s="235">
        <v>20.399999999999999</v>
      </c>
      <c r="R792" s="235">
        <v>16.2</v>
      </c>
      <c r="S792" s="235">
        <v>41.6</v>
      </c>
      <c r="T792" s="235">
        <v>9.5</v>
      </c>
      <c r="U792" s="235">
        <v>9.1999999999999993</v>
      </c>
      <c r="V792" s="235">
        <v>0</v>
      </c>
      <c r="W792" s="235">
        <v>4.8</v>
      </c>
      <c r="X792" s="247">
        <v>0.7</v>
      </c>
      <c r="Y792" s="235">
        <v>0</v>
      </c>
      <c r="Z792" s="234">
        <v>0</v>
      </c>
      <c r="AA792" s="234">
        <v>0.7</v>
      </c>
      <c r="AB792" s="235">
        <v>0</v>
      </c>
      <c r="AC792" s="235">
        <v>21.8</v>
      </c>
      <c r="AD792" s="235">
        <v>2</v>
      </c>
      <c r="AE792" s="235">
        <v>3.5</v>
      </c>
      <c r="AF792" s="235">
        <v>0.7</v>
      </c>
      <c r="AG792" s="235">
        <v>1.6</v>
      </c>
      <c r="AH792" s="235"/>
      <c r="AI792" s="235"/>
      <c r="AJ792" s="235"/>
      <c r="AK792" s="235"/>
      <c r="AL792" s="235"/>
      <c r="AM792" s="235"/>
      <c r="AN792" s="283"/>
      <c r="AO792" s="235"/>
      <c r="AP792" s="235"/>
      <c r="AQ792" s="235"/>
      <c r="AR792" s="235"/>
      <c r="AS792" s="235"/>
      <c r="AT792" s="235"/>
      <c r="AU792" s="235"/>
      <c r="AV792" s="235"/>
      <c r="AW792" s="235"/>
      <c r="AX792" s="235"/>
      <c r="AY792" s="235"/>
      <c r="AZ792" s="235"/>
      <c r="BA792" s="235"/>
      <c r="BB792" s="235"/>
      <c r="BC792" s="235"/>
      <c r="BD792" s="247"/>
      <c r="BE792" s="247"/>
      <c r="BF792" s="299"/>
    </row>
    <row r="793" spans="1:58" x14ac:dyDescent="0.25">
      <c r="A793" s="168">
        <v>-77.149722220000001</v>
      </c>
      <c r="B793" s="168">
        <v>1.40416667</v>
      </c>
      <c r="C793" s="169">
        <v>2020</v>
      </c>
      <c r="D793" s="34">
        <v>52040040</v>
      </c>
      <c r="E793" s="34"/>
      <c r="F793" s="199" t="s">
        <v>1325</v>
      </c>
      <c r="G793" s="183" t="s">
        <v>1292</v>
      </c>
      <c r="H793" s="180" t="s">
        <v>67</v>
      </c>
      <c r="I793" s="235">
        <v>0</v>
      </c>
      <c r="J793" s="235">
        <v>0</v>
      </c>
      <c r="K793" s="235">
        <v>0</v>
      </c>
      <c r="L793" s="235">
        <v>7.1</v>
      </c>
      <c r="M793" s="235">
        <v>8.5</v>
      </c>
      <c r="N793" s="235">
        <v>18.8</v>
      </c>
      <c r="O793" s="235">
        <v>0.4</v>
      </c>
      <c r="P793" s="235">
        <v>0</v>
      </c>
      <c r="Q793" s="235">
        <v>0</v>
      </c>
      <c r="R793" s="235">
        <v>10.5</v>
      </c>
      <c r="S793" s="235">
        <v>28.2</v>
      </c>
      <c r="T793" s="235">
        <v>6.8</v>
      </c>
      <c r="U793" s="235">
        <v>3.2</v>
      </c>
      <c r="V793" s="235">
        <v>0</v>
      </c>
      <c r="W793" s="235">
        <v>0</v>
      </c>
      <c r="X793" s="247">
        <v>0</v>
      </c>
      <c r="Y793" s="235">
        <v>0</v>
      </c>
      <c r="Z793" s="234">
        <v>0</v>
      </c>
      <c r="AA793" s="234">
        <v>0.2</v>
      </c>
      <c r="AB793" s="235">
        <v>0</v>
      </c>
      <c r="AC793" s="235">
        <v>27.6</v>
      </c>
      <c r="AD793" s="235">
        <v>0</v>
      </c>
      <c r="AE793" s="235">
        <v>24.2</v>
      </c>
      <c r="AF793" s="235">
        <v>18.7</v>
      </c>
      <c r="AG793" s="235">
        <v>24.2</v>
      </c>
      <c r="AH793" s="235"/>
      <c r="AI793" s="235"/>
      <c r="AJ793" s="235"/>
      <c r="AK793" s="235"/>
      <c r="AL793" s="235"/>
      <c r="AM793" s="235"/>
      <c r="AN793" s="283"/>
      <c r="AO793" s="235"/>
      <c r="AP793" s="235"/>
      <c r="AQ793" s="235"/>
      <c r="AR793" s="235"/>
      <c r="AS793" s="235"/>
      <c r="AT793" s="235"/>
      <c r="AU793" s="235"/>
      <c r="AV793" s="235"/>
      <c r="AW793" s="235"/>
      <c r="AX793" s="235"/>
      <c r="AY793" s="235"/>
      <c r="AZ793" s="235"/>
      <c r="BA793" s="235"/>
      <c r="BB793" s="235"/>
      <c r="BC793" s="235"/>
      <c r="BD793" s="247"/>
      <c r="BE793" s="247"/>
      <c r="BF793" s="299"/>
    </row>
    <row r="794" spans="1:58" x14ac:dyDescent="0.25">
      <c r="A794" s="168">
        <v>-77.037305559999993</v>
      </c>
      <c r="B794" s="168">
        <v>1.1367499999999999</v>
      </c>
      <c r="C794" s="169">
        <v>2300</v>
      </c>
      <c r="D794" s="20">
        <v>47010150</v>
      </c>
      <c r="E794" s="20"/>
      <c r="F794" s="200" t="s">
        <v>1326</v>
      </c>
      <c r="G794" s="194" t="s">
        <v>1327</v>
      </c>
      <c r="H794" s="201" t="s">
        <v>1279</v>
      </c>
      <c r="I794" s="235">
        <v>1</v>
      </c>
      <c r="J794" s="235">
        <v>2</v>
      </c>
      <c r="K794" s="235">
        <v>0</v>
      </c>
      <c r="L794" s="235">
        <v>0</v>
      </c>
      <c r="M794" s="235">
        <v>45</v>
      </c>
      <c r="N794" s="235">
        <v>2</v>
      </c>
      <c r="O794" s="235">
        <v>0</v>
      </c>
      <c r="P794" s="235">
        <v>1</v>
      </c>
      <c r="Q794" s="235">
        <v>3</v>
      </c>
      <c r="R794" s="235">
        <v>0</v>
      </c>
      <c r="S794" s="235">
        <v>7</v>
      </c>
      <c r="T794" s="235">
        <v>1</v>
      </c>
      <c r="U794" s="235">
        <v>14</v>
      </c>
      <c r="V794" s="235">
        <v>8</v>
      </c>
      <c r="W794" s="235">
        <v>2</v>
      </c>
      <c r="X794" s="247">
        <v>12</v>
      </c>
      <c r="Y794" s="235">
        <v>2</v>
      </c>
      <c r="Z794" s="234">
        <v>0</v>
      </c>
      <c r="AA794" s="234">
        <v>1</v>
      </c>
      <c r="AB794" s="235">
        <v>0</v>
      </c>
      <c r="AC794" s="235">
        <v>18</v>
      </c>
      <c r="AD794" s="235">
        <v>0</v>
      </c>
      <c r="AE794" s="235">
        <v>6</v>
      </c>
      <c r="AF794" s="235">
        <v>9</v>
      </c>
      <c r="AG794" s="235">
        <v>7</v>
      </c>
      <c r="AH794" s="235"/>
      <c r="AI794" s="235"/>
      <c r="AJ794" s="235"/>
      <c r="AK794" s="235"/>
      <c r="AL794" s="235"/>
      <c r="AM794" s="235"/>
      <c r="AN794" s="283"/>
      <c r="AO794" s="235"/>
      <c r="AP794" s="235"/>
      <c r="AQ794" s="235"/>
      <c r="AR794" s="235"/>
      <c r="AS794" s="235"/>
      <c r="AT794" s="235"/>
      <c r="AU794" s="235"/>
      <c r="AV794" s="235"/>
      <c r="AW794" s="235"/>
      <c r="AX794" s="235"/>
      <c r="AY794" s="235"/>
      <c r="AZ794" s="235"/>
      <c r="BA794" s="235"/>
      <c r="BB794" s="235"/>
      <c r="BC794" s="235"/>
      <c r="BD794" s="247"/>
      <c r="BE794" s="247"/>
      <c r="BF794" s="299"/>
    </row>
    <row r="795" spans="1:58" x14ac:dyDescent="0.25">
      <c r="A795" s="168">
        <v>-76.584194440000005</v>
      </c>
      <c r="B795" s="168">
        <v>1.2805</v>
      </c>
      <c r="C795" s="169">
        <v>500</v>
      </c>
      <c r="D795" s="20">
        <v>44010090</v>
      </c>
      <c r="E795" s="20"/>
      <c r="F795" s="200" t="s">
        <v>1328</v>
      </c>
      <c r="G795" s="194" t="s">
        <v>1278</v>
      </c>
      <c r="H795" s="201" t="s">
        <v>1279</v>
      </c>
      <c r="I795" s="235">
        <v>0</v>
      </c>
      <c r="J795" s="235">
        <v>6</v>
      </c>
      <c r="K795" s="235">
        <v>0</v>
      </c>
      <c r="L795" s="235">
        <v>11</v>
      </c>
      <c r="M795" s="235">
        <v>17</v>
      </c>
      <c r="N795" s="235">
        <v>0</v>
      </c>
      <c r="O795" s="235">
        <v>0</v>
      </c>
      <c r="P795" s="235">
        <v>0</v>
      </c>
      <c r="Q795" s="235">
        <v>1</v>
      </c>
      <c r="R795" s="235">
        <v>12</v>
      </c>
      <c r="S795" s="235">
        <v>3.1</v>
      </c>
      <c r="T795" s="235">
        <v>12</v>
      </c>
      <c r="U795" s="235">
        <v>5</v>
      </c>
      <c r="V795" s="235">
        <v>11</v>
      </c>
      <c r="W795" s="235">
        <v>1</v>
      </c>
      <c r="X795" s="247">
        <v>33</v>
      </c>
      <c r="Y795" s="235">
        <v>5</v>
      </c>
      <c r="Z795" s="234">
        <v>1</v>
      </c>
      <c r="AA795" s="234">
        <v>67</v>
      </c>
      <c r="AB795" s="235">
        <v>0</v>
      </c>
      <c r="AC795" s="235">
        <v>83</v>
      </c>
      <c r="AD795" s="235">
        <v>0</v>
      </c>
      <c r="AE795" s="235">
        <v>0</v>
      </c>
      <c r="AF795" s="235">
        <v>3</v>
      </c>
      <c r="AG795" s="235">
        <v>0</v>
      </c>
      <c r="AH795" s="235"/>
      <c r="AI795" s="235"/>
      <c r="AJ795" s="235"/>
      <c r="AK795" s="235"/>
      <c r="AL795" s="235"/>
      <c r="AM795" s="235"/>
      <c r="AN795" s="283"/>
      <c r="AO795" s="235"/>
      <c r="AP795" s="235"/>
      <c r="AQ795" s="235"/>
      <c r="AR795" s="235"/>
      <c r="AS795" s="235"/>
      <c r="AT795" s="235"/>
      <c r="AU795" s="235"/>
      <c r="AV795" s="235"/>
      <c r="AW795" s="235"/>
      <c r="AX795" s="235"/>
      <c r="AY795" s="235"/>
      <c r="AZ795" s="235"/>
      <c r="BA795" s="235"/>
      <c r="BB795" s="235"/>
      <c r="BC795" s="235"/>
      <c r="BD795" s="247"/>
      <c r="BE795" s="247"/>
      <c r="BF795" s="299"/>
    </row>
    <row r="796" spans="1:58" x14ac:dyDescent="0.25">
      <c r="A796" s="168">
        <v>-76.930250000000001</v>
      </c>
      <c r="B796" s="168">
        <v>1.13405556</v>
      </c>
      <c r="C796" s="169">
        <v>2100</v>
      </c>
      <c r="D796" s="20">
        <v>47010050</v>
      </c>
      <c r="E796" s="20"/>
      <c r="F796" s="200" t="s">
        <v>1329</v>
      </c>
      <c r="G796" s="194" t="s">
        <v>942</v>
      </c>
      <c r="H796" s="201" t="s">
        <v>1279</v>
      </c>
      <c r="I796" s="235">
        <v>4.7</v>
      </c>
      <c r="J796" s="235">
        <v>1.8</v>
      </c>
      <c r="K796" s="235">
        <v>1.3</v>
      </c>
      <c r="L796" s="235">
        <v>2.2000000000000002</v>
      </c>
      <c r="M796" s="235">
        <v>19.8</v>
      </c>
      <c r="N796" s="235">
        <v>0.1</v>
      </c>
      <c r="O796" s="235">
        <v>0</v>
      </c>
      <c r="P796" s="235">
        <v>2.4</v>
      </c>
      <c r="Q796" s="235">
        <v>12.5</v>
      </c>
      <c r="R796" s="235">
        <v>10.8</v>
      </c>
      <c r="S796" s="235">
        <v>2.1</v>
      </c>
      <c r="T796" s="235">
        <v>1.3</v>
      </c>
      <c r="U796" s="235">
        <v>10.3</v>
      </c>
      <c r="V796" s="235">
        <v>6.8</v>
      </c>
      <c r="W796" s="235">
        <v>0.9</v>
      </c>
      <c r="X796" s="247">
        <v>21.9</v>
      </c>
      <c r="Y796" s="235">
        <v>0.6</v>
      </c>
      <c r="Z796" s="234">
        <v>0.3</v>
      </c>
      <c r="AA796" s="234">
        <v>0</v>
      </c>
      <c r="AB796" s="235">
        <v>1.3</v>
      </c>
      <c r="AC796" s="235">
        <v>6.4</v>
      </c>
      <c r="AD796" s="235">
        <v>2.1</v>
      </c>
      <c r="AE796" s="235">
        <v>12.2</v>
      </c>
      <c r="AF796" s="235">
        <v>23.8</v>
      </c>
      <c r="AG796" s="235">
        <v>2.2000000000000002</v>
      </c>
      <c r="AH796" s="235"/>
      <c r="AI796" s="235"/>
      <c r="AJ796" s="235"/>
      <c r="AK796" s="235"/>
      <c r="AL796" s="235"/>
      <c r="AM796" s="235"/>
      <c r="AN796" s="283"/>
      <c r="AO796" s="235"/>
      <c r="AP796" s="235"/>
      <c r="AQ796" s="235"/>
      <c r="AR796" s="235"/>
      <c r="AS796" s="235"/>
      <c r="AT796" s="235"/>
      <c r="AU796" s="235"/>
      <c r="AV796" s="235"/>
      <c r="AW796" s="235"/>
      <c r="AX796" s="235"/>
      <c r="AY796" s="235"/>
      <c r="AZ796" s="235"/>
      <c r="BA796" s="235"/>
      <c r="BB796" s="235"/>
      <c r="BC796" s="235"/>
      <c r="BD796" s="247"/>
      <c r="BE796" s="247"/>
      <c r="BF796" s="299"/>
    </row>
    <row r="797" spans="1:58" x14ac:dyDescent="0.25">
      <c r="A797" s="168">
        <v>-77.11444444</v>
      </c>
      <c r="B797" s="168">
        <v>1.9688888899999999</v>
      </c>
      <c r="C797" s="169">
        <v>720</v>
      </c>
      <c r="D797" s="34">
        <v>52025080</v>
      </c>
      <c r="E797" s="34"/>
      <c r="F797" s="199" t="s">
        <v>1330</v>
      </c>
      <c r="G797" s="183" t="s">
        <v>1331</v>
      </c>
      <c r="H797" s="202" t="s">
        <v>61</v>
      </c>
      <c r="I797" s="235">
        <v>0</v>
      </c>
      <c r="J797" s="235">
        <v>2</v>
      </c>
      <c r="K797" s="235">
        <v>0</v>
      </c>
      <c r="L797" s="235">
        <v>17.3</v>
      </c>
      <c r="M797" s="235">
        <v>17</v>
      </c>
      <c r="N797" s="235">
        <v>24.2</v>
      </c>
      <c r="O797" s="235">
        <v>2</v>
      </c>
      <c r="P797" s="235">
        <v>0</v>
      </c>
      <c r="Q797" s="235">
        <v>3</v>
      </c>
      <c r="R797" s="235">
        <v>7.4</v>
      </c>
      <c r="S797" s="235">
        <v>10.5</v>
      </c>
      <c r="T797" s="235">
        <v>15.4</v>
      </c>
      <c r="U797" s="235">
        <v>14.2</v>
      </c>
      <c r="V797" s="235">
        <v>1</v>
      </c>
      <c r="W797" s="235">
        <v>2</v>
      </c>
      <c r="X797" s="247">
        <v>2.2000000000000002</v>
      </c>
      <c r="Y797" s="235">
        <v>0</v>
      </c>
      <c r="Z797" s="234">
        <v>0</v>
      </c>
      <c r="AA797" s="234">
        <v>7.4</v>
      </c>
      <c r="AB797" s="235">
        <v>1</v>
      </c>
      <c r="AC797" s="235">
        <v>27.3</v>
      </c>
      <c r="AD797" s="235">
        <v>8.1999999999999993</v>
      </c>
      <c r="AE797" s="235">
        <v>7.2</v>
      </c>
      <c r="AF797" s="235">
        <v>1</v>
      </c>
      <c r="AG797" s="235">
        <v>2.2000000000000002</v>
      </c>
      <c r="AH797" s="235"/>
      <c r="AI797" s="235"/>
      <c r="AJ797" s="235"/>
      <c r="AK797" s="235"/>
      <c r="AL797" s="235"/>
      <c r="AM797" s="235"/>
      <c r="AN797" s="283"/>
      <c r="AO797" s="235"/>
      <c r="AP797" s="235"/>
      <c r="AQ797" s="235"/>
      <c r="AR797" s="235"/>
      <c r="AS797" s="235"/>
      <c r="AT797" s="235"/>
      <c r="AU797" s="235"/>
      <c r="AV797" s="235"/>
      <c r="AW797" s="235"/>
      <c r="AX797" s="235"/>
      <c r="AY797" s="235"/>
      <c r="AZ797" s="235"/>
      <c r="BA797" s="235"/>
      <c r="BB797" s="235"/>
      <c r="BC797" s="235"/>
      <c r="BD797" s="247"/>
      <c r="BE797" s="247"/>
      <c r="BF797" s="299"/>
    </row>
    <row r="798" spans="1:58" x14ac:dyDescent="0.25">
      <c r="A798" s="168">
        <v>-76.680833329999999</v>
      </c>
      <c r="B798" s="168">
        <v>1.2024999999999999</v>
      </c>
      <c r="C798" s="169">
        <v>1400</v>
      </c>
      <c r="D798" s="20">
        <v>44010030</v>
      </c>
      <c r="E798" s="20"/>
      <c r="F798" s="151" t="s">
        <v>1332</v>
      </c>
      <c r="G798" s="146" t="s">
        <v>1278</v>
      </c>
      <c r="H798" s="153" t="s">
        <v>1279</v>
      </c>
      <c r="I798" s="316">
        <v>0.5</v>
      </c>
      <c r="J798" s="316">
        <v>7.5</v>
      </c>
      <c r="K798" s="316">
        <v>0</v>
      </c>
      <c r="L798" s="316">
        <v>3.5</v>
      </c>
      <c r="M798" s="316">
        <v>12</v>
      </c>
      <c r="N798" s="316">
        <v>3.7</v>
      </c>
      <c r="O798" s="316">
        <v>0</v>
      </c>
      <c r="P798" s="316">
        <v>9.8000000000000007</v>
      </c>
      <c r="Q798" s="316">
        <v>1.5</v>
      </c>
      <c r="R798" s="316">
        <v>20.9</v>
      </c>
      <c r="S798" s="316">
        <v>25.3</v>
      </c>
      <c r="T798" s="316">
        <v>11</v>
      </c>
      <c r="U798" s="316">
        <v>9.6</v>
      </c>
      <c r="V798" s="316">
        <v>9.1</v>
      </c>
      <c r="W798" s="316">
        <v>2.1</v>
      </c>
      <c r="X798" s="316">
        <v>20.5</v>
      </c>
      <c r="Y798" s="316">
        <v>7.2</v>
      </c>
      <c r="Z798" s="316">
        <v>0.7</v>
      </c>
      <c r="AA798" s="316">
        <v>16.3</v>
      </c>
      <c r="AB798" s="316">
        <v>1.9</v>
      </c>
      <c r="AC798" s="316">
        <v>18.399999999999999</v>
      </c>
      <c r="AD798" s="316">
        <v>4.8</v>
      </c>
      <c r="AE798" s="316">
        <v>18.5</v>
      </c>
      <c r="AF798" s="316">
        <v>0.7</v>
      </c>
      <c r="AG798" s="316">
        <v>1.4</v>
      </c>
      <c r="AH798" s="316"/>
      <c r="AI798" s="316"/>
      <c r="AJ798" s="316"/>
      <c r="AK798" s="316"/>
      <c r="AL798" s="316"/>
      <c r="AM798" s="316"/>
      <c r="AN798" s="283"/>
      <c r="AO798" s="316"/>
      <c r="AP798" s="316"/>
      <c r="AQ798" s="316"/>
      <c r="AR798" s="316"/>
      <c r="AS798" s="316"/>
      <c r="AT798" s="316"/>
      <c r="AU798" s="316"/>
      <c r="AV798" s="316"/>
      <c r="AW798" s="316"/>
      <c r="AX798" s="316"/>
      <c r="AY798" s="316"/>
      <c r="AZ798" s="316"/>
      <c r="BA798" s="316"/>
      <c r="BB798" s="316"/>
      <c r="BC798" s="316"/>
      <c r="BD798" s="316"/>
      <c r="BE798" s="317"/>
      <c r="BF798" s="299"/>
    </row>
    <row r="799" spans="1:58" x14ac:dyDescent="0.25">
      <c r="A799" s="168">
        <v>-76.836222219999996</v>
      </c>
      <c r="B799" s="168">
        <v>0.48972221999999999</v>
      </c>
      <c r="C799" s="169">
        <v>448</v>
      </c>
      <c r="D799" s="20">
        <v>47010220</v>
      </c>
      <c r="E799" s="20"/>
      <c r="F799" s="200" t="s">
        <v>1333</v>
      </c>
      <c r="G799" s="194" t="s">
        <v>1334</v>
      </c>
      <c r="H799" s="201" t="s">
        <v>1279</v>
      </c>
      <c r="I799" s="235">
        <v>0</v>
      </c>
      <c r="J799" s="235">
        <v>0</v>
      </c>
      <c r="K799" s="235">
        <v>0</v>
      </c>
      <c r="L799" s="235">
        <v>27</v>
      </c>
      <c r="M799" s="235">
        <v>52</v>
      </c>
      <c r="N799" s="235">
        <v>0</v>
      </c>
      <c r="O799" s="235">
        <v>0</v>
      </c>
      <c r="P799" s="235">
        <v>13</v>
      </c>
      <c r="Q799" s="235">
        <v>2.9</v>
      </c>
      <c r="R799" s="235">
        <v>10</v>
      </c>
      <c r="S799" s="235">
        <v>87</v>
      </c>
      <c r="T799" s="235">
        <v>10</v>
      </c>
      <c r="U799" s="235">
        <v>55</v>
      </c>
      <c r="V799" s="235">
        <v>13</v>
      </c>
      <c r="W799" s="235">
        <v>12</v>
      </c>
      <c r="X799" s="247">
        <v>26</v>
      </c>
      <c r="Y799" s="235">
        <v>0</v>
      </c>
      <c r="Z799" s="234">
        <v>0</v>
      </c>
      <c r="AA799" s="234">
        <v>80</v>
      </c>
      <c r="AB799" s="235" t="s">
        <v>1711</v>
      </c>
      <c r="AC799" s="235" t="s">
        <v>1711</v>
      </c>
      <c r="AD799" s="235">
        <v>0</v>
      </c>
      <c r="AE799" s="235">
        <v>3</v>
      </c>
      <c r="AF799" s="235" t="s">
        <v>1711</v>
      </c>
      <c r="AG799" s="235">
        <v>0</v>
      </c>
      <c r="AH799" s="235"/>
      <c r="AI799" s="235"/>
      <c r="AJ799" s="235"/>
      <c r="AK799" s="235"/>
      <c r="AL799" s="235"/>
      <c r="AM799" s="235"/>
      <c r="AN799" s="283"/>
      <c r="AO799" s="235"/>
      <c r="AP799" s="235"/>
      <c r="AQ799" s="235"/>
      <c r="AR799" s="235"/>
      <c r="AS799" s="235"/>
      <c r="AT799" s="235"/>
      <c r="AU799" s="235"/>
      <c r="AV799" s="235"/>
      <c r="AW799" s="235"/>
      <c r="AX799" s="235"/>
      <c r="AY799" s="235"/>
      <c r="AZ799" s="235"/>
      <c r="BA799" s="235"/>
      <c r="BB799" s="235"/>
      <c r="BC799" s="235"/>
      <c r="BD799" s="247"/>
      <c r="BE799" s="247"/>
      <c r="BF799" s="299"/>
    </row>
    <row r="800" spans="1:58" x14ac:dyDescent="0.25">
      <c r="A800" s="168">
        <v>-77.030333330000005</v>
      </c>
      <c r="B800" s="168">
        <v>1.6741111099999999</v>
      </c>
      <c r="C800" s="169">
        <v>1626</v>
      </c>
      <c r="D800" s="34">
        <v>52030060</v>
      </c>
      <c r="E800" s="34"/>
      <c r="F800" s="199" t="s">
        <v>1335</v>
      </c>
      <c r="G800" s="183" t="s">
        <v>1296</v>
      </c>
      <c r="H800" s="180" t="s">
        <v>67</v>
      </c>
      <c r="I800" s="235">
        <v>0</v>
      </c>
      <c r="J800" s="235">
        <v>18.8</v>
      </c>
      <c r="K800" s="235">
        <v>0</v>
      </c>
      <c r="L800" s="235">
        <v>66</v>
      </c>
      <c r="M800" s="235">
        <v>23</v>
      </c>
      <c r="N800" s="235">
        <v>36</v>
      </c>
      <c r="O800" s="235">
        <v>0</v>
      </c>
      <c r="P800" s="235">
        <v>0</v>
      </c>
      <c r="Q800" s="235">
        <v>0</v>
      </c>
      <c r="R800" s="235">
        <v>17.600000000000001</v>
      </c>
      <c r="S800" s="235">
        <v>40.5</v>
      </c>
      <c r="T800" s="235">
        <v>10.9</v>
      </c>
      <c r="U800" s="235">
        <v>8.4</v>
      </c>
      <c r="V800" s="235">
        <v>0</v>
      </c>
      <c r="W800" s="235">
        <v>0</v>
      </c>
      <c r="X800" s="247">
        <v>0</v>
      </c>
      <c r="Y800" s="235">
        <v>0</v>
      </c>
      <c r="Z800" s="234">
        <v>0</v>
      </c>
      <c r="AA800" s="234">
        <v>1.8</v>
      </c>
      <c r="AB800" s="235">
        <v>1.2</v>
      </c>
      <c r="AC800" s="235">
        <v>35</v>
      </c>
      <c r="AD800" s="235">
        <v>0</v>
      </c>
      <c r="AE800" s="235">
        <v>13</v>
      </c>
      <c r="AF800" s="235">
        <v>0</v>
      </c>
      <c r="AG800" s="235">
        <v>9.6</v>
      </c>
      <c r="AH800" s="235"/>
      <c r="AI800" s="235"/>
      <c r="AJ800" s="235"/>
      <c r="AK800" s="235"/>
      <c r="AL800" s="235"/>
      <c r="AM800" s="235"/>
      <c r="AN800" s="283"/>
      <c r="AO800" s="235"/>
      <c r="AP800" s="235"/>
      <c r="AQ800" s="235"/>
      <c r="AR800" s="235"/>
      <c r="AS800" s="235"/>
      <c r="AT800" s="235"/>
      <c r="AU800" s="235"/>
      <c r="AV800" s="235"/>
      <c r="AW800" s="235"/>
      <c r="AX800" s="235"/>
      <c r="AY800" s="235"/>
      <c r="AZ800" s="235"/>
      <c r="BA800" s="235"/>
      <c r="BB800" s="235"/>
      <c r="BC800" s="235"/>
      <c r="BD800" s="247"/>
      <c r="BE800" s="247"/>
      <c r="BF800" s="299"/>
    </row>
    <row r="801" spans="1:58" x14ac:dyDescent="0.25">
      <c r="A801" s="168">
        <v>-77.132666670000006</v>
      </c>
      <c r="B801" s="168">
        <v>1.5831388900000001</v>
      </c>
      <c r="C801" s="169">
        <v>1745</v>
      </c>
      <c r="D801" s="34">
        <v>52030030</v>
      </c>
      <c r="E801" s="34"/>
      <c r="F801" s="199" t="s">
        <v>1336</v>
      </c>
      <c r="G801" s="183" t="s">
        <v>969</v>
      </c>
      <c r="H801" s="180" t="s">
        <v>67</v>
      </c>
      <c r="I801" s="235">
        <v>5.5</v>
      </c>
      <c r="J801" s="235">
        <v>9.4</v>
      </c>
      <c r="K801" s="235">
        <v>17.899999999999999</v>
      </c>
      <c r="L801" s="235">
        <v>21.9</v>
      </c>
      <c r="M801" s="235">
        <v>9.9</v>
      </c>
      <c r="N801" s="235">
        <v>45.2</v>
      </c>
      <c r="O801" s="235">
        <v>0</v>
      </c>
      <c r="P801" s="235">
        <v>0</v>
      </c>
      <c r="Q801" s="235">
        <v>26.5</v>
      </c>
      <c r="R801" s="235">
        <v>39.5</v>
      </c>
      <c r="S801" s="235">
        <v>50.1</v>
      </c>
      <c r="T801" s="235">
        <v>18.2</v>
      </c>
      <c r="U801" s="235">
        <v>45.3</v>
      </c>
      <c r="V801" s="235">
        <v>0</v>
      </c>
      <c r="W801" s="235">
        <v>10.6</v>
      </c>
      <c r="X801" s="247">
        <v>0.4</v>
      </c>
      <c r="Y801" s="235">
        <v>0</v>
      </c>
      <c r="Z801" s="234">
        <v>0</v>
      </c>
      <c r="AA801" s="234">
        <v>1.1000000000000001</v>
      </c>
      <c r="AB801" s="235">
        <v>0</v>
      </c>
      <c r="AC801" s="235">
        <v>28.6</v>
      </c>
      <c r="AD801" s="235">
        <v>17.3</v>
      </c>
      <c r="AE801" s="235">
        <v>1.6</v>
      </c>
      <c r="AF801" s="235">
        <v>19.3</v>
      </c>
      <c r="AG801" s="235">
        <v>12.2</v>
      </c>
      <c r="AH801" s="235"/>
      <c r="AI801" s="235"/>
      <c r="AJ801" s="235"/>
      <c r="AK801" s="235"/>
      <c r="AL801" s="235"/>
      <c r="AM801" s="235"/>
      <c r="AN801" s="283"/>
      <c r="AO801" s="235"/>
      <c r="AP801" s="235"/>
      <c r="AQ801" s="235"/>
      <c r="AR801" s="235"/>
      <c r="AS801" s="235"/>
      <c r="AT801" s="235"/>
      <c r="AU801" s="235"/>
      <c r="AV801" s="235"/>
      <c r="AW801" s="235"/>
      <c r="AX801" s="235"/>
      <c r="AY801" s="235"/>
      <c r="AZ801" s="235"/>
      <c r="BA801" s="235"/>
      <c r="BB801" s="235"/>
      <c r="BC801" s="235"/>
      <c r="BD801" s="247"/>
      <c r="BE801" s="247"/>
      <c r="BF801" s="299"/>
    </row>
    <row r="802" spans="1:58" x14ac:dyDescent="0.25">
      <c r="A802" s="168">
        <v>-77.052861109999995</v>
      </c>
      <c r="B802" s="168">
        <v>2.0686388899999999</v>
      </c>
      <c r="C802" s="169">
        <v>680</v>
      </c>
      <c r="D802" s="34">
        <v>52010180</v>
      </c>
      <c r="E802" s="34"/>
      <c r="F802" s="199" t="s">
        <v>1337</v>
      </c>
      <c r="G802" s="183" t="s">
        <v>1331</v>
      </c>
      <c r="H802" s="202" t="s">
        <v>61</v>
      </c>
      <c r="I802" s="235">
        <v>0</v>
      </c>
      <c r="J802" s="235">
        <v>0</v>
      </c>
      <c r="K802" s="235">
        <v>12</v>
      </c>
      <c r="L802" s="235">
        <v>13</v>
      </c>
      <c r="M802" s="235">
        <v>27</v>
      </c>
      <c r="N802" s="235">
        <v>9</v>
      </c>
      <c r="O802" s="235">
        <v>0</v>
      </c>
      <c r="P802" s="235">
        <v>0</v>
      </c>
      <c r="Q802" s="235">
        <v>7</v>
      </c>
      <c r="R802" s="235">
        <v>4</v>
      </c>
      <c r="S802" s="235">
        <v>74</v>
      </c>
      <c r="T802" s="235">
        <v>9</v>
      </c>
      <c r="U802" s="235">
        <v>6</v>
      </c>
      <c r="V802" s="235">
        <v>0</v>
      </c>
      <c r="W802" s="235">
        <v>2</v>
      </c>
      <c r="X802" s="247">
        <v>0</v>
      </c>
      <c r="Y802" s="235">
        <v>0</v>
      </c>
      <c r="Z802" s="234">
        <v>0</v>
      </c>
      <c r="AA802" s="234">
        <v>0</v>
      </c>
      <c r="AB802" s="235">
        <v>0</v>
      </c>
      <c r="AC802" s="235">
        <v>18</v>
      </c>
      <c r="AD802" s="235">
        <v>0</v>
      </c>
      <c r="AE802" s="235">
        <v>60</v>
      </c>
      <c r="AF802" s="235">
        <v>0</v>
      </c>
      <c r="AG802" s="235">
        <v>2</v>
      </c>
      <c r="AH802" s="235"/>
      <c r="AI802" s="235"/>
      <c r="AJ802" s="235"/>
      <c r="AK802" s="235"/>
      <c r="AL802" s="235"/>
      <c r="AM802" s="235"/>
      <c r="AN802" s="283"/>
      <c r="AO802" s="235"/>
      <c r="AP802" s="235"/>
      <c r="AQ802" s="235"/>
      <c r="AR802" s="235"/>
      <c r="AS802" s="235"/>
      <c r="AT802" s="235"/>
      <c r="AU802" s="235"/>
      <c r="AV802" s="235"/>
      <c r="AW802" s="235"/>
      <c r="AX802" s="235"/>
      <c r="AY802" s="235"/>
      <c r="AZ802" s="235"/>
      <c r="BA802" s="235"/>
      <c r="BB802" s="235"/>
      <c r="BC802" s="235"/>
      <c r="BD802" s="247"/>
      <c r="BE802" s="247"/>
      <c r="BF802" s="299"/>
    </row>
    <row r="803" spans="1:58" x14ac:dyDescent="0.25">
      <c r="A803" s="187">
        <v>-77.099722220000004</v>
      </c>
      <c r="B803" s="187">
        <v>0.47697222</v>
      </c>
      <c r="C803" s="188">
        <v>500</v>
      </c>
      <c r="D803" s="189">
        <v>47020020</v>
      </c>
      <c r="E803" s="189"/>
      <c r="F803" s="199" t="s">
        <v>1338</v>
      </c>
      <c r="G803" s="183" t="s">
        <v>1339</v>
      </c>
      <c r="H803" s="180" t="s">
        <v>1340</v>
      </c>
      <c r="I803" s="235" t="s">
        <v>1711</v>
      </c>
      <c r="J803" s="235" t="s">
        <v>1711</v>
      </c>
      <c r="K803" s="235" t="s">
        <v>1711</v>
      </c>
      <c r="L803" s="235" t="s">
        <v>1711</v>
      </c>
      <c r="M803" s="235" t="s">
        <v>1711</v>
      </c>
      <c r="N803" s="235" t="s">
        <v>1711</v>
      </c>
      <c r="O803" s="235" t="s">
        <v>1711</v>
      </c>
      <c r="P803" s="235" t="s">
        <v>1711</v>
      </c>
      <c r="Q803" s="235">
        <v>0</v>
      </c>
      <c r="R803" s="235">
        <v>0</v>
      </c>
      <c r="S803" s="235">
        <v>50</v>
      </c>
      <c r="T803" s="235">
        <v>3</v>
      </c>
      <c r="U803" s="235">
        <v>19</v>
      </c>
      <c r="V803" s="235">
        <v>21</v>
      </c>
      <c r="W803" s="235">
        <v>7</v>
      </c>
      <c r="X803" s="247">
        <v>45</v>
      </c>
      <c r="Y803" s="235">
        <v>0</v>
      </c>
      <c r="Z803" s="234">
        <v>0</v>
      </c>
      <c r="AA803" s="234">
        <v>73</v>
      </c>
      <c r="AB803" s="235">
        <v>0</v>
      </c>
      <c r="AC803" s="235">
        <v>0</v>
      </c>
      <c r="AD803" s="235">
        <v>0</v>
      </c>
      <c r="AE803" s="235">
        <v>0</v>
      </c>
      <c r="AF803" s="235">
        <v>10</v>
      </c>
      <c r="AG803" s="235" t="s">
        <v>1711</v>
      </c>
      <c r="AH803" s="235"/>
      <c r="AI803" s="235"/>
      <c r="AJ803" s="235"/>
      <c r="AK803" s="235"/>
      <c r="AL803" s="235"/>
      <c r="AM803" s="235"/>
      <c r="AN803" s="283"/>
      <c r="AO803" s="235"/>
      <c r="AP803" s="235"/>
      <c r="AQ803" s="235"/>
      <c r="AR803" s="235"/>
      <c r="AS803" s="235"/>
      <c r="AT803" s="235"/>
      <c r="AU803" s="235"/>
      <c r="AV803" s="235"/>
      <c r="AW803" s="235"/>
      <c r="AX803" s="235"/>
      <c r="AY803" s="235"/>
      <c r="AZ803" s="235"/>
      <c r="BA803" s="235"/>
      <c r="BB803" s="235"/>
      <c r="BC803" s="235"/>
      <c r="BD803" s="247"/>
      <c r="BE803" s="247"/>
      <c r="BF803" s="299"/>
    </row>
    <row r="804" spans="1:58" x14ac:dyDescent="0.25">
      <c r="A804" s="187">
        <v>-76.441361110000003</v>
      </c>
      <c r="B804" s="187">
        <v>0.96155555999999998</v>
      </c>
      <c r="C804" s="188">
        <v>500</v>
      </c>
      <c r="D804" s="191">
        <v>44010080</v>
      </c>
      <c r="E804" s="191"/>
      <c r="F804" s="200" t="s">
        <v>1341</v>
      </c>
      <c r="G804" s="194" t="s">
        <v>1342</v>
      </c>
      <c r="H804" s="201" t="s">
        <v>1340</v>
      </c>
      <c r="I804" s="235">
        <v>0</v>
      </c>
      <c r="J804" s="235">
        <v>0</v>
      </c>
      <c r="K804" s="235">
        <v>4.8</v>
      </c>
      <c r="L804" s="235">
        <v>0</v>
      </c>
      <c r="M804" s="235">
        <v>0</v>
      </c>
      <c r="N804" s="235">
        <v>8.1999999999999993</v>
      </c>
      <c r="O804" s="235">
        <v>0</v>
      </c>
      <c r="P804" s="235">
        <v>0</v>
      </c>
      <c r="Q804" s="235">
        <v>10.8</v>
      </c>
      <c r="R804" s="235">
        <v>10.4</v>
      </c>
      <c r="S804" s="235">
        <v>0</v>
      </c>
      <c r="T804" s="235">
        <v>0</v>
      </c>
      <c r="U804" s="235">
        <v>0</v>
      </c>
      <c r="V804" s="235">
        <v>20.8</v>
      </c>
      <c r="W804" s="235">
        <v>0</v>
      </c>
      <c r="X804" s="247">
        <v>20.9</v>
      </c>
      <c r="Y804" s="235">
        <v>0</v>
      </c>
      <c r="Z804" s="234">
        <v>1</v>
      </c>
      <c r="AA804" s="234">
        <v>10.4</v>
      </c>
      <c r="AB804" s="235">
        <v>8.4</v>
      </c>
      <c r="AC804" s="235">
        <v>0</v>
      </c>
      <c r="AD804" s="235">
        <v>20.9</v>
      </c>
      <c r="AE804" s="235">
        <v>10.4</v>
      </c>
      <c r="AF804" s="235">
        <v>9.8000000000000007</v>
      </c>
      <c r="AG804" s="235">
        <v>0</v>
      </c>
      <c r="AH804" s="235"/>
      <c r="AI804" s="235"/>
      <c r="AJ804" s="235"/>
      <c r="AK804" s="235"/>
      <c r="AL804" s="235"/>
      <c r="AM804" s="235"/>
      <c r="AN804" s="283"/>
      <c r="AO804" s="235"/>
      <c r="AP804" s="235"/>
      <c r="AQ804" s="235"/>
      <c r="AR804" s="235"/>
      <c r="AS804" s="235"/>
      <c r="AT804" s="235"/>
      <c r="AU804" s="235"/>
      <c r="AV804" s="235"/>
      <c r="AW804" s="235"/>
      <c r="AX804" s="235"/>
      <c r="AY804" s="235"/>
      <c r="AZ804" s="235"/>
      <c r="BA804" s="235"/>
      <c r="BB804" s="235"/>
      <c r="BC804" s="235"/>
      <c r="BD804" s="247"/>
      <c r="BE804" s="247"/>
      <c r="BF804" s="299"/>
    </row>
    <row r="805" spans="1:58" x14ac:dyDescent="0.25">
      <c r="A805" s="168">
        <v>-77.299777779999999</v>
      </c>
      <c r="B805" s="168">
        <v>1.0994999999999999</v>
      </c>
      <c r="C805" s="169">
        <v>2987</v>
      </c>
      <c r="D805" s="21">
        <v>52050060</v>
      </c>
      <c r="E805" s="21"/>
      <c r="F805" s="199" t="s">
        <v>1761</v>
      </c>
      <c r="G805" s="183" t="s">
        <v>1276</v>
      </c>
      <c r="H805" s="180" t="s">
        <v>67</v>
      </c>
      <c r="I805" s="235">
        <v>0</v>
      </c>
      <c r="J805" s="235">
        <v>3</v>
      </c>
      <c r="K805" s="235">
        <v>0</v>
      </c>
      <c r="L805" s="235">
        <v>3</v>
      </c>
      <c r="M805" s="235">
        <v>7</v>
      </c>
      <c r="N805" s="235">
        <v>24</v>
      </c>
      <c r="O805" s="235">
        <v>0</v>
      </c>
      <c r="P805" s="235">
        <v>0</v>
      </c>
      <c r="Q805" s="235">
        <v>0</v>
      </c>
      <c r="R805" s="235">
        <v>0</v>
      </c>
      <c r="S805" s="235">
        <v>10</v>
      </c>
      <c r="T805" s="235">
        <v>4</v>
      </c>
      <c r="U805" s="235">
        <v>0</v>
      </c>
      <c r="V805" s="235">
        <v>8</v>
      </c>
      <c r="W805" s="235">
        <v>2</v>
      </c>
      <c r="X805" s="247">
        <v>3</v>
      </c>
      <c r="Y805" s="235">
        <v>0</v>
      </c>
      <c r="Z805" s="234">
        <v>0</v>
      </c>
      <c r="AA805" s="234">
        <v>0</v>
      </c>
      <c r="AB805" s="235">
        <v>0</v>
      </c>
      <c r="AC805" s="235">
        <v>0</v>
      </c>
      <c r="AD805" s="235">
        <v>3</v>
      </c>
      <c r="AE805" s="235">
        <v>0</v>
      </c>
      <c r="AF805" s="235">
        <v>16</v>
      </c>
      <c r="AG805" s="235">
        <v>19</v>
      </c>
      <c r="AH805" s="235"/>
      <c r="AI805" s="235"/>
      <c r="AJ805" s="235"/>
      <c r="AK805" s="235"/>
      <c r="AL805" s="235"/>
      <c r="AM805" s="235"/>
      <c r="AN805" s="283"/>
      <c r="AO805" s="235"/>
      <c r="AP805" s="235"/>
      <c r="AQ805" s="235"/>
      <c r="AR805" s="235"/>
      <c r="AS805" s="235"/>
      <c r="AT805" s="235"/>
      <c r="AU805" s="235"/>
      <c r="AV805" s="235"/>
      <c r="AW805" s="235"/>
      <c r="AX805" s="235"/>
      <c r="AY805" s="235"/>
      <c r="AZ805" s="235"/>
      <c r="BA805" s="235"/>
      <c r="BB805" s="235"/>
      <c r="BC805" s="235"/>
      <c r="BD805" s="247"/>
      <c r="BE805" s="247"/>
      <c r="BF805" s="299"/>
    </row>
    <row r="806" spans="1:58" x14ac:dyDescent="0.25">
      <c r="A806" s="168">
        <v>-76.737750000000005</v>
      </c>
      <c r="B806" s="168">
        <v>2.26238889</v>
      </c>
      <c r="C806" s="169">
        <v>1750</v>
      </c>
      <c r="D806" s="34">
        <v>52010040</v>
      </c>
      <c r="E806" s="34"/>
      <c r="F806" s="199" t="s">
        <v>1343</v>
      </c>
      <c r="G806" s="183" t="s">
        <v>1344</v>
      </c>
      <c r="H806" s="202" t="s">
        <v>61</v>
      </c>
      <c r="I806" s="235">
        <v>0</v>
      </c>
      <c r="J806" s="235">
        <v>1</v>
      </c>
      <c r="K806" s="235">
        <v>11</v>
      </c>
      <c r="L806" s="235">
        <v>20.5</v>
      </c>
      <c r="M806" s="235">
        <v>32.6</v>
      </c>
      <c r="N806" s="235">
        <v>7.5</v>
      </c>
      <c r="O806" s="235">
        <v>0</v>
      </c>
      <c r="P806" s="235">
        <v>12.2</v>
      </c>
      <c r="Q806" s="235">
        <v>9.4</v>
      </c>
      <c r="R806" s="235">
        <v>18.5</v>
      </c>
      <c r="S806" s="235">
        <v>19.2</v>
      </c>
      <c r="T806" s="235">
        <v>46</v>
      </c>
      <c r="U806" s="235">
        <v>5.7</v>
      </c>
      <c r="V806" s="235">
        <v>4</v>
      </c>
      <c r="W806" s="235">
        <v>9.4</v>
      </c>
      <c r="X806" s="247">
        <v>2</v>
      </c>
      <c r="Y806" s="235">
        <v>0</v>
      </c>
      <c r="Z806" s="234">
        <v>0</v>
      </c>
      <c r="AA806" s="234">
        <v>6</v>
      </c>
      <c r="AB806" s="235">
        <v>1</v>
      </c>
      <c r="AC806" s="235">
        <v>63.6</v>
      </c>
      <c r="AD806" s="235">
        <v>0</v>
      </c>
      <c r="AE806" s="235">
        <v>2</v>
      </c>
      <c r="AF806" s="235">
        <v>27</v>
      </c>
      <c r="AG806" s="235">
        <v>56</v>
      </c>
      <c r="AH806" s="235"/>
      <c r="AI806" s="235"/>
      <c r="AJ806" s="235"/>
      <c r="AK806" s="235"/>
      <c r="AL806" s="235"/>
      <c r="AM806" s="235"/>
      <c r="AN806" s="283"/>
      <c r="AO806" s="235"/>
      <c r="AP806" s="235"/>
      <c r="AQ806" s="235"/>
      <c r="AR806" s="235"/>
      <c r="AS806" s="235"/>
      <c r="AT806" s="235"/>
      <c r="AU806" s="235"/>
      <c r="AV806" s="235"/>
      <c r="AW806" s="235"/>
      <c r="AX806" s="235"/>
      <c r="AY806" s="235"/>
      <c r="AZ806" s="235"/>
      <c r="BA806" s="235"/>
      <c r="BB806" s="235"/>
      <c r="BC806" s="235"/>
      <c r="BD806" s="247"/>
      <c r="BE806" s="247"/>
      <c r="BF806" s="299"/>
    </row>
    <row r="807" spans="1:58" x14ac:dyDescent="0.25">
      <c r="A807" s="187">
        <v>-76.480222220000002</v>
      </c>
      <c r="B807" s="187">
        <v>0.47361111</v>
      </c>
      <c r="C807" s="188">
        <v>260</v>
      </c>
      <c r="D807" s="189">
        <v>47010030</v>
      </c>
      <c r="E807" s="189"/>
      <c r="F807" s="199" t="s">
        <v>1345</v>
      </c>
      <c r="G807" s="183" t="s">
        <v>1346</v>
      </c>
      <c r="H807" s="202" t="s">
        <v>1340</v>
      </c>
      <c r="I807" s="235">
        <v>0</v>
      </c>
      <c r="J807" s="235">
        <v>3</v>
      </c>
      <c r="K807" s="235">
        <v>0</v>
      </c>
      <c r="L807" s="235">
        <v>0</v>
      </c>
      <c r="M807" s="235">
        <v>83</v>
      </c>
      <c r="N807" s="235">
        <v>0</v>
      </c>
      <c r="O807" s="235">
        <v>0</v>
      </c>
      <c r="P807" s="235">
        <v>0</v>
      </c>
      <c r="Q807" s="235">
        <v>0</v>
      </c>
      <c r="R807" s="235">
        <v>10</v>
      </c>
      <c r="S807" s="235">
        <v>55</v>
      </c>
      <c r="T807" s="235">
        <v>11</v>
      </c>
      <c r="U807" s="235">
        <v>59</v>
      </c>
      <c r="V807" s="235">
        <v>11</v>
      </c>
      <c r="W807" s="235">
        <v>0</v>
      </c>
      <c r="X807" s="247">
        <v>53</v>
      </c>
      <c r="Y807" s="235">
        <v>0</v>
      </c>
      <c r="Z807" s="234">
        <v>0</v>
      </c>
      <c r="AA807" s="234">
        <v>0</v>
      </c>
      <c r="AB807" s="235">
        <v>11</v>
      </c>
      <c r="AC807" s="235">
        <v>0</v>
      </c>
      <c r="AD807" s="235">
        <v>20</v>
      </c>
      <c r="AE807" s="235">
        <v>11</v>
      </c>
      <c r="AF807" s="235" t="s">
        <v>1711</v>
      </c>
      <c r="AG807" s="235">
        <v>12</v>
      </c>
      <c r="AH807" s="235"/>
      <c r="AI807" s="235"/>
      <c r="AJ807" s="235"/>
      <c r="AK807" s="235"/>
      <c r="AL807" s="235"/>
      <c r="AM807" s="235"/>
      <c r="AN807" s="283"/>
      <c r="AO807" s="235"/>
      <c r="AP807" s="235"/>
      <c r="AQ807" s="235"/>
      <c r="AR807" s="235"/>
      <c r="AS807" s="235"/>
      <c r="AT807" s="235"/>
      <c r="AU807" s="235"/>
      <c r="AV807" s="235"/>
      <c r="AW807" s="235"/>
      <c r="AX807" s="235"/>
      <c r="AY807" s="235"/>
      <c r="AZ807" s="235"/>
      <c r="BA807" s="235"/>
      <c r="BB807" s="235"/>
      <c r="BC807" s="235"/>
      <c r="BD807" s="247"/>
      <c r="BE807" s="247"/>
      <c r="BF807" s="299"/>
    </row>
    <row r="808" spans="1:58" x14ac:dyDescent="0.25">
      <c r="A808" s="404">
        <v>-77.157361109999997</v>
      </c>
      <c r="B808" s="404">
        <v>0.990166667</v>
      </c>
      <c r="C808" s="169">
        <v>2719</v>
      </c>
      <c r="D808" s="20">
        <v>47010230</v>
      </c>
      <c r="E808" s="20"/>
      <c r="F808" s="200" t="s">
        <v>1794</v>
      </c>
      <c r="G808" s="194" t="s">
        <v>1276</v>
      </c>
      <c r="H808" s="201" t="s">
        <v>67</v>
      </c>
      <c r="I808" s="234">
        <v>8.3000000000000007</v>
      </c>
      <c r="J808" s="234">
        <v>1.3</v>
      </c>
      <c r="K808" s="234">
        <v>0.9</v>
      </c>
      <c r="L808" s="234">
        <v>0</v>
      </c>
      <c r="M808" s="234">
        <v>1.5</v>
      </c>
      <c r="N808" s="234">
        <v>0</v>
      </c>
      <c r="O808" s="234">
        <v>9.5</v>
      </c>
      <c r="P808" s="234">
        <v>2</v>
      </c>
      <c r="Q808" s="234">
        <v>7.5</v>
      </c>
      <c r="R808" s="234">
        <v>0.6</v>
      </c>
      <c r="S808" s="234">
        <v>9.9</v>
      </c>
      <c r="T808" s="234">
        <v>0</v>
      </c>
      <c r="U808" s="234">
        <v>13.7</v>
      </c>
      <c r="V808" s="234">
        <v>9.6</v>
      </c>
      <c r="W808" s="234">
        <v>6</v>
      </c>
      <c r="X808" s="242">
        <v>9.6</v>
      </c>
      <c r="Y808" s="234">
        <v>2</v>
      </c>
      <c r="Z808" s="234">
        <v>0.5</v>
      </c>
      <c r="AA808" s="234">
        <v>0</v>
      </c>
      <c r="AB808" s="234">
        <v>5</v>
      </c>
      <c r="AC808" s="234">
        <v>3.9</v>
      </c>
      <c r="AD808" s="234">
        <v>0</v>
      </c>
      <c r="AE808" s="234">
        <v>6.6</v>
      </c>
      <c r="AF808" s="234">
        <v>12.6</v>
      </c>
      <c r="AG808" s="234">
        <v>4</v>
      </c>
      <c r="AH808" s="234"/>
      <c r="AI808" s="234"/>
      <c r="AJ808" s="234"/>
      <c r="AK808" s="234"/>
      <c r="AL808" s="234"/>
      <c r="AM808" s="234"/>
      <c r="AN808" s="283"/>
      <c r="AO808" s="234"/>
      <c r="AP808" s="234"/>
      <c r="AQ808" s="234"/>
      <c r="AR808" s="234"/>
      <c r="AS808" s="234"/>
      <c r="AT808" s="234"/>
      <c r="AU808" s="234"/>
      <c r="AV808" s="234"/>
      <c r="AW808" s="234"/>
      <c r="AX808" s="234"/>
      <c r="AY808" s="234"/>
      <c r="AZ808" s="234"/>
      <c r="BA808" s="234"/>
      <c r="BB808" s="234"/>
      <c r="BC808" s="234"/>
      <c r="BD808" s="242"/>
      <c r="BE808" s="242"/>
      <c r="BF808" s="299"/>
    </row>
    <row r="809" spans="1:58" x14ac:dyDescent="0.25">
      <c r="A809" s="168">
        <v>-76.883388890000006</v>
      </c>
      <c r="B809" s="168">
        <v>1.17894444</v>
      </c>
      <c r="C809" s="169">
        <v>2140</v>
      </c>
      <c r="D809" s="20">
        <v>47010090</v>
      </c>
      <c r="E809" s="20"/>
      <c r="F809" s="200" t="s">
        <v>941</v>
      </c>
      <c r="G809" s="194" t="s">
        <v>942</v>
      </c>
      <c r="H809" s="201" t="s">
        <v>1279</v>
      </c>
      <c r="I809" s="235">
        <v>0</v>
      </c>
      <c r="J809" s="235">
        <v>0</v>
      </c>
      <c r="K809" s="235">
        <v>0</v>
      </c>
      <c r="L809" s="235">
        <v>9</v>
      </c>
      <c r="M809" s="235">
        <v>9</v>
      </c>
      <c r="N809" s="235">
        <v>8</v>
      </c>
      <c r="O809" s="235">
        <v>0</v>
      </c>
      <c r="P809" s="235">
        <v>0</v>
      </c>
      <c r="Q809" s="235">
        <v>7</v>
      </c>
      <c r="R809" s="235">
        <v>2</v>
      </c>
      <c r="S809" s="235">
        <v>4</v>
      </c>
      <c r="T809" s="235">
        <v>7</v>
      </c>
      <c r="U809" s="235">
        <v>5</v>
      </c>
      <c r="V809" s="235">
        <v>10</v>
      </c>
      <c r="W809" s="235">
        <v>18</v>
      </c>
      <c r="X809" s="247">
        <v>20</v>
      </c>
      <c r="Y809" s="235">
        <v>15</v>
      </c>
      <c r="Z809" s="234">
        <v>3</v>
      </c>
      <c r="AA809" s="234">
        <v>0</v>
      </c>
      <c r="AB809" s="235">
        <v>0</v>
      </c>
      <c r="AC809" s="235">
        <v>25</v>
      </c>
      <c r="AD809" s="235">
        <v>3</v>
      </c>
      <c r="AE809" s="235">
        <v>19</v>
      </c>
      <c r="AF809" s="235">
        <v>17</v>
      </c>
      <c r="AG809" s="235">
        <v>0</v>
      </c>
      <c r="AH809" s="235"/>
      <c r="AI809" s="235"/>
      <c r="AJ809" s="235"/>
      <c r="AK809" s="235"/>
      <c r="AL809" s="235"/>
      <c r="AM809" s="235"/>
      <c r="AN809" s="283"/>
      <c r="AO809" s="235"/>
      <c r="AP809" s="235"/>
      <c r="AQ809" s="235"/>
      <c r="AR809" s="235"/>
      <c r="AS809" s="235"/>
      <c r="AT809" s="235"/>
      <c r="AU809" s="235"/>
      <c r="AV809" s="235"/>
      <c r="AW809" s="235"/>
      <c r="AX809" s="235"/>
      <c r="AY809" s="235"/>
      <c r="AZ809" s="235"/>
      <c r="BA809" s="235"/>
      <c r="BB809" s="235"/>
      <c r="BC809" s="235"/>
      <c r="BD809" s="247"/>
      <c r="BE809" s="247"/>
      <c r="BF809" s="299"/>
    </row>
    <row r="810" spans="1:58" x14ac:dyDescent="0.25">
      <c r="A810" s="168">
        <v>-76.927250000000001</v>
      </c>
      <c r="B810" s="168">
        <v>0.27927777999999998</v>
      </c>
      <c r="C810" s="169">
        <v>406</v>
      </c>
      <c r="D810" s="20">
        <v>47020010</v>
      </c>
      <c r="E810" s="20"/>
      <c r="F810" s="200" t="s">
        <v>1347</v>
      </c>
      <c r="G810" s="194" t="s">
        <v>1348</v>
      </c>
      <c r="H810" s="201" t="s">
        <v>1279</v>
      </c>
      <c r="I810" s="235">
        <v>3</v>
      </c>
      <c r="J810" s="235">
        <v>0</v>
      </c>
      <c r="K810" s="235">
        <v>0</v>
      </c>
      <c r="L810" s="235">
        <v>14</v>
      </c>
      <c r="M810" s="235">
        <v>48</v>
      </c>
      <c r="N810" s="235">
        <v>0</v>
      </c>
      <c r="O810" s="235">
        <v>0</v>
      </c>
      <c r="P810" s="235">
        <v>0</v>
      </c>
      <c r="Q810" s="235">
        <v>0</v>
      </c>
      <c r="R810" s="235">
        <v>5</v>
      </c>
      <c r="S810" s="235">
        <v>80</v>
      </c>
      <c r="T810" s="235">
        <v>10</v>
      </c>
      <c r="U810" s="235">
        <v>20</v>
      </c>
      <c r="V810" s="235">
        <v>22</v>
      </c>
      <c r="W810" s="235">
        <v>7</v>
      </c>
      <c r="X810" s="247">
        <v>47</v>
      </c>
      <c r="Y810" s="235">
        <v>12</v>
      </c>
      <c r="Z810" s="234">
        <v>0</v>
      </c>
      <c r="AA810" s="234">
        <v>15</v>
      </c>
      <c r="AB810" s="235">
        <v>0</v>
      </c>
      <c r="AC810" s="235">
        <v>3</v>
      </c>
      <c r="AD810" s="235">
        <v>0</v>
      </c>
      <c r="AE810" s="235">
        <v>0</v>
      </c>
      <c r="AF810" s="235">
        <v>35</v>
      </c>
      <c r="AG810" s="235">
        <v>5</v>
      </c>
      <c r="AH810" s="235"/>
      <c r="AI810" s="235"/>
      <c r="AJ810" s="235"/>
      <c r="AK810" s="235"/>
      <c r="AL810" s="235"/>
      <c r="AM810" s="235"/>
      <c r="AN810" s="283"/>
      <c r="AO810" s="235"/>
      <c r="AP810" s="235"/>
      <c r="AQ810" s="235"/>
      <c r="AR810" s="235"/>
      <c r="AS810" s="235"/>
      <c r="AT810" s="235"/>
      <c r="AU810" s="235"/>
      <c r="AV810" s="235"/>
      <c r="AW810" s="235"/>
      <c r="AX810" s="235"/>
      <c r="AY810" s="235"/>
      <c r="AZ810" s="235"/>
      <c r="BA810" s="235"/>
      <c r="BB810" s="235"/>
      <c r="BC810" s="235"/>
      <c r="BD810" s="247"/>
      <c r="BE810" s="247"/>
      <c r="BF810" s="299"/>
    </row>
    <row r="811" spans="1:58" x14ac:dyDescent="0.25">
      <c r="A811" s="168">
        <v>-77.119555559999995</v>
      </c>
      <c r="B811" s="168">
        <v>2.26163889</v>
      </c>
      <c r="C811" s="169">
        <v>580</v>
      </c>
      <c r="D811" s="20">
        <v>52010160</v>
      </c>
      <c r="E811" s="20"/>
      <c r="F811" s="200" t="s">
        <v>1797</v>
      </c>
      <c r="G811" s="194" t="s">
        <v>1798</v>
      </c>
      <c r="H811" s="201" t="s">
        <v>61</v>
      </c>
      <c r="I811" s="234">
        <v>0</v>
      </c>
      <c r="J811" s="234">
        <v>3.2</v>
      </c>
      <c r="K811" s="234">
        <v>16.2</v>
      </c>
      <c r="L811" s="234">
        <v>25.9</v>
      </c>
      <c r="M811" s="234">
        <v>31.4</v>
      </c>
      <c r="N811" s="234">
        <v>24.8</v>
      </c>
      <c r="O811" s="234">
        <v>2.4</v>
      </c>
      <c r="P811" s="234">
        <v>4.3</v>
      </c>
      <c r="Q811" s="234">
        <v>34.299999999999997</v>
      </c>
      <c r="R811" s="234">
        <v>59.4</v>
      </c>
      <c r="S811" s="234">
        <v>59.5</v>
      </c>
      <c r="T811" s="234">
        <v>31.8</v>
      </c>
      <c r="U811" s="234">
        <v>38.1</v>
      </c>
      <c r="V811" s="234">
        <v>6.8</v>
      </c>
      <c r="W811" s="234">
        <v>12.3</v>
      </c>
      <c r="X811" s="242">
        <v>12.2</v>
      </c>
      <c r="Y811" s="234">
        <v>0.3</v>
      </c>
      <c r="Z811" s="234">
        <v>0</v>
      </c>
      <c r="AA811" s="234">
        <v>34.200000000000003</v>
      </c>
      <c r="AB811" s="234">
        <v>21.9</v>
      </c>
      <c r="AC811" s="234">
        <v>46.7</v>
      </c>
      <c r="AD811" s="234">
        <v>15.2</v>
      </c>
      <c r="AE811" s="234">
        <v>3.2</v>
      </c>
      <c r="AF811" s="234">
        <v>4.3</v>
      </c>
      <c r="AG811" s="234">
        <v>55.2</v>
      </c>
      <c r="AH811" s="234"/>
      <c r="AI811" s="234"/>
      <c r="AJ811" s="234"/>
      <c r="AK811" s="234"/>
      <c r="AL811" s="234"/>
      <c r="AM811" s="234"/>
      <c r="AN811" s="283"/>
      <c r="AO811" s="234"/>
      <c r="AP811" s="234"/>
      <c r="AQ811" s="234"/>
      <c r="AR811" s="234"/>
      <c r="AS811" s="234"/>
      <c r="AT811" s="234"/>
      <c r="AU811" s="234"/>
      <c r="AV811" s="234"/>
      <c r="AW811" s="234"/>
      <c r="AX811" s="234"/>
      <c r="AY811" s="234"/>
      <c r="AZ811" s="234"/>
      <c r="BA811" s="234"/>
      <c r="BB811" s="234"/>
      <c r="BC811" s="234"/>
      <c r="BD811" s="242"/>
      <c r="BE811" s="242"/>
      <c r="BF811" s="299"/>
    </row>
    <row r="812" spans="1:58" x14ac:dyDescent="0.25">
      <c r="A812" s="168">
        <v>-76.844999999999999</v>
      </c>
      <c r="B812" s="168">
        <v>1.1454166699999999</v>
      </c>
      <c r="C812" s="169">
        <v>3000</v>
      </c>
      <c r="D812" s="20">
        <v>47010180</v>
      </c>
      <c r="E812" s="20"/>
      <c r="F812" s="145" t="s">
        <v>1349</v>
      </c>
      <c r="G812" s="146" t="s">
        <v>942</v>
      </c>
      <c r="H812" s="153" t="s">
        <v>1279</v>
      </c>
      <c r="I812" s="316">
        <v>12.2</v>
      </c>
      <c r="J812" s="316">
        <v>8.4</v>
      </c>
      <c r="K812" s="316">
        <v>4.2</v>
      </c>
      <c r="L812" s="316">
        <v>3.2</v>
      </c>
      <c r="M812" s="316">
        <v>6.2</v>
      </c>
      <c r="N812" s="316">
        <v>5.8</v>
      </c>
      <c r="O812" s="316">
        <v>2.7</v>
      </c>
      <c r="P812" s="316">
        <v>1.6</v>
      </c>
      <c r="Q812" s="316">
        <v>12.8</v>
      </c>
      <c r="R812" s="316">
        <v>11.2</v>
      </c>
      <c r="S812" s="316">
        <v>10.199999999999999</v>
      </c>
      <c r="T812" s="316">
        <v>0</v>
      </c>
      <c r="U812" s="316">
        <v>18.7</v>
      </c>
      <c r="V812" s="316">
        <v>17.3</v>
      </c>
      <c r="W812" s="316">
        <v>8.1999999999999993</v>
      </c>
      <c r="X812" s="317">
        <v>34.5</v>
      </c>
      <c r="Y812" s="316">
        <v>9.8000000000000007</v>
      </c>
      <c r="Z812" s="316">
        <v>7.4</v>
      </c>
      <c r="AA812" s="316">
        <v>0</v>
      </c>
      <c r="AB812" s="316">
        <v>0</v>
      </c>
      <c r="AC812" s="316">
        <v>7.6</v>
      </c>
      <c r="AD812" s="316">
        <v>15.4</v>
      </c>
      <c r="AE812" s="316">
        <v>6.1</v>
      </c>
      <c r="AF812" s="316">
        <v>22.5</v>
      </c>
      <c r="AG812" s="316">
        <v>2.2999999999999998</v>
      </c>
      <c r="AH812" s="316"/>
      <c r="AI812" s="316"/>
      <c r="AJ812" s="316"/>
      <c r="AK812" s="316"/>
      <c r="AL812" s="316"/>
      <c r="AM812" s="316"/>
      <c r="AN812" s="283"/>
      <c r="AO812" s="316"/>
      <c r="AP812" s="316"/>
      <c r="AQ812" s="316"/>
      <c r="AR812" s="316"/>
      <c r="AS812" s="316"/>
      <c r="AT812" s="316"/>
      <c r="AU812" s="316"/>
      <c r="AV812" s="316"/>
      <c r="AW812" s="316"/>
      <c r="AX812" s="316"/>
      <c r="AY812" s="316"/>
      <c r="AZ812" s="316"/>
      <c r="BA812" s="316"/>
      <c r="BB812" s="316"/>
      <c r="BC812" s="316"/>
      <c r="BD812" s="317"/>
      <c r="BE812" s="317"/>
      <c r="BF812" s="299"/>
    </row>
    <row r="813" spans="1:58" x14ac:dyDescent="0.25">
      <c r="A813" s="168">
        <v>-76.605166670000003</v>
      </c>
      <c r="B813" s="168">
        <v>0.68591667000000001</v>
      </c>
      <c r="C813" s="169">
        <v>300</v>
      </c>
      <c r="D813" s="20">
        <v>47010110</v>
      </c>
      <c r="E813" s="20"/>
      <c r="F813" s="200" t="s">
        <v>1350</v>
      </c>
      <c r="G813" s="194" t="s">
        <v>1351</v>
      </c>
      <c r="H813" s="201" t="s">
        <v>1279</v>
      </c>
      <c r="I813" s="235">
        <v>0</v>
      </c>
      <c r="J813" s="235">
        <v>13</v>
      </c>
      <c r="K813" s="235">
        <v>0</v>
      </c>
      <c r="L813" s="235">
        <v>12</v>
      </c>
      <c r="M813" s="235">
        <v>11</v>
      </c>
      <c r="N813" s="235">
        <v>0</v>
      </c>
      <c r="O813" s="235">
        <v>0</v>
      </c>
      <c r="P813" s="235">
        <v>0</v>
      </c>
      <c r="Q813" s="235">
        <v>0</v>
      </c>
      <c r="R813" s="235">
        <v>4</v>
      </c>
      <c r="S813" s="235">
        <v>29</v>
      </c>
      <c r="T813" s="235">
        <v>1</v>
      </c>
      <c r="U813" s="235">
        <v>25</v>
      </c>
      <c r="V813" s="235">
        <v>28</v>
      </c>
      <c r="W813" s="235">
        <v>4</v>
      </c>
      <c r="X813" s="247">
        <v>38</v>
      </c>
      <c r="Y813" s="235">
        <v>3</v>
      </c>
      <c r="Z813" s="234">
        <v>0</v>
      </c>
      <c r="AA813" s="234">
        <v>0</v>
      </c>
      <c r="AB813" s="235">
        <v>0</v>
      </c>
      <c r="AC813" s="235">
        <v>24</v>
      </c>
      <c r="AD813" s="235">
        <v>2</v>
      </c>
      <c r="AE813" s="235">
        <v>0</v>
      </c>
      <c r="AF813" s="235">
        <v>0</v>
      </c>
      <c r="AG813" s="235">
        <v>41</v>
      </c>
      <c r="AH813" s="235"/>
      <c r="AI813" s="235"/>
      <c r="AJ813" s="235"/>
      <c r="AK813" s="235"/>
      <c r="AL813" s="235"/>
      <c r="AM813" s="235"/>
      <c r="AN813" s="283"/>
      <c r="AO813" s="235"/>
      <c r="AP813" s="235"/>
      <c r="AQ813" s="235"/>
      <c r="AR813" s="235"/>
      <c r="AS813" s="235"/>
      <c r="AT813" s="235"/>
      <c r="AU813" s="235"/>
      <c r="AV813" s="235"/>
      <c r="AW813" s="235"/>
      <c r="AX813" s="235"/>
      <c r="AY813" s="235"/>
      <c r="AZ813" s="235"/>
      <c r="BA813" s="235"/>
      <c r="BB813" s="235"/>
      <c r="BC813" s="235"/>
      <c r="BD813" s="247"/>
      <c r="BE813" s="247"/>
      <c r="BF813" s="299"/>
    </row>
    <row r="814" spans="1:58" x14ac:dyDescent="0.25">
      <c r="A814" s="168">
        <v>-76.787861109999994</v>
      </c>
      <c r="B814" s="168">
        <v>2.2322500000000001</v>
      </c>
      <c r="C814" s="169">
        <v>1288</v>
      </c>
      <c r="D814" s="34">
        <v>52010050</v>
      </c>
      <c r="E814" s="34"/>
      <c r="F814" s="199" t="s">
        <v>1352</v>
      </c>
      <c r="G814" s="183" t="s">
        <v>1344</v>
      </c>
      <c r="H814" s="202" t="s">
        <v>61</v>
      </c>
      <c r="I814" s="235">
        <v>8.1999999999999993</v>
      </c>
      <c r="J814" s="235">
        <v>22.4</v>
      </c>
      <c r="K814" s="235">
        <v>0.6</v>
      </c>
      <c r="L814" s="235">
        <v>18.600000000000001</v>
      </c>
      <c r="M814" s="235">
        <v>8.4</v>
      </c>
      <c r="N814" s="235">
        <v>5.6</v>
      </c>
      <c r="O814" s="235">
        <v>37.799999999999997</v>
      </c>
      <c r="P814" s="235">
        <v>8.9</v>
      </c>
      <c r="Q814" s="235">
        <v>14.2</v>
      </c>
      <c r="R814" s="235">
        <v>111.4</v>
      </c>
      <c r="S814" s="235">
        <v>42.6</v>
      </c>
      <c r="T814" s="235">
        <v>23.2</v>
      </c>
      <c r="U814" s="235">
        <v>4.9000000000000004</v>
      </c>
      <c r="V814" s="235">
        <v>0</v>
      </c>
      <c r="W814" s="235">
        <v>4.5999999999999996</v>
      </c>
      <c r="X814" s="247">
        <v>2.8</v>
      </c>
      <c r="Y814" s="235">
        <v>0</v>
      </c>
      <c r="Z814" s="234">
        <v>0</v>
      </c>
      <c r="AA814" s="234">
        <v>22.8</v>
      </c>
      <c r="AB814" s="235">
        <v>5.0999999999999996</v>
      </c>
      <c r="AC814" s="235">
        <v>45.3</v>
      </c>
      <c r="AD814" s="235">
        <v>1.2</v>
      </c>
      <c r="AE814" s="235">
        <v>10.5</v>
      </c>
      <c r="AF814" s="235">
        <v>17.600000000000001</v>
      </c>
      <c r="AG814" s="235">
        <v>70.900000000000006</v>
      </c>
      <c r="AH814" s="235"/>
      <c r="AI814" s="235"/>
      <c r="AJ814" s="235"/>
      <c r="AK814" s="235"/>
      <c r="AL814" s="235"/>
      <c r="AM814" s="235"/>
      <c r="AN814" s="283"/>
      <c r="AO814" s="235"/>
      <c r="AP814" s="235"/>
      <c r="AQ814" s="235"/>
      <c r="AR814" s="235"/>
      <c r="AS814" s="235"/>
      <c r="AT814" s="235"/>
      <c r="AU814" s="235"/>
      <c r="AV814" s="235"/>
      <c r="AW814" s="235"/>
      <c r="AX814" s="235"/>
      <c r="AY814" s="235"/>
      <c r="AZ814" s="235"/>
      <c r="BA814" s="235"/>
      <c r="BB814" s="235"/>
      <c r="BC814" s="235"/>
      <c r="BD814" s="247"/>
      <c r="BE814" s="247"/>
      <c r="BF814" s="299"/>
    </row>
    <row r="815" spans="1:58" x14ac:dyDescent="0.25">
      <c r="A815" s="168">
        <v>-76.983333329999994</v>
      </c>
      <c r="B815" s="168">
        <v>1.18333333</v>
      </c>
      <c r="C815" s="169">
        <v>2280</v>
      </c>
      <c r="D815" s="20">
        <v>47010170</v>
      </c>
      <c r="E815" s="20"/>
      <c r="F815" s="200" t="s">
        <v>1353</v>
      </c>
      <c r="G815" s="194" t="s">
        <v>1296</v>
      </c>
      <c r="H815" s="201" t="s">
        <v>1279</v>
      </c>
      <c r="I815" s="235" t="s">
        <v>1711</v>
      </c>
      <c r="J815" s="235" t="s">
        <v>1711</v>
      </c>
      <c r="K815" s="235" t="s">
        <v>1711</v>
      </c>
      <c r="L815" s="235" t="s">
        <v>1711</v>
      </c>
      <c r="M815" s="235" t="s">
        <v>1711</v>
      </c>
      <c r="N815" s="235" t="s">
        <v>1711</v>
      </c>
      <c r="O815" s="235" t="s">
        <v>1711</v>
      </c>
      <c r="P815" s="235" t="s">
        <v>1711</v>
      </c>
      <c r="Q815" s="235" t="s">
        <v>1711</v>
      </c>
      <c r="R815" s="235" t="s">
        <v>1711</v>
      </c>
      <c r="S815" s="235" t="s">
        <v>1711</v>
      </c>
      <c r="T815" s="235" t="s">
        <v>1711</v>
      </c>
      <c r="U815" s="235" t="s">
        <v>1711</v>
      </c>
      <c r="V815" s="235" t="s">
        <v>1711</v>
      </c>
      <c r="W815" s="235" t="s">
        <v>1711</v>
      </c>
      <c r="X815" s="247" t="s">
        <v>1711</v>
      </c>
      <c r="Y815" s="235" t="s">
        <v>1711</v>
      </c>
      <c r="Z815" s="234" t="s">
        <v>1711</v>
      </c>
      <c r="AA815" s="234" t="s">
        <v>1711</v>
      </c>
      <c r="AB815" s="235" t="s">
        <v>1711</v>
      </c>
      <c r="AC815" s="235" t="s">
        <v>1711</v>
      </c>
      <c r="AD815" s="235" t="s">
        <v>1711</v>
      </c>
      <c r="AE815" s="235" t="s">
        <v>1711</v>
      </c>
      <c r="AF815" s="235" t="s">
        <v>1711</v>
      </c>
      <c r="AG815" s="235" t="s">
        <v>1711</v>
      </c>
      <c r="AH815" s="235"/>
      <c r="AI815" s="235"/>
      <c r="AJ815" s="235"/>
      <c r="AK815" s="235"/>
      <c r="AL815" s="235"/>
      <c r="AM815" s="235"/>
      <c r="AN815" s="283"/>
      <c r="AO815" s="235"/>
      <c r="AP815" s="235"/>
      <c r="AQ815" s="235"/>
      <c r="AR815" s="235"/>
      <c r="AS815" s="235"/>
      <c r="AT815" s="235"/>
      <c r="AU815" s="235"/>
      <c r="AV815" s="235"/>
      <c r="AW815" s="235"/>
      <c r="AX815" s="235"/>
      <c r="AY815" s="235"/>
      <c r="AZ815" s="235"/>
      <c r="BA815" s="235"/>
      <c r="BB815" s="235"/>
      <c r="BC815" s="235"/>
      <c r="BD815" s="247"/>
      <c r="BE815" s="247"/>
      <c r="BF815" s="299"/>
    </row>
    <row r="816" spans="1:58" x14ac:dyDescent="0.25">
      <c r="A816" s="168">
        <v>-77.03052778</v>
      </c>
      <c r="B816" s="168">
        <v>1.3973333299999999</v>
      </c>
      <c r="C816" s="169">
        <v>1800</v>
      </c>
      <c r="D816" s="34">
        <v>52040050</v>
      </c>
      <c r="E816" s="34"/>
      <c r="F816" s="199" t="s">
        <v>1354</v>
      </c>
      <c r="G816" s="183" t="s">
        <v>1355</v>
      </c>
      <c r="H816" s="180" t="s">
        <v>67</v>
      </c>
      <c r="I816" s="235">
        <v>0</v>
      </c>
      <c r="J816" s="235">
        <v>0.9</v>
      </c>
      <c r="K816" s="235">
        <v>0</v>
      </c>
      <c r="L816" s="235">
        <v>3.8</v>
      </c>
      <c r="M816" s="235">
        <v>49.3</v>
      </c>
      <c r="N816" s="235">
        <v>6.7</v>
      </c>
      <c r="O816" s="235">
        <v>0</v>
      </c>
      <c r="P816" s="235">
        <v>0</v>
      </c>
      <c r="Q816" s="235">
        <v>0.3</v>
      </c>
      <c r="R816" s="235">
        <v>0.5</v>
      </c>
      <c r="S816" s="235">
        <v>38.6</v>
      </c>
      <c r="T816" s="235">
        <v>0.3</v>
      </c>
      <c r="U816" s="235">
        <v>7.8</v>
      </c>
      <c r="V816" s="235">
        <v>0</v>
      </c>
      <c r="W816" s="235">
        <v>0</v>
      </c>
      <c r="X816" s="247">
        <v>0.5</v>
      </c>
      <c r="Y816" s="235">
        <v>0</v>
      </c>
      <c r="Z816" s="234">
        <v>0</v>
      </c>
      <c r="AA816" s="234">
        <v>0</v>
      </c>
      <c r="AB816" s="235">
        <v>10.8</v>
      </c>
      <c r="AC816" s="235">
        <v>21</v>
      </c>
      <c r="AD816" s="235">
        <v>0.5</v>
      </c>
      <c r="AE816" s="235">
        <v>21.5</v>
      </c>
      <c r="AF816" s="235">
        <v>22.7</v>
      </c>
      <c r="AG816" s="235">
        <v>22.1</v>
      </c>
      <c r="AH816" s="235"/>
      <c r="AI816" s="235"/>
      <c r="AJ816" s="235"/>
      <c r="AK816" s="235"/>
      <c r="AL816" s="235"/>
      <c r="AM816" s="235"/>
      <c r="AN816" s="283"/>
      <c r="AO816" s="235"/>
      <c r="AP816" s="235"/>
      <c r="AQ816" s="235"/>
      <c r="AR816" s="235"/>
      <c r="AS816" s="235"/>
      <c r="AT816" s="235"/>
      <c r="AU816" s="235"/>
      <c r="AV816" s="235"/>
      <c r="AW816" s="235"/>
      <c r="AX816" s="235"/>
      <c r="AY816" s="235"/>
      <c r="AZ816" s="235"/>
      <c r="BA816" s="235"/>
      <c r="BB816" s="235"/>
      <c r="BC816" s="235"/>
      <c r="BD816" s="247"/>
      <c r="BE816" s="247"/>
      <c r="BF816" s="299"/>
    </row>
    <row r="817" spans="1:58" x14ac:dyDescent="0.25">
      <c r="A817" s="168">
        <v>-77.161472219999993</v>
      </c>
      <c r="B817" s="168">
        <v>1.1599444400000001</v>
      </c>
      <c r="C817" s="169">
        <v>2830</v>
      </c>
      <c r="D817" s="20">
        <v>47015100</v>
      </c>
      <c r="E817" s="20"/>
      <c r="F817" s="200" t="s">
        <v>1757</v>
      </c>
      <c r="G817" s="194" t="s">
        <v>1276</v>
      </c>
      <c r="H817" s="180" t="s">
        <v>67</v>
      </c>
      <c r="I817" s="235">
        <v>0</v>
      </c>
      <c r="J817" s="235">
        <v>8.4</v>
      </c>
      <c r="K817" s="235">
        <v>0</v>
      </c>
      <c r="L817" s="235">
        <v>0</v>
      </c>
      <c r="M817" s="235">
        <v>19.5</v>
      </c>
      <c r="N817" s="235">
        <v>9.5</v>
      </c>
      <c r="O817" s="235">
        <v>0</v>
      </c>
      <c r="P817" s="235">
        <v>1.5</v>
      </c>
      <c r="Q817" s="235">
        <v>0</v>
      </c>
      <c r="R817" s="235">
        <v>0</v>
      </c>
      <c r="S817" s="235">
        <v>18.2</v>
      </c>
      <c r="T817" s="235">
        <v>1.7</v>
      </c>
      <c r="U817" s="235">
        <v>8.1999999999999993</v>
      </c>
      <c r="V817" s="235">
        <v>1.4</v>
      </c>
      <c r="W817" s="235">
        <v>1</v>
      </c>
      <c r="X817" s="242">
        <v>6.9</v>
      </c>
      <c r="Y817" s="235">
        <v>3.4</v>
      </c>
      <c r="Z817" s="234">
        <v>0.4</v>
      </c>
      <c r="AA817" s="234">
        <v>0</v>
      </c>
      <c r="AB817" s="235">
        <v>2.2999999999999998</v>
      </c>
      <c r="AC817" s="235">
        <v>5</v>
      </c>
      <c r="AD817" s="235">
        <v>0</v>
      </c>
      <c r="AE817" s="235">
        <v>13.3</v>
      </c>
      <c r="AF817" s="235">
        <v>13</v>
      </c>
      <c r="AG817" s="235">
        <v>1.7</v>
      </c>
      <c r="AH817" s="235"/>
      <c r="AI817" s="235"/>
      <c r="AJ817" s="235"/>
      <c r="AK817" s="235"/>
      <c r="AL817" s="235"/>
      <c r="AM817" s="235"/>
      <c r="AN817" s="283"/>
      <c r="AO817" s="235"/>
      <c r="AP817" s="235"/>
      <c r="AQ817" s="235"/>
      <c r="AR817" s="235"/>
      <c r="AS817" s="235"/>
      <c r="AT817" s="235"/>
      <c r="AU817" s="235"/>
      <c r="AV817" s="235"/>
      <c r="AW817" s="235"/>
      <c r="AX817" s="235"/>
      <c r="AY817" s="235"/>
      <c r="AZ817" s="235"/>
      <c r="BA817" s="235"/>
      <c r="BB817" s="235"/>
      <c r="BC817" s="235"/>
      <c r="BD817" s="242"/>
      <c r="BE817" s="247"/>
      <c r="BF817" s="299"/>
    </row>
    <row r="818" spans="1:58" x14ac:dyDescent="0.25">
      <c r="A818" s="168">
        <v>-77.663611110000005</v>
      </c>
      <c r="B818" s="168">
        <v>2.77361111</v>
      </c>
      <c r="C818" s="169">
        <v>30</v>
      </c>
      <c r="D818" s="22">
        <v>53050020</v>
      </c>
      <c r="E818" s="22"/>
      <c r="F818" s="203" t="s">
        <v>1356</v>
      </c>
      <c r="G818" s="204" t="s">
        <v>1357</v>
      </c>
      <c r="H818" s="202" t="s">
        <v>61</v>
      </c>
      <c r="I818" s="235">
        <v>141</v>
      </c>
      <c r="J818" s="235">
        <v>13</v>
      </c>
      <c r="K818" s="235">
        <v>26</v>
      </c>
      <c r="L818" s="235">
        <v>0</v>
      </c>
      <c r="M818" s="235">
        <v>43</v>
      </c>
      <c r="N818" s="235">
        <v>14</v>
      </c>
      <c r="O818" s="235">
        <v>0</v>
      </c>
      <c r="P818" s="235">
        <v>0</v>
      </c>
      <c r="Q818" s="235">
        <v>18</v>
      </c>
      <c r="R818" s="235">
        <v>7</v>
      </c>
      <c r="S818" s="235">
        <v>52</v>
      </c>
      <c r="T818" s="235">
        <v>37</v>
      </c>
      <c r="U818" s="235">
        <v>6</v>
      </c>
      <c r="V818" s="235">
        <v>0</v>
      </c>
      <c r="W818" s="235">
        <v>92</v>
      </c>
      <c r="X818" s="247">
        <v>0</v>
      </c>
      <c r="Y818" s="235">
        <v>0</v>
      </c>
      <c r="Z818" s="234">
        <v>84</v>
      </c>
      <c r="AA818" s="234">
        <v>32</v>
      </c>
      <c r="AB818" s="235">
        <v>0</v>
      </c>
      <c r="AC818" s="235">
        <v>127</v>
      </c>
      <c r="AD818" s="235">
        <v>17</v>
      </c>
      <c r="AE818" s="235">
        <v>0</v>
      </c>
      <c r="AF818" s="235">
        <v>0</v>
      </c>
      <c r="AG818" s="235">
        <v>7</v>
      </c>
      <c r="AH818" s="235"/>
      <c r="AI818" s="235"/>
      <c r="AJ818" s="235"/>
      <c r="AK818" s="235"/>
      <c r="AL818" s="235"/>
      <c r="AM818" s="235"/>
      <c r="AN818" s="283"/>
      <c r="AO818" s="235"/>
      <c r="AP818" s="235"/>
      <c r="AQ818" s="235"/>
      <c r="AR818" s="235"/>
      <c r="AS818" s="235"/>
      <c r="AT818" s="235"/>
      <c r="AU818" s="235"/>
      <c r="AV818" s="235"/>
      <c r="AW818" s="235"/>
      <c r="AX818" s="235"/>
      <c r="AY818" s="235"/>
      <c r="AZ818" s="235"/>
      <c r="BA818" s="235"/>
      <c r="BB818" s="235"/>
      <c r="BC818" s="235"/>
      <c r="BD818" s="247"/>
      <c r="BE818" s="247"/>
      <c r="BF818" s="299"/>
    </row>
    <row r="819" spans="1:58" x14ac:dyDescent="0.25">
      <c r="A819" s="168">
        <v>-77.621666669999996</v>
      </c>
      <c r="B819" s="168">
        <v>2.8718055599999999</v>
      </c>
      <c r="C819" s="169">
        <v>30</v>
      </c>
      <c r="D819" s="22">
        <v>53060020</v>
      </c>
      <c r="E819" s="22"/>
      <c r="F819" s="203" t="s">
        <v>1358</v>
      </c>
      <c r="G819" s="204" t="s">
        <v>1357</v>
      </c>
      <c r="H819" s="202" t="s">
        <v>61</v>
      </c>
      <c r="I819" s="235">
        <v>100</v>
      </c>
      <c r="J819" s="235">
        <v>27</v>
      </c>
      <c r="K819" s="235">
        <v>0</v>
      </c>
      <c r="L819" s="235">
        <v>0</v>
      </c>
      <c r="M819" s="235">
        <v>5</v>
      </c>
      <c r="N819" s="235">
        <v>18</v>
      </c>
      <c r="O819" s="235">
        <v>13</v>
      </c>
      <c r="P819" s="235">
        <v>3</v>
      </c>
      <c r="Q819" s="235">
        <v>17</v>
      </c>
      <c r="R819" s="235">
        <v>9</v>
      </c>
      <c r="S819" s="235">
        <v>45</v>
      </c>
      <c r="T819" s="235">
        <v>15</v>
      </c>
      <c r="U819" s="235">
        <v>3</v>
      </c>
      <c r="V819" s="235">
        <v>2</v>
      </c>
      <c r="W819" s="235">
        <v>85</v>
      </c>
      <c r="X819" s="247">
        <v>0</v>
      </c>
      <c r="Y819" s="235">
        <v>32</v>
      </c>
      <c r="Z819" s="234">
        <v>105</v>
      </c>
      <c r="AA819" s="234">
        <v>40</v>
      </c>
      <c r="AB819" s="235">
        <v>0</v>
      </c>
      <c r="AC819" s="235">
        <v>70</v>
      </c>
      <c r="AD819" s="235">
        <v>13</v>
      </c>
      <c r="AE819" s="235">
        <v>0</v>
      </c>
      <c r="AF819" s="235">
        <v>1</v>
      </c>
      <c r="AG819" s="235">
        <v>17</v>
      </c>
      <c r="AH819" s="235"/>
      <c r="AI819" s="235"/>
      <c r="AJ819" s="235"/>
      <c r="AK819" s="235"/>
      <c r="AL819" s="235"/>
      <c r="AM819" s="235"/>
      <c r="AN819" s="283"/>
      <c r="AO819" s="235"/>
      <c r="AP819" s="235"/>
      <c r="AQ819" s="235"/>
      <c r="AR819" s="235"/>
      <c r="AS819" s="235"/>
      <c r="AT819" s="235"/>
      <c r="AU819" s="235"/>
      <c r="AV819" s="235"/>
      <c r="AW819" s="235"/>
      <c r="AX819" s="235"/>
      <c r="AY819" s="235"/>
      <c r="AZ819" s="235"/>
      <c r="BA819" s="235"/>
      <c r="BB819" s="235"/>
      <c r="BC819" s="235"/>
      <c r="BD819" s="247"/>
      <c r="BE819" s="247"/>
      <c r="BF819" s="299"/>
    </row>
    <row r="820" spans="1:58" x14ac:dyDescent="0.25">
      <c r="A820" s="168">
        <v>-73.209444439999999</v>
      </c>
      <c r="B820" s="168">
        <v>-1.7483333299999999</v>
      </c>
      <c r="C820" s="169">
        <v>120</v>
      </c>
      <c r="D820" s="20">
        <v>47060010</v>
      </c>
      <c r="E820" s="20"/>
      <c r="F820" s="200" t="s">
        <v>1359</v>
      </c>
      <c r="G820" s="194" t="s">
        <v>1360</v>
      </c>
      <c r="H820" s="201" t="s">
        <v>92</v>
      </c>
      <c r="I820" s="235">
        <v>15</v>
      </c>
      <c r="J820" s="235">
        <v>0</v>
      </c>
      <c r="K820" s="235">
        <v>0</v>
      </c>
      <c r="L820" s="235">
        <v>5</v>
      </c>
      <c r="M820" s="235">
        <v>27</v>
      </c>
      <c r="N820" s="235">
        <v>0</v>
      </c>
      <c r="O820" s="235">
        <v>0</v>
      </c>
      <c r="P820" s="235">
        <v>83</v>
      </c>
      <c r="Q820" s="235">
        <v>21</v>
      </c>
      <c r="R820" s="235">
        <v>2</v>
      </c>
      <c r="S820" s="235">
        <v>8</v>
      </c>
      <c r="T820" s="235">
        <v>1</v>
      </c>
      <c r="U820" s="235">
        <v>4</v>
      </c>
      <c r="V820" s="235">
        <v>5</v>
      </c>
      <c r="W820" s="235">
        <v>59</v>
      </c>
      <c r="X820" s="247">
        <v>37</v>
      </c>
      <c r="Y820" s="235">
        <v>0</v>
      </c>
      <c r="Z820" s="234">
        <v>8</v>
      </c>
      <c r="AA820" s="234">
        <v>5</v>
      </c>
      <c r="AB820" s="235">
        <v>12</v>
      </c>
      <c r="AC820" s="235" t="s">
        <v>1711</v>
      </c>
      <c r="AD820" s="235">
        <v>8</v>
      </c>
      <c r="AE820" s="235">
        <v>0</v>
      </c>
      <c r="AF820" s="235">
        <v>6</v>
      </c>
      <c r="AG820" s="235">
        <v>1</v>
      </c>
      <c r="AH820" s="235"/>
      <c r="AI820" s="235"/>
      <c r="AJ820" s="235"/>
      <c r="AK820" s="235"/>
      <c r="AL820" s="235"/>
      <c r="AM820" s="235"/>
      <c r="AN820" s="283"/>
      <c r="AO820" s="235"/>
      <c r="AP820" s="235"/>
      <c r="AQ820" s="235"/>
      <c r="AR820" s="235"/>
      <c r="AS820" s="235"/>
      <c r="AT820" s="235"/>
      <c r="AU820" s="235"/>
      <c r="AV820" s="235"/>
      <c r="AW820" s="235"/>
      <c r="AX820" s="235"/>
      <c r="AY820" s="235"/>
      <c r="AZ820" s="235"/>
      <c r="BA820" s="235"/>
      <c r="BB820" s="235"/>
      <c r="BC820" s="235"/>
      <c r="BD820" s="247"/>
      <c r="BE820" s="247"/>
      <c r="BF820" s="299"/>
    </row>
    <row r="821" spans="1:58" x14ac:dyDescent="0.25">
      <c r="A821" s="168">
        <v>-76.981277779999999</v>
      </c>
      <c r="B821" s="168">
        <v>1.1178888899999999</v>
      </c>
      <c r="C821" s="169">
        <v>2070</v>
      </c>
      <c r="D821" s="20">
        <v>47010020</v>
      </c>
      <c r="E821" s="20"/>
      <c r="F821" s="200" t="s">
        <v>1361</v>
      </c>
      <c r="G821" s="194" t="s">
        <v>1327</v>
      </c>
      <c r="H821" s="201" t="s">
        <v>1279</v>
      </c>
      <c r="I821" s="235" t="s">
        <v>1711</v>
      </c>
      <c r="J821" s="235" t="s">
        <v>1711</v>
      </c>
      <c r="K821" s="235" t="s">
        <v>1711</v>
      </c>
      <c r="L821" s="235" t="s">
        <v>1711</v>
      </c>
      <c r="M821" s="235" t="s">
        <v>1711</v>
      </c>
      <c r="N821" s="235" t="s">
        <v>1711</v>
      </c>
      <c r="O821" s="235" t="s">
        <v>1711</v>
      </c>
      <c r="P821" s="235" t="s">
        <v>1711</v>
      </c>
      <c r="Q821" s="235" t="s">
        <v>1711</v>
      </c>
      <c r="R821" s="235" t="s">
        <v>1711</v>
      </c>
      <c r="S821" s="235" t="s">
        <v>1711</v>
      </c>
      <c r="T821" s="235" t="s">
        <v>1711</v>
      </c>
      <c r="U821" s="235" t="s">
        <v>1711</v>
      </c>
      <c r="V821" s="235" t="s">
        <v>1711</v>
      </c>
      <c r="W821" s="235" t="s">
        <v>1711</v>
      </c>
      <c r="X821" s="247" t="s">
        <v>1711</v>
      </c>
      <c r="Y821" s="235" t="s">
        <v>1711</v>
      </c>
      <c r="Z821" s="234" t="s">
        <v>1711</v>
      </c>
      <c r="AA821" s="234" t="s">
        <v>1711</v>
      </c>
      <c r="AB821" s="235" t="s">
        <v>1711</v>
      </c>
      <c r="AC821" s="235" t="s">
        <v>1711</v>
      </c>
      <c r="AD821" s="235" t="s">
        <v>1711</v>
      </c>
      <c r="AE821" s="235" t="s">
        <v>1711</v>
      </c>
      <c r="AF821" s="235" t="s">
        <v>1711</v>
      </c>
      <c r="AG821" s="235" t="s">
        <v>1711</v>
      </c>
      <c r="AH821" s="235"/>
      <c r="AI821" s="235"/>
      <c r="AJ821" s="235"/>
      <c r="AK821" s="235"/>
      <c r="AL821" s="235"/>
      <c r="AM821" s="235"/>
      <c r="AN821" s="283"/>
      <c r="AO821" s="235"/>
      <c r="AP821" s="235"/>
      <c r="AQ821" s="235"/>
      <c r="AR821" s="235"/>
      <c r="AS821" s="235"/>
      <c r="AT821" s="235"/>
      <c r="AU821" s="235"/>
      <c r="AV821" s="235"/>
      <c r="AW821" s="235"/>
      <c r="AX821" s="235"/>
      <c r="AY821" s="235"/>
      <c r="AZ821" s="235"/>
      <c r="BA821" s="235"/>
      <c r="BB821" s="235"/>
      <c r="BC821" s="235"/>
      <c r="BD821" s="247"/>
      <c r="BE821" s="247"/>
      <c r="BF821" s="299"/>
    </row>
    <row r="822" spans="1:58" x14ac:dyDescent="0.25">
      <c r="A822" s="168">
        <v>-77.536055559999994</v>
      </c>
      <c r="B822" s="168">
        <v>3.0771388900000001</v>
      </c>
      <c r="C822" s="169">
        <v>100</v>
      </c>
      <c r="D822" s="22">
        <v>53070050</v>
      </c>
      <c r="E822" s="22"/>
      <c r="F822" s="203" t="s">
        <v>1362</v>
      </c>
      <c r="G822" s="204" t="s">
        <v>1363</v>
      </c>
      <c r="H822" s="202" t="s">
        <v>61</v>
      </c>
      <c r="I822" s="235">
        <v>100</v>
      </c>
      <c r="J822" s="235">
        <v>10</v>
      </c>
      <c r="K822" s="235">
        <v>0</v>
      </c>
      <c r="L822" s="235">
        <v>0</v>
      </c>
      <c r="M822" s="235">
        <v>0</v>
      </c>
      <c r="N822" s="235">
        <v>72</v>
      </c>
      <c r="O822" s="235">
        <v>23</v>
      </c>
      <c r="P822" s="235">
        <v>0</v>
      </c>
      <c r="Q822" s="235">
        <v>73</v>
      </c>
      <c r="R822" s="235">
        <v>63</v>
      </c>
      <c r="S822" s="235">
        <v>78</v>
      </c>
      <c r="T822" s="235">
        <v>21</v>
      </c>
      <c r="U822" s="235">
        <v>5</v>
      </c>
      <c r="V822" s="235">
        <v>8</v>
      </c>
      <c r="W822" s="235">
        <v>54</v>
      </c>
      <c r="X822" s="247">
        <v>0</v>
      </c>
      <c r="Y822" s="235">
        <v>0</v>
      </c>
      <c r="Z822" s="234">
        <v>100</v>
      </c>
      <c r="AA822" s="234">
        <v>0</v>
      </c>
      <c r="AB822" s="235">
        <v>0</v>
      </c>
      <c r="AC822" s="235">
        <v>130</v>
      </c>
      <c r="AD822" s="235">
        <v>3</v>
      </c>
      <c r="AE822" s="235">
        <v>0</v>
      </c>
      <c r="AF822" s="235">
        <v>95</v>
      </c>
      <c r="AG822" s="235">
        <v>24</v>
      </c>
      <c r="AH822" s="235"/>
      <c r="AI822" s="235"/>
      <c r="AJ822" s="235"/>
      <c r="AK822" s="235"/>
      <c r="AL822" s="235"/>
      <c r="AM822" s="235"/>
      <c r="AN822" s="283"/>
      <c r="AO822" s="235"/>
      <c r="AP822" s="235"/>
      <c r="AQ822" s="235"/>
      <c r="AR822" s="235"/>
      <c r="AS822" s="235"/>
      <c r="AT822" s="235"/>
      <c r="AU822" s="235"/>
      <c r="AV822" s="235"/>
      <c r="AW822" s="235"/>
      <c r="AX822" s="235"/>
      <c r="AY822" s="235"/>
      <c r="AZ822" s="235"/>
      <c r="BA822" s="235"/>
      <c r="BB822" s="235"/>
      <c r="BC822" s="235"/>
      <c r="BD822" s="247"/>
      <c r="BE822" s="247"/>
      <c r="BF822" s="299"/>
    </row>
    <row r="823" spans="1:58" x14ac:dyDescent="0.25">
      <c r="A823" s="168">
        <v>-76.998277779999995</v>
      </c>
      <c r="B823" s="168">
        <v>2.04513889</v>
      </c>
      <c r="C823" s="169">
        <v>840</v>
      </c>
      <c r="D823" s="192">
        <v>52020010</v>
      </c>
      <c r="E823" s="192"/>
      <c r="F823" s="198" t="s">
        <v>1364</v>
      </c>
      <c r="G823" s="183" t="s">
        <v>487</v>
      </c>
      <c r="H823" s="202" t="s">
        <v>61</v>
      </c>
      <c r="I823" s="235">
        <v>0</v>
      </c>
      <c r="J823" s="235">
        <v>4</v>
      </c>
      <c r="K823" s="235">
        <v>0</v>
      </c>
      <c r="L823" s="235">
        <v>23</v>
      </c>
      <c r="M823" s="235">
        <v>45</v>
      </c>
      <c r="N823" s="235">
        <v>34</v>
      </c>
      <c r="O823" s="235">
        <v>2</v>
      </c>
      <c r="P823" s="235">
        <v>0</v>
      </c>
      <c r="Q823" s="235">
        <v>12</v>
      </c>
      <c r="R823" s="235">
        <v>37</v>
      </c>
      <c r="S823" s="235">
        <v>48</v>
      </c>
      <c r="T823" s="235">
        <v>39</v>
      </c>
      <c r="U823" s="235">
        <v>26</v>
      </c>
      <c r="V823" s="235">
        <v>0</v>
      </c>
      <c r="W823" s="235">
        <v>12</v>
      </c>
      <c r="X823" s="247">
        <v>0</v>
      </c>
      <c r="Y823" s="235">
        <v>0</v>
      </c>
      <c r="Z823" s="234">
        <v>0</v>
      </c>
      <c r="AA823" s="234">
        <v>3</v>
      </c>
      <c r="AB823" s="235">
        <v>0</v>
      </c>
      <c r="AC823" s="235">
        <v>9</v>
      </c>
      <c r="AD823" s="235">
        <v>15</v>
      </c>
      <c r="AE823" s="235">
        <v>37</v>
      </c>
      <c r="AF823" s="235">
        <v>0</v>
      </c>
      <c r="AG823" s="235">
        <v>8</v>
      </c>
      <c r="AH823" s="235"/>
      <c r="AI823" s="235"/>
      <c r="AJ823" s="235"/>
      <c r="AK823" s="235"/>
      <c r="AL823" s="235"/>
      <c r="AM823" s="235"/>
      <c r="AN823" s="283"/>
      <c r="AO823" s="235"/>
      <c r="AP823" s="235"/>
      <c r="AQ823" s="235"/>
      <c r="AR823" s="235"/>
      <c r="AS823" s="235"/>
      <c r="AT823" s="235"/>
      <c r="AU823" s="235"/>
      <c r="AV823" s="235"/>
      <c r="AW823" s="235"/>
      <c r="AX823" s="235"/>
      <c r="AY823" s="235"/>
      <c r="AZ823" s="235"/>
      <c r="BA823" s="235"/>
      <c r="BB823" s="235"/>
      <c r="BC823" s="235"/>
      <c r="BD823" s="247"/>
      <c r="BE823" s="247"/>
      <c r="BF823" s="299"/>
    </row>
    <row r="824" spans="1:58" x14ac:dyDescent="0.25">
      <c r="A824" s="168">
        <v>-77.499555560000005</v>
      </c>
      <c r="B824" s="168">
        <v>1.05525</v>
      </c>
      <c r="C824" s="169">
        <v>2550</v>
      </c>
      <c r="D824" s="192">
        <v>52050090</v>
      </c>
      <c r="E824" s="192"/>
      <c r="F824" s="198" t="s">
        <v>1365</v>
      </c>
      <c r="G824" s="183" t="s">
        <v>1366</v>
      </c>
      <c r="H824" s="180" t="s">
        <v>67</v>
      </c>
      <c r="I824" s="235">
        <v>0</v>
      </c>
      <c r="J824" s="235">
        <v>1.8</v>
      </c>
      <c r="K824" s="235">
        <v>0</v>
      </c>
      <c r="L824" s="235">
        <v>8.3000000000000007</v>
      </c>
      <c r="M824" s="235">
        <v>16.100000000000001</v>
      </c>
      <c r="N824" s="235">
        <v>34.9</v>
      </c>
      <c r="O824" s="235">
        <v>0</v>
      </c>
      <c r="P824" s="235">
        <v>0</v>
      </c>
      <c r="Q824" s="235">
        <v>1</v>
      </c>
      <c r="R824" s="235">
        <v>0</v>
      </c>
      <c r="S824" s="235">
        <v>16</v>
      </c>
      <c r="T824" s="235">
        <v>10.9</v>
      </c>
      <c r="U824" s="235">
        <v>3.8</v>
      </c>
      <c r="V824" s="235">
        <v>0.6</v>
      </c>
      <c r="W824" s="235">
        <v>0.7</v>
      </c>
      <c r="X824" s="247">
        <v>3.7</v>
      </c>
      <c r="Y824" s="235">
        <v>0</v>
      </c>
      <c r="Z824" s="234">
        <v>0</v>
      </c>
      <c r="AA824" s="234">
        <v>0</v>
      </c>
      <c r="AB824" s="235">
        <v>0</v>
      </c>
      <c r="AC824" s="235">
        <v>6.1</v>
      </c>
      <c r="AD824" s="235">
        <v>8.6</v>
      </c>
      <c r="AE824" s="235">
        <v>1.4</v>
      </c>
      <c r="AF824" s="235">
        <v>13.9</v>
      </c>
      <c r="AG824" s="235">
        <v>8</v>
      </c>
      <c r="AH824" s="235"/>
      <c r="AI824" s="235"/>
      <c r="AJ824" s="235"/>
      <c r="AK824" s="235"/>
      <c r="AL824" s="235"/>
      <c r="AM824" s="235"/>
      <c r="AN824" s="283"/>
      <c r="AO824" s="235"/>
      <c r="AP824" s="235"/>
      <c r="AQ824" s="235"/>
      <c r="AR824" s="235"/>
      <c r="AS824" s="235"/>
      <c r="AT824" s="235"/>
      <c r="AU824" s="235"/>
      <c r="AV824" s="235"/>
      <c r="AW824" s="235"/>
      <c r="AX824" s="235"/>
      <c r="AY824" s="235"/>
      <c r="AZ824" s="235"/>
      <c r="BA824" s="235"/>
      <c r="BB824" s="235"/>
      <c r="BC824" s="235"/>
      <c r="BD824" s="247"/>
      <c r="BE824" s="247"/>
      <c r="BF824" s="299"/>
    </row>
    <row r="825" spans="1:58" x14ac:dyDescent="0.25">
      <c r="A825" s="168">
        <v>-77.389361109999996</v>
      </c>
      <c r="B825" s="168">
        <v>1.10758333</v>
      </c>
      <c r="C825" s="169">
        <v>2800</v>
      </c>
      <c r="D825" s="192">
        <v>52055090</v>
      </c>
      <c r="E825" s="192"/>
      <c r="F825" s="198" t="s">
        <v>1367</v>
      </c>
      <c r="G825" s="183" t="s">
        <v>1368</v>
      </c>
      <c r="H825" s="180" t="s">
        <v>67</v>
      </c>
      <c r="I825" s="235">
        <v>0.1</v>
      </c>
      <c r="J825" s="235">
        <v>5</v>
      </c>
      <c r="K825" s="235">
        <v>0.1</v>
      </c>
      <c r="L825" s="235">
        <v>0.1</v>
      </c>
      <c r="M825" s="235">
        <v>15.5</v>
      </c>
      <c r="N825" s="235">
        <v>19.2</v>
      </c>
      <c r="O825" s="235">
        <v>0.7</v>
      </c>
      <c r="P825" s="235">
        <v>1</v>
      </c>
      <c r="Q825" s="235">
        <v>0</v>
      </c>
      <c r="R825" s="235" t="s">
        <v>1711</v>
      </c>
      <c r="S825" s="235">
        <v>14.2</v>
      </c>
      <c r="T825" s="235">
        <v>1.1000000000000001</v>
      </c>
      <c r="U825" s="235">
        <v>4.5</v>
      </c>
      <c r="V825" s="235">
        <v>0.5</v>
      </c>
      <c r="W825" s="235">
        <v>0.3</v>
      </c>
      <c r="X825" s="247">
        <v>0.6</v>
      </c>
      <c r="Y825" s="235">
        <v>0</v>
      </c>
      <c r="Z825" s="234">
        <v>0</v>
      </c>
      <c r="AA825" s="234">
        <v>0</v>
      </c>
      <c r="AB825" s="235">
        <v>0.7</v>
      </c>
      <c r="AC825" s="235">
        <v>8</v>
      </c>
      <c r="AD825" s="235">
        <v>9.4</v>
      </c>
      <c r="AE825" s="235">
        <v>7.6</v>
      </c>
      <c r="AF825" s="235">
        <v>21.7</v>
      </c>
      <c r="AG825" s="235">
        <v>19.399999999999999</v>
      </c>
      <c r="AH825" s="235"/>
      <c r="AI825" s="235"/>
      <c r="AJ825" s="235"/>
      <c r="AK825" s="235"/>
      <c r="AL825" s="235"/>
      <c r="AM825" s="235"/>
      <c r="AN825" s="283"/>
      <c r="AO825" s="235"/>
      <c r="AP825" s="235"/>
      <c r="AQ825" s="235"/>
      <c r="AR825" s="235"/>
      <c r="AS825" s="235"/>
      <c r="AT825" s="235"/>
      <c r="AU825" s="235"/>
      <c r="AV825" s="235"/>
      <c r="AW825" s="235"/>
      <c r="AX825" s="235"/>
      <c r="AY825" s="235"/>
      <c r="AZ825" s="235"/>
      <c r="BA825" s="235"/>
      <c r="BB825" s="235"/>
      <c r="BC825" s="235"/>
      <c r="BD825" s="247"/>
      <c r="BE825" s="247"/>
      <c r="BF825" s="299"/>
    </row>
    <row r="826" spans="1:58" x14ac:dyDescent="0.25">
      <c r="A826" s="168">
        <v>-77.39197222</v>
      </c>
      <c r="B826" s="168">
        <v>1.0941666699999999</v>
      </c>
      <c r="C826" s="169">
        <v>2420</v>
      </c>
      <c r="D826" s="192">
        <v>52050080</v>
      </c>
      <c r="E826" s="192"/>
      <c r="F826" s="198" t="s">
        <v>1369</v>
      </c>
      <c r="G826" s="183" t="s">
        <v>1368</v>
      </c>
      <c r="H826" s="180" t="s">
        <v>67</v>
      </c>
      <c r="I826" s="235">
        <v>0</v>
      </c>
      <c r="J826" s="235">
        <v>8.3000000000000007</v>
      </c>
      <c r="K826" s="235">
        <v>0</v>
      </c>
      <c r="L826" s="235">
        <v>0</v>
      </c>
      <c r="M826" s="235">
        <v>16</v>
      </c>
      <c r="N826" s="235">
        <v>17</v>
      </c>
      <c r="O826" s="235">
        <v>0</v>
      </c>
      <c r="P826" s="235">
        <v>1.5</v>
      </c>
      <c r="Q826" s="235">
        <v>0</v>
      </c>
      <c r="R826" s="235">
        <v>0</v>
      </c>
      <c r="S826" s="235">
        <v>18.3</v>
      </c>
      <c r="T826" s="235">
        <v>5</v>
      </c>
      <c r="U826" s="235">
        <v>4</v>
      </c>
      <c r="V826" s="235">
        <v>0</v>
      </c>
      <c r="W826" s="235">
        <v>0</v>
      </c>
      <c r="X826" s="247">
        <v>0</v>
      </c>
      <c r="Y826" s="235">
        <v>0</v>
      </c>
      <c r="Z826" s="234">
        <v>0</v>
      </c>
      <c r="AA826" s="234">
        <v>0</v>
      </c>
      <c r="AB826" s="235">
        <v>0</v>
      </c>
      <c r="AC826" s="235">
        <v>8.5</v>
      </c>
      <c r="AD826" s="235">
        <v>9.5</v>
      </c>
      <c r="AE826" s="235">
        <v>14</v>
      </c>
      <c r="AF826" s="235">
        <v>22.4</v>
      </c>
      <c r="AG826" s="235">
        <v>26.5</v>
      </c>
      <c r="AH826" s="235"/>
      <c r="AI826" s="235"/>
      <c r="AJ826" s="235"/>
      <c r="AK826" s="235"/>
      <c r="AL826" s="235"/>
      <c r="AM826" s="235"/>
      <c r="AN826" s="283"/>
      <c r="AO826" s="235"/>
      <c r="AP826" s="235"/>
      <c r="AQ826" s="235"/>
      <c r="AR826" s="235"/>
      <c r="AS826" s="235"/>
      <c r="AT826" s="235"/>
      <c r="AU826" s="235"/>
      <c r="AV826" s="235"/>
      <c r="AW826" s="235"/>
      <c r="AX826" s="235"/>
      <c r="AY826" s="235"/>
      <c r="AZ826" s="235"/>
      <c r="BA826" s="235"/>
      <c r="BB826" s="235"/>
      <c r="BC826" s="235"/>
      <c r="BD826" s="247"/>
      <c r="BE826" s="247"/>
      <c r="BF826" s="299"/>
    </row>
    <row r="827" spans="1:58" x14ac:dyDescent="0.25">
      <c r="A827" s="168">
        <v>-77.526111110000002</v>
      </c>
      <c r="B827" s="168">
        <v>1.3480555599999999</v>
      </c>
      <c r="C827" s="169">
        <v>1480</v>
      </c>
      <c r="D827" s="192">
        <v>52050140</v>
      </c>
      <c r="E827" s="192"/>
      <c r="F827" s="198" t="s">
        <v>1370</v>
      </c>
      <c r="G827" s="183" t="s">
        <v>1371</v>
      </c>
      <c r="H827" s="180" t="s">
        <v>67</v>
      </c>
      <c r="I827" s="235">
        <v>0</v>
      </c>
      <c r="J827" s="235">
        <v>9.5</v>
      </c>
      <c r="K827" s="235">
        <v>1.3</v>
      </c>
      <c r="L827" s="235">
        <v>25.6</v>
      </c>
      <c r="M827" s="235">
        <v>45.1</v>
      </c>
      <c r="N827" s="235">
        <v>21.5</v>
      </c>
      <c r="O827" s="235">
        <v>0</v>
      </c>
      <c r="P827" s="235">
        <v>0</v>
      </c>
      <c r="Q827" s="235">
        <v>2.2999999999999998</v>
      </c>
      <c r="R827" s="235">
        <v>32.299999999999997</v>
      </c>
      <c r="S827" s="235">
        <v>18.7</v>
      </c>
      <c r="T827" s="235">
        <v>3.7</v>
      </c>
      <c r="U827" s="235">
        <v>3.4</v>
      </c>
      <c r="V827" s="235">
        <v>0</v>
      </c>
      <c r="W827" s="235">
        <v>0</v>
      </c>
      <c r="X827" s="247">
        <v>0</v>
      </c>
      <c r="Y827" s="235">
        <v>0</v>
      </c>
      <c r="Z827" s="234">
        <v>0</v>
      </c>
      <c r="AA827" s="234">
        <v>0</v>
      </c>
      <c r="AB827" s="235">
        <v>0</v>
      </c>
      <c r="AC827" s="235">
        <v>22.5</v>
      </c>
      <c r="AD827" s="235">
        <v>15.2</v>
      </c>
      <c r="AE827" s="235">
        <v>0</v>
      </c>
      <c r="AF827" s="235">
        <v>0</v>
      </c>
      <c r="AG827" s="235">
        <v>13.2</v>
      </c>
      <c r="AH827" s="235"/>
      <c r="AI827" s="235"/>
      <c r="AJ827" s="235"/>
      <c r="AK827" s="235"/>
      <c r="AL827" s="235"/>
      <c r="AM827" s="235"/>
      <c r="AN827" s="283"/>
      <c r="AO827" s="235"/>
      <c r="AP827" s="235"/>
      <c r="AQ827" s="235"/>
      <c r="AR827" s="235"/>
      <c r="AS827" s="235"/>
      <c r="AT827" s="235"/>
      <c r="AU827" s="235"/>
      <c r="AV827" s="235"/>
      <c r="AW827" s="235"/>
      <c r="AX827" s="235"/>
      <c r="AY827" s="235"/>
      <c r="AZ827" s="235"/>
      <c r="BA827" s="235"/>
      <c r="BB827" s="235"/>
      <c r="BC827" s="235"/>
      <c r="BD827" s="247"/>
      <c r="BE827" s="247"/>
      <c r="BF827" s="299"/>
    </row>
    <row r="828" spans="1:58" x14ac:dyDescent="0.25">
      <c r="A828" s="168">
        <v>-77.583111110000004</v>
      </c>
      <c r="B828" s="168">
        <v>1.37355556</v>
      </c>
      <c r="C828" s="169">
        <v>1500</v>
      </c>
      <c r="D828" s="192">
        <v>52055060</v>
      </c>
      <c r="E828" s="192"/>
      <c r="F828" s="198" t="s">
        <v>1372</v>
      </c>
      <c r="G828" s="183" t="s">
        <v>1373</v>
      </c>
      <c r="H828" s="180" t="s">
        <v>67</v>
      </c>
      <c r="I828" s="235">
        <v>0</v>
      </c>
      <c r="J828" s="235">
        <v>12.4</v>
      </c>
      <c r="K828" s="235">
        <v>0.4</v>
      </c>
      <c r="L828" s="235">
        <v>29.8</v>
      </c>
      <c r="M828" s="235">
        <v>19.2</v>
      </c>
      <c r="N828" s="235">
        <v>32.6</v>
      </c>
      <c r="O828" s="235">
        <v>14.1</v>
      </c>
      <c r="P828" s="235">
        <v>1.5</v>
      </c>
      <c r="Q828" s="235">
        <v>12.3</v>
      </c>
      <c r="R828" s="235">
        <v>8.6999999999999993</v>
      </c>
      <c r="S828" s="235">
        <v>24.7</v>
      </c>
      <c r="T828" s="235">
        <v>12.5</v>
      </c>
      <c r="U828" s="235">
        <v>5.2</v>
      </c>
      <c r="V828" s="235">
        <v>0.3</v>
      </c>
      <c r="W828" s="235">
        <v>0.5</v>
      </c>
      <c r="X828" s="247">
        <v>0.4</v>
      </c>
      <c r="Y828" s="235">
        <v>0</v>
      </c>
      <c r="Z828" s="234">
        <v>0</v>
      </c>
      <c r="AA828" s="234">
        <v>1.8</v>
      </c>
      <c r="AB828" s="235">
        <v>0</v>
      </c>
      <c r="AC828" s="235">
        <v>27.8</v>
      </c>
      <c r="AD828" s="235">
        <v>15.2</v>
      </c>
      <c r="AE828" s="235">
        <v>0</v>
      </c>
      <c r="AF828" s="235">
        <v>5.0999999999999996</v>
      </c>
      <c r="AG828" s="235">
        <v>4.9000000000000004</v>
      </c>
      <c r="AH828" s="235"/>
      <c r="AI828" s="235"/>
      <c r="AJ828" s="235"/>
      <c r="AK828" s="235"/>
      <c r="AL828" s="235"/>
      <c r="AM828" s="235"/>
      <c r="AN828" s="283"/>
      <c r="AO828" s="235"/>
      <c r="AP828" s="235"/>
      <c r="AQ828" s="235"/>
      <c r="AR828" s="235"/>
      <c r="AS828" s="235"/>
      <c r="AT828" s="235"/>
      <c r="AU828" s="235"/>
      <c r="AV828" s="235"/>
      <c r="AW828" s="235"/>
      <c r="AX828" s="235"/>
      <c r="AY828" s="235"/>
      <c r="AZ828" s="235"/>
      <c r="BA828" s="235"/>
      <c r="BB828" s="235"/>
      <c r="BC828" s="235"/>
      <c r="BD828" s="247"/>
      <c r="BE828" s="247"/>
      <c r="BF828" s="299"/>
    </row>
    <row r="829" spans="1:58" x14ac:dyDescent="0.25">
      <c r="A829" s="168">
        <v>-77.848333330000003</v>
      </c>
      <c r="B829" s="168">
        <v>0.81166667000000003</v>
      </c>
      <c r="C829" s="169">
        <v>3100</v>
      </c>
      <c r="D829" s="192">
        <v>52050130</v>
      </c>
      <c r="E829" s="192"/>
      <c r="F829" s="198" t="s">
        <v>1374</v>
      </c>
      <c r="G829" s="183" t="s">
        <v>1294</v>
      </c>
      <c r="H829" s="180" t="s">
        <v>67</v>
      </c>
      <c r="I829" s="235">
        <v>0</v>
      </c>
      <c r="J829" s="235">
        <v>0</v>
      </c>
      <c r="K829" s="235">
        <v>0</v>
      </c>
      <c r="L829" s="235">
        <v>0</v>
      </c>
      <c r="M829" s="235">
        <v>31.5</v>
      </c>
      <c r="N829" s="235">
        <v>1.7</v>
      </c>
      <c r="O829" s="235">
        <v>0.5</v>
      </c>
      <c r="P829" s="235">
        <v>0</v>
      </c>
      <c r="Q829" s="235">
        <v>7.5</v>
      </c>
      <c r="R829" s="235">
        <v>1</v>
      </c>
      <c r="S829" s="235">
        <v>16</v>
      </c>
      <c r="T829" s="235">
        <v>1.9</v>
      </c>
      <c r="U829" s="235">
        <v>8</v>
      </c>
      <c r="V829" s="235">
        <v>1.8</v>
      </c>
      <c r="W829" s="235">
        <v>2.5</v>
      </c>
      <c r="X829" s="247">
        <v>1.5</v>
      </c>
      <c r="Y829" s="235">
        <v>0</v>
      </c>
      <c r="Z829" s="234">
        <v>0</v>
      </c>
      <c r="AA829" s="234">
        <v>0</v>
      </c>
      <c r="AB829" s="235">
        <v>0</v>
      </c>
      <c r="AC829" s="235">
        <v>9.3000000000000007</v>
      </c>
      <c r="AD829" s="235">
        <v>30.5</v>
      </c>
      <c r="AE829" s="235">
        <v>18</v>
      </c>
      <c r="AF829" s="235">
        <v>9.4</v>
      </c>
      <c r="AG829" s="235">
        <v>7.2</v>
      </c>
      <c r="AH829" s="235"/>
      <c r="AI829" s="235"/>
      <c r="AJ829" s="235"/>
      <c r="AK829" s="235"/>
      <c r="AL829" s="235"/>
      <c r="AM829" s="235"/>
      <c r="AN829" s="283"/>
      <c r="AO829" s="235"/>
      <c r="AP829" s="235"/>
      <c r="AQ829" s="235"/>
      <c r="AR829" s="235"/>
      <c r="AS829" s="235"/>
      <c r="AT829" s="235"/>
      <c r="AU829" s="235"/>
      <c r="AV829" s="235"/>
      <c r="AW829" s="235"/>
      <c r="AX829" s="235"/>
      <c r="AY829" s="235"/>
      <c r="AZ829" s="235"/>
      <c r="BA829" s="235"/>
      <c r="BB829" s="235"/>
      <c r="BC829" s="235"/>
      <c r="BD829" s="247"/>
      <c r="BE829" s="247"/>
      <c r="BF829" s="299"/>
    </row>
    <row r="830" spans="1:58" x14ac:dyDescent="0.25">
      <c r="A830" s="168">
        <v>-77.337500000000006</v>
      </c>
      <c r="B830" s="168">
        <v>1.73944444</v>
      </c>
      <c r="C830" s="169">
        <v>1700</v>
      </c>
      <c r="D830" s="156">
        <v>52010030</v>
      </c>
      <c r="E830" s="156"/>
      <c r="F830" s="198" t="s">
        <v>1208</v>
      </c>
      <c r="G830" s="183" t="s">
        <v>1375</v>
      </c>
      <c r="H830" s="180" t="s">
        <v>67</v>
      </c>
      <c r="I830" s="235">
        <v>0</v>
      </c>
      <c r="J830" s="235">
        <v>12.5</v>
      </c>
      <c r="K830" s="235">
        <v>0</v>
      </c>
      <c r="L830" s="235">
        <v>29.5</v>
      </c>
      <c r="M830" s="235">
        <v>19.2</v>
      </c>
      <c r="N830" s="235">
        <v>33</v>
      </c>
      <c r="O830" s="235">
        <v>0</v>
      </c>
      <c r="P830" s="235">
        <v>0</v>
      </c>
      <c r="Q830" s="235">
        <v>2.8</v>
      </c>
      <c r="R830" s="235">
        <v>14</v>
      </c>
      <c r="S830" s="235">
        <v>7.3</v>
      </c>
      <c r="T830" s="235">
        <v>6.5</v>
      </c>
      <c r="U830" s="235">
        <v>1</v>
      </c>
      <c r="V830" s="235">
        <v>0</v>
      </c>
      <c r="W830" s="235">
        <v>0.5</v>
      </c>
      <c r="X830" s="247">
        <v>0.7</v>
      </c>
      <c r="Y830" s="235">
        <v>0</v>
      </c>
      <c r="Z830" s="234">
        <v>0</v>
      </c>
      <c r="AA830" s="234">
        <v>1</v>
      </c>
      <c r="AB830" s="235">
        <v>0</v>
      </c>
      <c r="AC830" s="235">
        <v>30</v>
      </c>
      <c r="AD830" s="235">
        <v>22</v>
      </c>
      <c r="AE830" s="235">
        <v>1</v>
      </c>
      <c r="AF830" s="235">
        <v>0.5</v>
      </c>
      <c r="AG830" s="235">
        <v>0</v>
      </c>
      <c r="AH830" s="235"/>
      <c r="AI830" s="235"/>
      <c r="AJ830" s="235"/>
      <c r="AK830" s="235"/>
      <c r="AL830" s="235"/>
      <c r="AM830" s="235"/>
      <c r="AN830" s="283"/>
      <c r="AO830" s="235"/>
      <c r="AP830" s="235"/>
      <c r="AQ830" s="235"/>
      <c r="AR830" s="235"/>
      <c r="AS830" s="235"/>
      <c r="AT830" s="235"/>
      <c r="AU830" s="235"/>
      <c r="AV830" s="235"/>
      <c r="AW830" s="235"/>
      <c r="AX830" s="235"/>
      <c r="AY830" s="235"/>
      <c r="AZ830" s="235"/>
      <c r="BA830" s="235"/>
      <c r="BB830" s="235"/>
      <c r="BC830" s="235"/>
      <c r="BD830" s="247"/>
      <c r="BE830" s="247"/>
      <c r="BF830" s="299"/>
    </row>
    <row r="831" spans="1:58" x14ac:dyDescent="0.25">
      <c r="A831" s="52">
        <v>-77.505555560000005</v>
      </c>
      <c r="B831" s="52">
        <v>1.65138889</v>
      </c>
      <c r="C831" s="169">
        <v>850</v>
      </c>
      <c r="D831" s="205">
        <v>52080010</v>
      </c>
      <c r="E831" s="205"/>
      <c r="F831" s="198" t="s">
        <v>1376</v>
      </c>
      <c r="G831" s="183" t="s">
        <v>1377</v>
      </c>
      <c r="H831" s="180" t="s">
        <v>67</v>
      </c>
      <c r="I831" s="235">
        <v>0</v>
      </c>
      <c r="J831" s="235">
        <v>0</v>
      </c>
      <c r="K831" s="235">
        <v>0</v>
      </c>
      <c r="L831" s="235">
        <v>15.3</v>
      </c>
      <c r="M831" s="235">
        <v>6.4</v>
      </c>
      <c r="N831" s="235">
        <v>5.4</v>
      </c>
      <c r="O831" s="235">
        <v>17.3</v>
      </c>
      <c r="P831" s="235">
        <v>0</v>
      </c>
      <c r="Q831" s="235">
        <v>0</v>
      </c>
      <c r="R831" s="235">
        <v>17.3</v>
      </c>
      <c r="S831" s="235">
        <v>5.6</v>
      </c>
      <c r="T831" s="235">
        <v>8.4</v>
      </c>
      <c r="U831" s="235">
        <v>0</v>
      </c>
      <c r="V831" s="235">
        <v>0</v>
      </c>
      <c r="W831" s="235">
        <v>4.5999999999999996</v>
      </c>
      <c r="X831" s="247">
        <v>0</v>
      </c>
      <c r="Y831" s="235">
        <v>0</v>
      </c>
      <c r="Z831" s="234">
        <v>4.3</v>
      </c>
      <c r="AA831" s="234">
        <v>0</v>
      </c>
      <c r="AB831" s="235">
        <v>0</v>
      </c>
      <c r="AC831" s="235">
        <v>15.3</v>
      </c>
      <c r="AD831" s="235">
        <v>5.2</v>
      </c>
      <c r="AE831" s="235">
        <v>0</v>
      </c>
      <c r="AF831" s="235">
        <v>0</v>
      </c>
      <c r="AG831" s="235">
        <v>0</v>
      </c>
      <c r="AH831" s="235"/>
      <c r="AI831" s="235"/>
      <c r="AJ831" s="235"/>
      <c r="AK831" s="235"/>
      <c r="AL831" s="235"/>
      <c r="AM831" s="235"/>
      <c r="AN831" s="283"/>
      <c r="AO831" s="235"/>
      <c r="AP831" s="235"/>
      <c r="AQ831" s="235"/>
      <c r="AR831" s="235"/>
      <c r="AS831" s="235"/>
      <c r="AT831" s="235"/>
      <c r="AU831" s="235"/>
      <c r="AV831" s="235"/>
      <c r="AW831" s="235"/>
      <c r="AX831" s="235"/>
      <c r="AY831" s="235"/>
      <c r="AZ831" s="235"/>
      <c r="BA831" s="235"/>
      <c r="BB831" s="235"/>
      <c r="BC831" s="235"/>
      <c r="BD831" s="247"/>
      <c r="BE831" s="247"/>
      <c r="BF831" s="299"/>
    </row>
    <row r="832" spans="1:58" x14ac:dyDescent="0.25">
      <c r="A832" s="52">
        <v>-78.122333330000004</v>
      </c>
      <c r="B832" s="52">
        <v>1.3402777800000001</v>
      </c>
      <c r="C832" s="169">
        <v>1157</v>
      </c>
      <c r="D832" s="156">
        <v>51020010</v>
      </c>
      <c r="E832" s="156"/>
      <c r="F832" s="198" t="s">
        <v>1378</v>
      </c>
      <c r="G832" s="183" t="s">
        <v>1298</v>
      </c>
      <c r="H832" s="180" t="s">
        <v>67</v>
      </c>
      <c r="I832" s="235" t="s">
        <v>1711</v>
      </c>
      <c r="J832" s="235" t="s">
        <v>1711</v>
      </c>
      <c r="K832" s="235" t="s">
        <v>1711</v>
      </c>
      <c r="L832" s="235" t="s">
        <v>1711</v>
      </c>
      <c r="M832" s="235" t="s">
        <v>1711</v>
      </c>
      <c r="N832" s="235" t="s">
        <v>1711</v>
      </c>
      <c r="O832" s="235" t="s">
        <v>1711</v>
      </c>
      <c r="P832" s="235" t="s">
        <v>1711</v>
      </c>
      <c r="Q832" s="235" t="s">
        <v>1711</v>
      </c>
      <c r="R832" s="235" t="s">
        <v>1711</v>
      </c>
      <c r="S832" s="235" t="s">
        <v>1711</v>
      </c>
      <c r="T832" s="235" t="s">
        <v>1711</v>
      </c>
      <c r="U832" s="235" t="s">
        <v>1711</v>
      </c>
      <c r="V832" s="235" t="s">
        <v>1711</v>
      </c>
      <c r="W832" s="235" t="s">
        <v>1711</v>
      </c>
      <c r="X832" s="247" t="s">
        <v>1711</v>
      </c>
      <c r="Y832" s="235" t="s">
        <v>1711</v>
      </c>
      <c r="Z832" s="234" t="s">
        <v>1711</v>
      </c>
      <c r="AA832" s="234" t="s">
        <v>1711</v>
      </c>
      <c r="AB832" s="235" t="s">
        <v>1711</v>
      </c>
      <c r="AC832" s="235" t="s">
        <v>1711</v>
      </c>
      <c r="AD832" s="235" t="s">
        <v>1711</v>
      </c>
      <c r="AE832" s="235" t="s">
        <v>1711</v>
      </c>
      <c r="AF832" s="235" t="s">
        <v>1711</v>
      </c>
      <c r="AG832" s="235" t="s">
        <v>1711</v>
      </c>
      <c r="AH832" s="235"/>
      <c r="AI832" s="235"/>
      <c r="AJ832" s="235"/>
      <c r="AK832" s="235"/>
      <c r="AL832" s="235"/>
      <c r="AM832" s="235"/>
      <c r="AN832" s="283"/>
      <c r="AO832" s="235"/>
      <c r="AP832" s="235"/>
      <c r="AQ832" s="235"/>
      <c r="AR832" s="235"/>
      <c r="AS832" s="235"/>
      <c r="AT832" s="235"/>
      <c r="AU832" s="235"/>
      <c r="AV832" s="235"/>
      <c r="AW832" s="235"/>
      <c r="AX832" s="235"/>
      <c r="AY832" s="235"/>
      <c r="AZ832" s="235"/>
      <c r="BA832" s="235"/>
      <c r="BB832" s="235"/>
      <c r="BC832" s="235"/>
      <c r="BD832" s="247"/>
      <c r="BE832" s="247"/>
      <c r="BF832" s="299"/>
    </row>
    <row r="833" spans="1:58" x14ac:dyDescent="0.25">
      <c r="A833" s="52">
        <v>-78.183888890000006</v>
      </c>
      <c r="B833" s="52">
        <v>1.7649999999999999</v>
      </c>
      <c r="C833" s="169">
        <v>165</v>
      </c>
      <c r="D833" s="156">
        <v>52070010</v>
      </c>
      <c r="E833" s="156"/>
      <c r="F833" s="198" t="s">
        <v>1379</v>
      </c>
      <c r="G833" s="183" t="s">
        <v>1380</v>
      </c>
      <c r="H833" s="180" t="s">
        <v>67</v>
      </c>
      <c r="I833" s="235">
        <v>24</v>
      </c>
      <c r="J833" s="235">
        <v>20</v>
      </c>
      <c r="K833" s="235">
        <v>0</v>
      </c>
      <c r="L833" s="235">
        <v>2</v>
      </c>
      <c r="M833" s="235">
        <v>14</v>
      </c>
      <c r="N833" s="235">
        <v>57</v>
      </c>
      <c r="O833" s="235">
        <v>8</v>
      </c>
      <c r="P833" s="235">
        <v>0</v>
      </c>
      <c r="Q833" s="235">
        <v>3</v>
      </c>
      <c r="R833" s="235">
        <v>7</v>
      </c>
      <c r="S833" s="235">
        <v>30</v>
      </c>
      <c r="T833" s="235">
        <v>12</v>
      </c>
      <c r="U833" s="235">
        <v>6</v>
      </c>
      <c r="V833" s="235">
        <v>26</v>
      </c>
      <c r="W833" s="235">
        <v>4</v>
      </c>
      <c r="X833" s="247">
        <v>0</v>
      </c>
      <c r="Y833" s="235">
        <v>2</v>
      </c>
      <c r="Z833" s="234">
        <v>0</v>
      </c>
      <c r="AA833" s="234">
        <v>10</v>
      </c>
      <c r="AB833" s="235">
        <v>28</v>
      </c>
      <c r="AC833" s="235">
        <v>92</v>
      </c>
      <c r="AD833" s="235">
        <v>32</v>
      </c>
      <c r="AE833" s="235">
        <v>0</v>
      </c>
      <c r="AF833" s="235">
        <v>12</v>
      </c>
      <c r="AG833" s="235" t="s">
        <v>1711</v>
      </c>
      <c r="AH833" s="235"/>
      <c r="AI833" s="235"/>
      <c r="AJ833" s="235"/>
      <c r="AK833" s="235"/>
      <c r="AL833" s="235"/>
      <c r="AM833" s="235"/>
      <c r="AN833" s="283"/>
      <c r="AO833" s="235"/>
      <c r="AP833" s="235"/>
      <c r="AQ833" s="235"/>
      <c r="AR833" s="235"/>
      <c r="AS833" s="235"/>
      <c r="AT833" s="235"/>
      <c r="AU833" s="235"/>
      <c r="AV833" s="235"/>
      <c r="AW833" s="235"/>
      <c r="AX833" s="235"/>
      <c r="AY833" s="235"/>
      <c r="AZ833" s="235"/>
      <c r="BA833" s="235"/>
      <c r="BB833" s="235"/>
      <c r="BC833" s="235"/>
      <c r="BD833" s="247"/>
      <c r="BE833" s="247"/>
      <c r="BF833" s="299"/>
    </row>
    <row r="834" spans="1:58" x14ac:dyDescent="0.25">
      <c r="A834" s="52">
        <v>-77.439444440000003</v>
      </c>
      <c r="B834" s="52">
        <v>1.4544444400000001</v>
      </c>
      <c r="C834" s="169">
        <v>1620</v>
      </c>
      <c r="D834" s="156">
        <v>52050010</v>
      </c>
      <c r="E834" s="156"/>
      <c r="F834" s="198" t="s">
        <v>905</v>
      </c>
      <c r="G834" s="183" t="s">
        <v>1381</v>
      </c>
      <c r="H834" s="180" t="s">
        <v>67</v>
      </c>
      <c r="I834" s="235">
        <v>0</v>
      </c>
      <c r="J834" s="235">
        <v>9.1999999999999993</v>
      </c>
      <c r="K834" s="235">
        <v>0</v>
      </c>
      <c r="L834" s="235">
        <v>28.9</v>
      </c>
      <c r="M834" s="235">
        <v>9.8000000000000007</v>
      </c>
      <c r="N834" s="235">
        <v>16.5</v>
      </c>
      <c r="O834" s="235">
        <v>0</v>
      </c>
      <c r="P834" s="235">
        <v>0</v>
      </c>
      <c r="Q834" s="235">
        <v>26.3</v>
      </c>
      <c r="R834" s="235">
        <v>9.1999999999999993</v>
      </c>
      <c r="S834" s="235">
        <v>6.3</v>
      </c>
      <c r="T834" s="235">
        <v>18</v>
      </c>
      <c r="U834" s="235">
        <v>3.5</v>
      </c>
      <c r="V834" s="235">
        <v>0</v>
      </c>
      <c r="W834" s="235">
        <v>2.7</v>
      </c>
      <c r="X834" s="247">
        <v>0</v>
      </c>
      <c r="Y834" s="235">
        <v>0</v>
      </c>
      <c r="Z834" s="234">
        <v>0</v>
      </c>
      <c r="AA834" s="234">
        <v>8.3000000000000007</v>
      </c>
      <c r="AB834" s="235">
        <v>5.3</v>
      </c>
      <c r="AC834" s="235">
        <v>68.599999999999994</v>
      </c>
      <c r="AD834" s="235">
        <v>29.6</v>
      </c>
      <c r="AE834" s="235">
        <v>0</v>
      </c>
      <c r="AF834" s="235">
        <v>0</v>
      </c>
      <c r="AG834" s="235">
        <v>2.2000000000000002</v>
      </c>
      <c r="AH834" s="235"/>
      <c r="AI834" s="235"/>
      <c r="AJ834" s="235"/>
      <c r="AK834" s="235"/>
      <c r="AL834" s="235"/>
      <c r="AM834" s="235"/>
      <c r="AN834" s="283"/>
      <c r="AO834" s="235"/>
      <c r="AP834" s="235"/>
      <c r="AQ834" s="235"/>
      <c r="AR834" s="235"/>
      <c r="AS834" s="235"/>
      <c r="AT834" s="235"/>
      <c r="AU834" s="235"/>
      <c r="AV834" s="235"/>
      <c r="AW834" s="235"/>
      <c r="AX834" s="235"/>
      <c r="AY834" s="235"/>
      <c r="AZ834" s="235"/>
      <c r="BA834" s="235"/>
      <c r="BB834" s="235"/>
      <c r="BC834" s="235"/>
      <c r="BD834" s="247"/>
      <c r="BE834" s="247"/>
      <c r="BF834" s="299"/>
    </row>
    <row r="835" spans="1:58" x14ac:dyDescent="0.25">
      <c r="A835" s="52">
        <v>-77.343611109999998</v>
      </c>
      <c r="B835" s="52">
        <v>1.6185</v>
      </c>
      <c r="C835" s="169">
        <v>1005</v>
      </c>
      <c r="D835" s="156">
        <v>52035040</v>
      </c>
      <c r="E835" s="156"/>
      <c r="F835" s="198" t="s">
        <v>1382</v>
      </c>
      <c r="G835" s="183" t="s">
        <v>1324</v>
      </c>
      <c r="H835" s="180" t="s">
        <v>67</v>
      </c>
      <c r="I835" s="235">
        <v>0</v>
      </c>
      <c r="J835" s="235">
        <v>25.1</v>
      </c>
      <c r="K835" s="235">
        <v>0</v>
      </c>
      <c r="L835" s="235">
        <v>13.8</v>
      </c>
      <c r="M835" s="235">
        <v>11.2</v>
      </c>
      <c r="N835" s="235">
        <v>7.6</v>
      </c>
      <c r="O835" s="235">
        <v>0</v>
      </c>
      <c r="P835" s="235">
        <v>0</v>
      </c>
      <c r="Q835" s="235">
        <v>2.7</v>
      </c>
      <c r="R835" s="235">
        <v>0.4</v>
      </c>
      <c r="S835" s="235">
        <v>21.2</v>
      </c>
      <c r="T835" s="235">
        <v>0.5</v>
      </c>
      <c r="U835" s="235">
        <v>0.7</v>
      </c>
      <c r="V835" s="235">
        <v>0</v>
      </c>
      <c r="W835" s="235">
        <v>1.1000000000000001</v>
      </c>
      <c r="X835" s="247">
        <v>0</v>
      </c>
      <c r="Y835" s="235">
        <v>0</v>
      </c>
      <c r="Z835" s="234">
        <v>0</v>
      </c>
      <c r="AA835" s="234">
        <v>0.5</v>
      </c>
      <c r="AB835" s="235">
        <v>0</v>
      </c>
      <c r="AC835" s="235">
        <v>28.2</v>
      </c>
      <c r="AD835" s="235">
        <v>6.6</v>
      </c>
      <c r="AE835" s="235">
        <v>11.9</v>
      </c>
      <c r="AF835" s="235">
        <v>0.1</v>
      </c>
      <c r="AG835" s="235">
        <v>0</v>
      </c>
      <c r="AH835" s="235"/>
      <c r="AI835" s="235"/>
      <c r="AJ835" s="235"/>
      <c r="AK835" s="235"/>
      <c r="AL835" s="235"/>
      <c r="AM835" s="235"/>
      <c r="AN835" s="283"/>
      <c r="AO835" s="235"/>
      <c r="AP835" s="235"/>
      <c r="AQ835" s="235"/>
      <c r="AR835" s="235"/>
      <c r="AS835" s="235"/>
      <c r="AT835" s="235"/>
      <c r="AU835" s="235"/>
      <c r="AV835" s="235"/>
      <c r="AW835" s="235"/>
      <c r="AX835" s="235"/>
      <c r="AY835" s="235"/>
      <c r="AZ835" s="235"/>
      <c r="BA835" s="235"/>
      <c r="BB835" s="235"/>
      <c r="BC835" s="235"/>
      <c r="BD835" s="247"/>
      <c r="BE835" s="247"/>
      <c r="BF835" s="299"/>
    </row>
    <row r="836" spans="1:58" x14ac:dyDescent="0.25">
      <c r="A836" s="52">
        <v>-72.673361110000002</v>
      </c>
      <c r="B836" s="52">
        <v>-2.4438055599999999</v>
      </c>
      <c r="C836" s="169">
        <v>93</v>
      </c>
      <c r="D836" s="156">
        <v>4706002</v>
      </c>
      <c r="E836" s="156"/>
      <c r="F836" s="198" t="s">
        <v>1383</v>
      </c>
      <c r="G836" s="183" t="s">
        <v>1384</v>
      </c>
      <c r="H836" s="23" t="s">
        <v>92</v>
      </c>
      <c r="I836" s="235" t="s">
        <v>1711</v>
      </c>
      <c r="J836" s="235" t="s">
        <v>1711</v>
      </c>
      <c r="K836" s="235" t="s">
        <v>1711</v>
      </c>
      <c r="L836" s="235" t="s">
        <v>1711</v>
      </c>
      <c r="M836" s="235" t="s">
        <v>1711</v>
      </c>
      <c r="N836" s="235" t="s">
        <v>1711</v>
      </c>
      <c r="O836" s="235" t="s">
        <v>1711</v>
      </c>
      <c r="P836" s="235" t="s">
        <v>1711</v>
      </c>
      <c r="Q836" s="235" t="s">
        <v>1711</v>
      </c>
      <c r="R836" s="235" t="s">
        <v>1711</v>
      </c>
      <c r="S836" s="235" t="s">
        <v>1711</v>
      </c>
      <c r="T836" s="235" t="s">
        <v>1711</v>
      </c>
      <c r="U836" s="235" t="s">
        <v>1711</v>
      </c>
      <c r="V836" s="235" t="s">
        <v>1711</v>
      </c>
      <c r="W836" s="235" t="s">
        <v>1711</v>
      </c>
      <c r="X836" s="247" t="s">
        <v>1711</v>
      </c>
      <c r="Y836" s="235" t="s">
        <v>1711</v>
      </c>
      <c r="Z836" s="234" t="s">
        <v>1711</v>
      </c>
      <c r="AA836" s="234" t="s">
        <v>1711</v>
      </c>
      <c r="AB836" s="235" t="s">
        <v>1711</v>
      </c>
      <c r="AC836" s="235" t="s">
        <v>1711</v>
      </c>
      <c r="AD836" s="235" t="s">
        <v>1711</v>
      </c>
      <c r="AE836" s="235" t="s">
        <v>1711</v>
      </c>
      <c r="AF836" s="235" t="s">
        <v>1711</v>
      </c>
      <c r="AG836" s="235" t="s">
        <v>1711</v>
      </c>
      <c r="AH836" s="235"/>
      <c r="AI836" s="235"/>
      <c r="AJ836" s="235"/>
      <c r="AK836" s="235"/>
      <c r="AL836" s="235"/>
      <c r="AM836" s="235"/>
      <c r="AN836" s="283"/>
      <c r="AO836" s="235"/>
      <c r="AP836" s="235"/>
      <c r="AQ836" s="235"/>
      <c r="AR836" s="235"/>
      <c r="AS836" s="235"/>
      <c r="AT836" s="235"/>
      <c r="AU836" s="235"/>
      <c r="AV836" s="235"/>
      <c r="AW836" s="235"/>
      <c r="AX836" s="235"/>
      <c r="AY836" s="235"/>
      <c r="AZ836" s="235"/>
      <c r="BA836" s="235"/>
      <c r="BB836" s="235"/>
      <c r="BC836" s="235"/>
      <c r="BD836" s="247"/>
      <c r="BE836" s="247"/>
      <c r="BF836" s="299"/>
    </row>
    <row r="837" spans="1:58" x14ac:dyDescent="0.25">
      <c r="A837" s="52">
        <v>-77.479194440000001</v>
      </c>
      <c r="B837" s="52">
        <v>1.3222499999999999</v>
      </c>
      <c r="C837" s="169">
        <v>2000</v>
      </c>
      <c r="D837" s="156">
        <v>52050040</v>
      </c>
      <c r="E837" s="156"/>
      <c r="F837" s="198" t="s">
        <v>1385</v>
      </c>
      <c r="G837" s="183" t="s">
        <v>1386</v>
      </c>
      <c r="H837" s="180" t="s">
        <v>67</v>
      </c>
      <c r="I837" s="235">
        <v>0</v>
      </c>
      <c r="J837" s="235">
        <v>23</v>
      </c>
      <c r="K837" s="235">
        <v>0</v>
      </c>
      <c r="L837" s="235">
        <v>46</v>
      </c>
      <c r="M837" s="235">
        <v>31</v>
      </c>
      <c r="N837" s="235">
        <v>15</v>
      </c>
      <c r="O837" s="235">
        <v>2</v>
      </c>
      <c r="P837" s="235">
        <v>1</v>
      </c>
      <c r="Q837" s="235">
        <v>20</v>
      </c>
      <c r="R837" s="235">
        <v>38</v>
      </c>
      <c r="S837" s="235">
        <v>20</v>
      </c>
      <c r="T837" s="235">
        <v>16</v>
      </c>
      <c r="U837" s="235">
        <v>15</v>
      </c>
      <c r="V837" s="235">
        <v>0</v>
      </c>
      <c r="W837" s="235">
        <v>1</v>
      </c>
      <c r="X837" s="247">
        <v>0</v>
      </c>
      <c r="Y837" s="235">
        <v>0</v>
      </c>
      <c r="Z837" s="234">
        <v>0</v>
      </c>
      <c r="AA837" s="234">
        <v>3</v>
      </c>
      <c r="AB837" s="235">
        <v>0</v>
      </c>
      <c r="AC837" s="235">
        <v>11</v>
      </c>
      <c r="AD837" s="235">
        <v>14</v>
      </c>
      <c r="AE837" s="235">
        <v>0</v>
      </c>
      <c r="AF837" s="235">
        <v>2</v>
      </c>
      <c r="AG837" s="235">
        <v>15</v>
      </c>
      <c r="AH837" s="235"/>
      <c r="AI837" s="235"/>
      <c r="AJ837" s="235"/>
      <c r="AK837" s="235"/>
      <c r="AL837" s="235"/>
      <c r="AM837" s="235"/>
      <c r="AN837" s="283"/>
      <c r="AO837" s="235"/>
      <c r="AP837" s="235"/>
      <c r="AQ837" s="235"/>
      <c r="AR837" s="235"/>
      <c r="AS837" s="235"/>
      <c r="AT837" s="235"/>
      <c r="AU837" s="235"/>
      <c r="AV837" s="235"/>
      <c r="AW837" s="235"/>
      <c r="AX837" s="235"/>
      <c r="AY837" s="235"/>
      <c r="AZ837" s="235"/>
      <c r="BA837" s="235"/>
      <c r="BB837" s="235"/>
      <c r="BC837" s="235"/>
      <c r="BD837" s="247"/>
      <c r="BE837" s="247"/>
      <c r="BF837" s="299"/>
    </row>
    <row r="838" spans="1:58" x14ac:dyDescent="0.25">
      <c r="A838" s="52">
        <v>-77.641694439999995</v>
      </c>
      <c r="B838" s="52">
        <v>1.52916667</v>
      </c>
      <c r="C838" s="169">
        <v>1770</v>
      </c>
      <c r="D838" s="156">
        <v>52060040</v>
      </c>
      <c r="E838" s="156"/>
      <c r="F838" s="198" t="s">
        <v>1387</v>
      </c>
      <c r="G838" s="183" t="s">
        <v>1388</v>
      </c>
      <c r="H838" s="180" t="s">
        <v>67</v>
      </c>
      <c r="I838" s="235">
        <v>3.3</v>
      </c>
      <c r="J838" s="235">
        <v>59.4</v>
      </c>
      <c r="K838" s="235">
        <v>3.2</v>
      </c>
      <c r="L838" s="235">
        <v>38.200000000000003</v>
      </c>
      <c r="M838" s="235">
        <v>15.5</v>
      </c>
      <c r="N838" s="235">
        <v>52.8</v>
      </c>
      <c r="O838" s="235">
        <v>6.4</v>
      </c>
      <c r="P838" s="235">
        <v>3.2</v>
      </c>
      <c r="Q838" s="235">
        <v>16.399999999999999</v>
      </c>
      <c r="R838" s="235">
        <v>36.4</v>
      </c>
      <c r="S838" s="235">
        <v>86.8</v>
      </c>
      <c r="T838" s="235">
        <v>35.700000000000003</v>
      </c>
      <c r="U838" s="235">
        <v>14.6</v>
      </c>
      <c r="V838" s="235">
        <v>0.7</v>
      </c>
      <c r="W838" s="235">
        <v>4.0999999999999996</v>
      </c>
      <c r="X838" s="247">
        <v>1.5</v>
      </c>
      <c r="Y838" s="235">
        <v>0</v>
      </c>
      <c r="Z838" s="234">
        <v>0.1</v>
      </c>
      <c r="AA838" s="234">
        <v>25.1</v>
      </c>
      <c r="AB838" s="235">
        <v>1.7</v>
      </c>
      <c r="AC838" s="235">
        <v>137.4</v>
      </c>
      <c r="AD838" s="235">
        <v>57.4</v>
      </c>
      <c r="AE838" s="235">
        <v>12.3</v>
      </c>
      <c r="AF838" s="235">
        <v>17.3</v>
      </c>
      <c r="AG838" s="235">
        <v>12.9</v>
      </c>
      <c r="AH838" s="235"/>
      <c r="AI838" s="235"/>
      <c r="AJ838" s="235"/>
      <c r="AK838" s="235"/>
      <c r="AL838" s="235"/>
      <c r="AM838" s="235"/>
      <c r="AN838" s="283"/>
      <c r="AO838" s="235"/>
      <c r="AP838" s="235"/>
      <c r="AQ838" s="235"/>
      <c r="AR838" s="235"/>
      <c r="AS838" s="235"/>
      <c r="AT838" s="235"/>
      <c r="AU838" s="235"/>
      <c r="AV838" s="235"/>
      <c r="AW838" s="235"/>
      <c r="AX838" s="235"/>
      <c r="AY838" s="235"/>
      <c r="AZ838" s="235"/>
      <c r="BA838" s="235"/>
      <c r="BB838" s="235"/>
      <c r="BC838" s="235"/>
      <c r="BD838" s="247"/>
      <c r="BE838" s="247"/>
      <c r="BF838" s="299"/>
    </row>
    <row r="839" spans="1:58" x14ac:dyDescent="0.25">
      <c r="A839" s="52">
        <v>-77.679666670000003</v>
      </c>
      <c r="B839" s="52">
        <v>1.22063889</v>
      </c>
      <c r="C839" s="169">
        <v>2834</v>
      </c>
      <c r="D839" s="156">
        <v>52050050</v>
      </c>
      <c r="E839" s="156"/>
      <c r="F839" s="198" t="s">
        <v>1389</v>
      </c>
      <c r="G839" s="183" t="s">
        <v>1390</v>
      </c>
      <c r="H839" s="180" t="s">
        <v>67</v>
      </c>
      <c r="I839" s="235">
        <v>0</v>
      </c>
      <c r="J839" s="235">
        <v>9.1999999999999993</v>
      </c>
      <c r="K839" s="235">
        <v>2.2000000000000002</v>
      </c>
      <c r="L839" s="235">
        <v>19.600000000000001</v>
      </c>
      <c r="M839" s="235">
        <v>27.6</v>
      </c>
      <c r="N839" s="235">
        <v>26.9</v>
      </c>
      <c r="O839" s="235">
        <v>7.9</v>
      </c>
      <c r="P839" s="235">
        <v>0.6</v>
      </c>
      <c r="Q839" s="235">
        <v>11</v>
      </c>
      <c r="R839" s="235">
        <v>0.8</v>
      </c>
      <c r="S839" s="235">
        <v>22.3</v>
      </c>
      <c r="T839" s="235">
        <v>19.899999999999999</v>
      </c>
      <c r="U839" s="235">
        <v>2.2999999999999998</v>
      </c>
      <c r="V839" s="235">
        <v>0.4</v>
      </c>
      <c r="W839" s="235">
        <v>0.7</v>
      </c>
      <c r="X839" s="247">
        <v>0.6</v>
      </c>
      <c r="Y839" s="235">
        <v>0</v>
      </c>
      <c r="Z839" s="234">
        <v>0</v>
      </c>
      <c r="AA839" s="234">
        <v>0.2</v>
      </c>
      <c r="AB839" s="235">
        <v>0</v>
      </c>
      <c r="AC839" s="235">
        <v>36.200000000000003</v>
      </c>
      <c r="AD839" s="235">
        <v>12.3</v>
      </c>
      <c r="AE839" s="235">
        <v>1.2</v>
      </c>
      <c r="AF839" s="235">
        <v>4.2</v>
      </c>
      <c r="AG839" s="235">
        <v>10.6</v>
      </c>
      <c r="AH839" s="235"/>
      <c r="AI839" s="235"/>
      <c r="AJ839" s="235"/>
      <c r="AK839" s="235"/>
      <c r="AL839" s="235"/>
      <c r="AM839" s="235"/>
      <c r="AN839" s="283"/>
      <c r="AO839" s="235"/>
      <c r="AP839" s="235"/>
      <c r="AQ839" s="235"/>
      <c r="AR839" s="235"/>
      <c r="AS839" s="235"/>
      <c r="AT839" s="235"/>
      <c r="AU839" s="235"/>
      <c r="AV839" s="235"/>
      <c r="AW839" s="235"/>
      <c r="AX839" s="235"/>
      <c r="AY839" s="235"/>
      <c r="AZ839" s="235"/>
      <c r="BA839" s="235"/>
      <c r="BB839" s="235"/>
      <c r="BC839" s="235"/>
      <c r="BD839" s="247"/>
      <c r="BE839" s="247"/>
      <c r="BF839" s="299"/>
    </row>
    <row r="840" spans="1:58" x14ac:dyDescent="0.25">
      <c r="A840" s="52">
        <v>-77.581388889999999</v>
      </c>
      <c r="B840" s="52">
        <v>0.90666667000000001</v>
      </c>
      <c r="C840" s="169">
        <v>2830</v>
      </c>
      <c r="D840" s="156">
        <v>52050100</v>
      </c>
      <c r="E840" s="156"/>
      <c r="F840" s="198" t="s">
        <v>1391</v>
      </c>
      <c r="G840" s="183" t="s">
        <v>1392</v>
      </c>
      <c r="H840" s="180" t="s">
        <v>67</v>
      </c>
      <c r="I840" s="235">
        <v>0</v>
      </c>
      <c r="J840" s="235">
        <v>0</v>
      </c>
      <c r="K840" s="235">
        <v>0</v>
      </c>
      <c r="L840" s="235">
        <v>1.8</v>
      </c>
      <c r="M840" s="235">
        <v>14.6</v>
      </c>
      <c r="N840" s="235">
        <v>32.200000000000003</v>
      </c>
      <c r="O840" s="235">
        <v>0</v>
      </c>
      <c r="P840" s="235">
        <v>0</v>
      </c>
      <c r="Q840" s="235">
        <v>2.9</v>
      </c>
      <c r="R840" s="235">
        <v>0</v>
      </c>
      <c r="S840" s="235">
        <v>9</v>
      </c>
      <c r="T840" s="235">
        <v>0.9</v>
      </c>
      <c r="U840" s="235">
        <v>0</v>
      </c>
      <c r="V840" s="235">
        <v>3.2</v>
      </c>
      <c r="W840" s="235">
        <v>2</v>
      </c>
      <c r="X840" s="247">
        <v>3.5</v>
      </c>
      <c r="Y840" s="235">
        <v>0.4</v>
      </c>
      <c r="Z840" s="234">
        <v>0</v>
      </c>
      <c r="AA840" s="234">
        <v>0</v>
      </c>
      <c r="AB840" s="235">
        <v>0</v>
      </c>
      <c r="AC840" s="235">
        <v>4.5999999999999996</v>
      </c>
      <c r="AD840" s="235">
        <v>4.2</v>
      </c>
      <c r="AE840" s="235">
        <v>1</v>
      </c>
      <c r="AF840" s="235">
        <v>10.5</v>
      </c>
      <c r="AG840" s="235">
        <v>9.6</v>
      </c>
      <c r="AH840" s="235"/>
      <c r="AI840" s="235"/>
      <c r="AJ840" s="235"/>
      <c r="AK840" s="235"/>
      <c r="AL840" s="235"/>
      <c r="AM840" s="235"/>
      <c r="AN840" s="283"/>
      <c r="AO840" s="235"/>
      <c r="AP840" s="235"/>
      <c r="AQ840" s="235"/>
      <c r="AR840" s="235"/>
      <c r="AS840" s="235"/>
      <c r="AT840" s="235"/>
      <c r="AU840" s="235"/>
      <c r="AV840" s="235"/>
      <c r="AW840" s="235"/>
      <c r="AX840" s="235"/>
      <c r="AY840" s="235"/>
      <c r="AZ840" s="235"/>
      <c r="BA840" s="235"/>
      <c r="BB840" s="235"/>
      <c r="BC840" s="235"/>
      <c r="BD840" s="247"/>
      <c r="BE840" s="247"/>
      <c r="BF840" s="299"/>
    </row>
    <row r="841" spans="1:58" x14ac:dyDescent="0.25">
      <c r="A841" s="52">
        <v>-78.658333330000005</v>
      </c>
      <c r="B841" s="52">
        <v>2.03888889</v>
      </c>
      <c r="C841" s="169">
        <v>6</v>
      </c>
      <c r="D841" s="156">
        <v>52090010</v>
      </c>
      <c r="E841" s="156"/>
      <c r="F841" s="129" t="s">
        <v>1393</v>
      </c>
      <c r="G841" s="183" t="s">
        <v>1394</v>
      </c>
      <c r="H841" s="180" t="s">
        <v>67</v>
      </c>
      <c r="I841" s="235">
        <v>0</v>
      </c>
      <c r="J841" s="235">
        <v>0</v>
      </c>
      <c r="K841" s="235">
        <v>0</v>
      </c>
      <c r="L841" s="235">
        <v>0</v>
      </c>
      <c r="M841" s="235">
        <v>0</v>
      </c>
      <c r="N841" s="235">
        <v>3</v>
      </c>
      <c r="O841" s="235">
        <v>45</v>
      </c>
      <c r="P841" s="235">
        <v>26</v>
      </c>
      <c r="Q841" s="235">
        <v>3</v>
      </c>
      <c r="R841" s="235">
        <v>3</v>
      </c>
      <c r="S841" s="235">
        <v>2.2000000000000002</v>
      </c>
      <c r="T841" s="235">
        <v>5</v>
      </c>
      <c r="U841" s="235">
        <v>0</v>
      </c>
      <c r="V841" s="235">
        <v>0</v>
      </c>
      <c r="W841" s="235">
        <v>10</v>
      </c>
      <c r="X841" s="247">
        <v>0</v>
      </c>
      <c r="Y841" s="235">
        <v>11</v>
      </c>
      <c r="Z841" s="234">
        <v>83</v>
      </c>
      <c r="AA841" s="234">
        <v>24</v>
      </c>
      <c r="AB841" s="235">
        <v>12</v>
      </c>
      <c r="AC841" s="235">
        <v>26</v>
      </c>
      <c r="AD841" s="235">
        <v>31</v>
      </c>
      <c r="AE841" s="235">
        <v>0</v>
      </c>
      <c r="AF841" s="235">
        <v>0</v>
      </c>
      <c r="AG841" s="235">
        <v>0</v>
      </c>
      <c r="AH841" s="235"/>
      <c r="AI841" s="235"/>
      <c r="AJ841" s="235"/>
      <c r="AK841" s="235"/>
      <c r="AL841" s="235"/>
      <c r="AM841" s="235"/>
      <c r="AN841" s="283"/>
      <c r="AO841" s="235"/>
      <c r="AP841" s="235"/>
      <c r="AQ841" s="235"/>
      <c r="AR841" s="235"/>
      <c r="AS841" s="235"/>
      <c r="AT841" s="235"/>
      <c r="AU841" s="235"/>
      <c r="AV841" s="235"/>
      <c r="AW841" s="235"/>
      <c r="AX841" s="235"/>
      <c r="AY841" s="235"/>
      <c r="AZ841" s="235"/>
      <c r="BA841" s="235"/>
      <c r="BB841" s="235"/>
      <c r="BC841" s="235"/>
      <c r="BD841" s="247"/>
      <c r="BE841" s="247"/>
      <c r="BF841" s="299"/>
    </row>
    <row r="842" spans="1:58" x14ac:dyDescent="0.25">
      <c r="A842" s="52">
        <v>-76.782888889999995</v>
      </c>
      <c r="B842" s="52">
        <v>1.8141666700000001</v>
      </c>
      <c r="C842" s="169">
        <v>2180</v>
      </c>
      <c r="D842" s="156">
        <v>52020070</v>
      </c>
      <c r="E842" s="156"/>
      <c r="F842" s="198" t="s">
        <v>1395</v>
      </c>
      <c r="G842" s="183" t="s">
        <v>1306</v>
      </c>
      <c r="H842" s="202" t="s">
        <v>61</v>
      </c>
      <c r="I842" s="235">
        <v>0</v>
      </c>
      <c r="J842" s="235">
        <v>2</v>
      </c>
      <c r="K842" s="235">
        <v>0</v>
      </c>
      <c r="L842" s="235">
        <v>0</v>
      </c>
      <c r="M842" s="235">
        <v>51.7</v>
      </c>
      <c r="N842" s="235">
        <v>0.2</v>
      </c>
      <c r="O842" s="235">
        <v>0</v>
      </c>
      <c r="P842" s="235">
        <v>0</v>
      </c>
      <c r="Q842" s="235">
        <v>0</v>
      </c>
      <c r="R842" s="235">
        <v>25.8</v>
      </c>
      <c r="S842" s="235">
        <v>21.8</v>
      </c>
      <c r="T842" s="235">
        <v>0.5</v>
      </c>
      <c r="U842" s="235">
        <v>0.2</v>
      </c>
      <c r="V842" s="235">
        <v>0.5</v>
      </c>
      <c r="W842" s="235">
        <v>0</v>
      </c>
      <c r="X842" s="247">
        <v>2</v>
      </c>
      <c r="Y842" s="235">
        <v>0</v>
      </c>
      <c r="Z842" s="234">
        <v>0</v>
      </c>
      <c r="AA842" s="234">
        <v>0</v>
      </c>
      <c r="AB842" s="235">
        <v>2.6</v>
      </c>
      <c r="AC842" s="235">
        <v>31.8</v>
      </c>
      <c r="AD842" s="235">
        <v>2.1</v>
      </c>
      <c r="AE842" s="235">
        <v>0</v>
      </c>
      <c r="AF842" s="235">
        <v>8.3000000000000007</v>
      </c>
      <c r="AG842" s="235">
        <v>30.7</v>
      </c>
      <c r="AH842" s="235"/>
      <c r="AI842" s="235"/>
      <c r="AJ842" s="235"/>
      <c r="AK842" s="235"/>
      <c r="AL842" s="235"/>
      <c r="AM842" s="235"/>
      <c r="AN842" s="283"/>
      <c r="AO842" s="235"/>
      <c r="AP842" s="235"/>
      <c r="AQ842" s="235"/>
      <c r="AR842" s="235"/>
      <c r="AS842" s="235"/>
      <c r="AT842" s="235"/>
      <c r="AU842" s="235"/>
      <c r="AV842" s="235"/>
      <c r="AW842" s="235"/>
      <c r="AX842" s="235"/>
      <c r="AY842" s="235"/>
      <c r="AZ842" s="235"/>
      <c r="BA842" s="235"/>
      <c r="BB842" s="235"/>
      <c r="BC842" s="235"/>
      <c r="BD842" s="247"/>
      <c r="BE842" s="247"/>
      <c r="BF842" s="299"/>
    </row>
    <row r="843" spans="1:58" x14ac:dyDescent="0.25">
      <c r="A843" s="52">
        <v>-77.591416670000001</v>
      </c>
      <c r="B843" s="52">
        <v>1.3414444400000001</v>
      </c>
      <c r="C843" s="169">
        <v>1578</v>
      </c>
      <c r="D843" s="156">
        <v>52050020</v>
      </c>
      <c r="E843" s="156"/>
      <c r="F843" s="198" t="s">
        <v>1396</v>
      </c>
      <c r="G843" s="183" t="s">
        <v>1373</v>
      </c>
      <c r="H843" s="180" t="s">
        <v>67</v>
      </c>
      <c r="I843" s="235">
        <v>0</v>
      </c>
      <c r="J843" s="235">
        <v>57.5</v>
      </c>
      <c r="K843" s="235">
        <v>1.1000000000000001</v>
      </c>
      <c r="L843" s="235">
        <v>31.1</v>
      </c>
      <c r="M843" s="235">
        <v>31.6</v>
      </c>
      <c r="N843" s="235">
        <v>18.100000000000001</v>
      </c>
      <c r="O843" s="235">
        <v>2.8</v>
      </c>
      <c r="P843" s="235">
        <v>0</v>
      </c>
      <c r="Q843" s="235">
        <v>25.8</v>
      </c>
      <c r="R843" s="235">
        <v>8</v>
      </c>
      <c r="S843" s="235">
        <v>23.1</v>
      </c>
      <c r="T843" s="235">
        <v>12</v>
      </c>
      <c r="U843" s="235">
        <v>8.5</v>
      </c>
      <c r="V843" s="235">
        <v>0.6</v>
      </c>
      <c r="W843" s="235">
        <v>0.9</v>
      </c>
      <c r="X843" s="247">
        <v>0</v>
      </c>
      <c r="Y843" s="235">
        <v>0</v>
      </c>
      <c r="Z843" s="234">
        <v>0</v>
      </c>
      <c r="AA843" s="234">
        <v>1.9</v>
      </c>
      <c r="AB843" s="235">
        <v>0</v>
      </c>
      <c r="AC843" s="235">
        <v>35.6</v>
      </c>
      <c r="AD843" s="235">
        <v>13.2</v>
      </c>
      <c r="AE843" s="235">
        <v>0</v>
      </c>
      <c r="AF843" s="235">
        <v>5.3</v>
      </c>
      <c r="AG843" s="235">
        <v>3.9</v>
      </c>
      <c r="AH843" s="235"/>
      <c r="AI843" s="235"/>
      <c r="AJ843" s="235"/>
      <c r="AK843" s="235"/>
      <c r="AL843" s="235"/>
      <c r="AM843" s="235"/>
      <c r="AN843" s="283"/>
      <c r="AO843" s="235"/>
      <c r="AP843" s="235"/>
      <c r="AQ843" s="235"/>
      <c r="AR843" s="235"/>
      <c r="AS843" s="235"/>
      <c r="AT843" s="235"/>
      <c r="AU843" s="235"/>
      <c r="AV843" s="235"/>
      <c r="AW843" s="235"/>
      <c r="AX843" s="235"/>
      <c r="AY843" s="235"/>
      <c r="AZ843" s="235"/>
      <c r="BA843" s="235"/>
      <c r="BB843" s="235"/>
      <c r="BC843" s="235"/>
      <c r="BD843" s="247"/>
      <c r="BE843" s="247"/>
      <c r="BF843" s="299"/>
    </row>
    <row r="844" spans="1:58" x14ac:dyDescent="0.25">
      <c r="A844" s="52">
        <v>-76.991611109999994</v>
      </c>
      <c r="B844" s="52">
        <v>1.8801666699999999</v>
      </c>
      <c r="C844" s="169">
        <v>1400</v>
      </c>
      <c r="D844" s="156">
        <v>52020050</v>
      </c>
      <c r="E844" s="156"/>
      <c r="F844" s="198" t="s">
        <v>1397</v>
      </c>
      <c r="G844" s="183" t="s">
        <v>1269</v>
      </c>
      <c r="H844" s="202" t="s">
        <v>61</v>
      </c>
      <c r="I844" s="235">
        <v>0</v>
      </c>
      <c r="J844" s="235">
        <v>0.5</v>
      </c>
      <c r="K844" s="235">
        <v>0</v>
      </c>
      <c r="L844" s="235">
        <v>7.8</v>
      </c>
      <c r="M844" s="235">
        <v>20.6</v>
      </c>
      <c r="N844" s="235">
        <v>9.4</v>
      </c>
      <c r="O844" s="235">
        <v>0</v>
      </c>
      <c r="P844" s="235">
        <v>0.9</v>
      </c>
      <c r="Q844" s="235">
        <v>7</v>
      </c>
      <c r="R844" s="235">
        <v>12.4</v>
      </c>
      <c r="S844" s="235">
        <v>24.5</v>
      </c>
      <c r="T844" s="235">
        <v>19.600000000000001</v>
      </c>
      <c r="U844" s="235">
        <v>3.4</v>
      </c>
      <c r="V844" s="235">
        <v>0</v>
      </c>
      <c r="W844" s="235">
        <v>13</v>
      </c>
      <c r="X844" s="247">
        <v>5.6</v>
      </c>
      <c r="Y844" s="235">
        <v>0</v>
      </c>
      <c r="Z844" s="234">
        <v>0</v>
      </c>
      <c r="AA844" s="234">
        <v>2</v>
      </c>
      <c r="AB844" s="235">
        <v>27.6</v>
      </c>
      <c r="AC844" s="235">
        <v>35.5</v>
      </c>
      <c r="AD844" s="235">
        <v>2.5</v>
      </c>
      <c r="AE844" s="235">
        <v>0.9</v>
      </c>
      <c r="AF844" s="235">
        <v>6.2</v>
      </c>
      <c r="AG844" s="235">
        <v>20.5</v>
      </c>
      <c r="AH844" s="235"/>
      <c r="AI844" s="235"/>
      <c r="AJ844" s="235"/>
      <c r="AK844" s="235"/>
      <c r="AL844" s="235"/>
      <c r="AM844" s="235"/>
      <c r="AN844" s="283"/>
      <c r="AO844" s="235"/>
      <c r="AP844" s="235"/>
      <c r="AQ844" s="235"/>
      <c r="AR844" s="235"/>
      <c r="AS844" s="235"/>
      <c r="AT844" s="235"/>
      <c r="AU844" s="235"/>
      <c r="AV844" s="235"/>
      <c r="AW844" s="235"/>
      <c r="AX844" s="235"/>
      <c r="AY844" s="235"/>
      <c r="AZ844" s="235"/>
      <c r="BA844" s="235"/>
      <c r="BB844" s="235"/>
      <c r="BC844" s="235"/>
      <c r="BD844" s="247"/>
      <c r="BE844" s="247"/>
      <c r="BF844" s="299"/>
    </row>
    <row r="845" spans="1:58" x14ac:dyDescent="0.25">
      <c r="A845" s="52">
        <v>-78.437388889999994</v>
      </c>
      <c r="B845" s="52">
        <v>1.4146111100000001</v>
      </c>
      <c r="C845" s="169">
        <v>226</v>
      </c>
      <c r="D845" s="156">
        <v>5102005</v>
      </c>
      <c r="E845" s="156"/>
      <c r="F845" s="198" t="s">
        <v>1398</v>
      </c>
      <c r="G845" s="183" t="s">
        <v>1274</v>
      </c>
      <c r="H845" s="180" t="s">
        <v>67</v>
      </c>
      <c r="I845" s="235" t="s">
        <v>1711</v>
      </c>
      <c r="J845" s="235" t="s">
        <v>1711</v>
      </c>
      <c r="K845" s="235" t="s">
        <v>1711</v>
      </c>
      <c r="L845" s="235" t="s">
        <v>1711</v>
      </c>
      <c r="M845" s="235" t="s">
        <v>1711</v>
      </c>
      <c r="N845" s="235" t="s">
        <v>1711</v>
      </c>
      <c r="O845" s="235" t="s">
        <v>1711</v>
      </c>
      <c r="P845" s="235" t="s">
        <v>1711</v>
      </c>
      <c r="Q845" s="235" t="s">
        <v>1711</v>
      </c>
      <c r="R845" s="235" t="s">
        <v>1711</v>
      </c>
      <c r="S845" s="235" t="s">
        <v>1711</v>
      </c>
      <c r="T845" s="235" t="s">
        <v>1711</v>
      </c>
      <c r="U845" s="235" t="s">
        <v>1711</v>
      </c>
      <c r="V845" s="235" t="s">
        <v>1711</v>
      </c>
      <c r="W845" s="235" t="s">
        <v>1711</v>
      </c>
      <c r="X845" s="247" t="s">
        <v>1711</v>
      </c>
      <c r="Y845" s="235" t="s">
        <v>1711</v>
      </c>
      <c r="Z845" s="234" t="s">
        <v>1711</v>
      </c>
      <c r="AA845" s="234" t="s">
        <v>1711</v>
      </c>
      <c r="AB845" s="235" t="s">
        <v>1711</v>
      </c>
      <c r="AC845" s="235" t="s">
        <v>1711</v>
      </c>
      <c r="AD845" s="235" t="s">
        <v>1711</v>
      </c>
      <c r="AE845" s="235" t="s">
        <v>1711</v>
      </c>
      <c r="AF845" s="235" t="s">
        <v>1711</v>
      </c>
      <c r="AG845" s="235" t="s">
        <v>1711</v>
      </c>
      <c r="AH845" s="235"/>
      <c r="AI845" s="235"/>
      <c r="AJ845" s="235"/>
      <c r="AK845" s="235"/>
      <c r="AL845" s="235"/>
      <c r="AM845" s="235"/>
      <c r="AN845" s="283"/>
      <c r="AO845" s="235"/>
      <c r="AP845" s="235"/>
      <c r="AQ845" s="235"/>
      <c r="AR845" s="235"/>
      <c r="AS845" s="235"/>
      <c r="AT845" s="235"/>
      <c r="AU845" s="235"/>
      <c r="AV845" s="235"/>
      <c r="AW845" s="235"/>
      <c r="AX845" s="235"/>
      <c r="AY845" s="235"/>
      <c r="AZ845" s="235"/>
      <c r="BA845" s="235"/>
      <c r="BB845" s="235"/>
      <c r="BC845" s="235"/>
      <c r="BD845" s="247"/>
      <c r="BE845" s="247"/>
      <c r="BF845" s="299"/>
    </row>
    <row r="846" spans="1:58" x14ac:dyDescent="0.25">
      <c r="A846" s="52">
        <v>-77</v>
      </c>
      <c r="B846" s="52">
        <v>1.82</v>
      </c>
      <c r="C846" s="169">
        <v>406</v>
      </c>
      <c r="D846" s="205">
        <v>52025010</v>
      </c>
      <c r="E846" s="205"/>
      <c r="F846" s="198" t="s">
        <v>19</v>
      </c>
      <c r="G846" s="183" t="s">
        <v>1269</v>
      </c>
      <c r="H846" s="202" t="s">
        <v>61</v>
      </c>
      <c r="I846" s="235">
        <v>0</v>
      </c>
      <c r="J846" s="235">
        <v>56.5</v>
      </c>
      <c r="K846" s="235">
        <v>0.7</v>
      </c>
      <c r="L846" s="235">
        <v>37.4</v>
      </c>
      <c r="M846" s="235">
        <v>29.5</v>
      </c>
      <c r="N846" s="235">
        <v>27</v>
      </c>
      <c r="O846" s="235">
        <v>0</v>
      </c>
      <c r="P846" s="235">
        <v>0</v>
      </c>
      <c r="Q846" s="235">
        <v>9.5</v>
      </c>
      <c r="R846" s="235">
        <v>8.1999999999999993</v>
      </c>
      <c r="S846" s="235">
        <v>53.3</v>
      </c>
      <c r="T846" s="235">
        <v>12</v>
      </c>
      <c r="U846" s="235">
        <v>2.5</v>
      </c>
      <c r="V846" s="235">
        <v>0</v>
      </c>
      <c r="W846" s="235">
        <v>0</v>
      </c>
      <c r="X846" s="247">
        <v>0.8</v>
      </c>
      <c r="Y846" s="235">
        <v>0</v>
      </c>
      <c r="Z846" s="234">
        <v>0</v>
      </c>
      <c r="AA846" s="234">
        <v>9.6999999999999993</v>
      </c>
      <c r="AB846" s="235">
        <v>26</v>
      </c>
      <c r="AC846" s="235" t="s">
        <v>1711</v>
      </c>
      <c r="AD846" s="235">
        <v>8.1999999999999993</v>
      </c>
      <c r="AE846" s="235">
        <v>0.6</v>
      </c>
      <c r="AF846" s="235">
        <v>5.2</v>
      </c>
      <c r="AG846" s="235" t="s">
        <v>1711</v>
      </c>
      <c r="AH846" s="235"/>
      <c r="AI846" s="235"/>
      <c r="AJ846" s="235"/>
      <c r="AK846" s="235"/>
      <c r="AL846" s="235"/>
      <c r="AM846" s="235"/>
      <c r="AN846" s="283"/>
      <c r="AO846" s="235"/>
      <c r="AP846" s="235"/>
      <c r="AQ846" s="235"/>
      <c r="AR846" s="235"/>
      <c r="AS846" s="235"/>
      <c r="AT846" s="235"/>
      <c r="AU846" s="235"/>
      <c r="AV846" s="235"/>
      <c r="AW846" s="235"/>
      <c r="AX846" s="235"/>
      <c r="AY846" s="235"/>
      <c r="AZ846" s="235"/>
      <c r="BA846" s="235"/>
      <c r="BB846" s="235"/>
      <c r="BC846" s="235"/>
      <c r="BD846" s="247"/>
      <c r="BE846" s="247"/>
      <c r="BF846" s="299"/>
    </row>
    <row r="847" spans="1:58" x14ac:dyDescent="0.25">
      <c r="A847" s="52">
        <v>-77.248972219999999</v>
      </c>
      <c r="B847" s="52">
        <v>2.84527778</v>
      </c>
      <c r="C847" s="169">
        <v>80</v>
      </c>
      <c r="D847" s="156">
        <v>53070030</v>
      </c>
      <c r="E847" s="156"/>
      <c r="F847" s="198" t="s">
        <v>1009</v>
      </c>
      <c r="G847" s="183" t="s">
        <v>1399</v>
      </c>
      <c r="H847" s="202" t="s">
        <v>61</v>
      </c>
      <c r="I847" s="234">
        <v>65</v>
      </c>
      <c r="J847" s="234">
        <v>26</v>
      </c>
      <c r="K847" s="234">
        <v>34</v>
      </c>
      <c r="L847" s="234">
        <v>35</v>
      </c>
      <c r="M847" s="234">
        <v>7</v>
      </c>
      <c r="N847" s="234">
        <v>32</v>
      </c>
      <c r="O847" s="234">
        <v>45</v>
      </c>
      <c r="P847" s="234">
        <v>7</v>
      </c>
      <c r="Q847" s="234">
        <v>99</v>
      </c>
      <c r="R847" s="234">
        <v>82</v>
      </c>
      <c r="S847" s="234">
        <v>14</v>
      </c>
      <c r="T847" s="234">
        <v>51</v>
      </c>
      <c r="U847" s="234">
        <v>36</v>
      </c>
      <c r="V847" s="234">
        <v>3</v>
      </c>
      <c r="W847" s="234">
        <v>24</v>
      </c>
      <c r="X847" s="247">
        <v>17</v>
      </c>
      <c r="Y847" s="234">
        <v>18</v>
      </c>
      <c r="Z847" s="234">
        <v>64</v>
      </c>
      <c r="AA847" s="234">
        <v>14</v>
      </c>
      <c r="AB847" s="234" t="s">
        <v>1711</v>
      </c>
      <c r="AC847" s="234" t="s">
        <v>1711</v>
      </c>
      <c r="AD847" s="234">
        <v>24</v>
      </c>
      <c r="AE847" s="234">
        <v>0</v>
      </c>
      <c r="AF847" s="234">
        <v>42</v>
      </c>
      <c r="AG847" s="234">
        <v>13</v>
      </c>
      <c r="AH847" s="234"/>
      <c r="AI847" s="234"/>
      <c r="AJ847" s="234"/>
      <c r="AK847" s="234"/>
      <c r="AL847" s="234"/>
      <c r="AM847" s="234"/>
      <c r="AN847" s="283"/>
      <c r="AO847" s="234"/>
      <c r="AP847" s="234"/>
      <c r="AQ847" s="234"/>
      <c r="AR847" s="234"/>
      <c r="AS847" s="234"/>
      <c r="AT847" s="234"/>
      <c r="AU847" s="234"/>
      <c r="AV847" s="234"/>
      <c r="AW847" s="234"/>
      <c r="AX847" s="234"/>
      <c r="AY847" s="234"/>
      <c r="AZ847" s="234"/>
      <c r="BA847" s="234"/>
      <c r="BB847" s="234"/>
      <c r="BC847" s="234"/>
      <c r="BD847" s="247"/>
      <c r="BE847" s="242"/>
      <c r="BF847" s="299"/>
    </row>
    <row r="848" spans="1:58" x14ac:dyDescent="0.25">
      <c r="A848" s="52">
        <v>-77.283333330000005</v>
      </c>
      <c r="B848" s="52">
        <v>1.2251111100000001</v>
      </c>
      <c r="C848" s="169">
        <v>2545</v>
      </c>
      <c r="D848" s="156">
        <v>52045080</v>
      </c>
      <c r="E848" s="156"/>
      <c r="F848" s="105" t="s">
        <v>1758</v>
      </c>
      <c r="G848" s="30" t="s">
        <v>1276</v>
      </c>
      <c r="H848" s="338" t="s">
        <v>67</v>
      </c>
      <c r="I848" s="234">
        <v>0</v>
      </c>
      <c r="J848" s="234">
        <v>1.8</v>
      </c>
      <c r="K848" s="234">
        <v>0</v>
      </c>
      <c r="L848" s="234">
        <v>4.9000000000000004</v>
      </c>
      <c r="M848" s="234">
        <v>27.6</v>
      </c>
      <c r="N848" s="234">
        <v>10.5</v>
      </c>
      <c r="O848" s="234">
        <v>0.2</v>
      </c>
      <c r="P848" s="234">
        <v>0</v>
      </c>
      <c r="Q848" s="234">
        <v>0</v>
      </c>
      <c r="R848" s="234">
        <v>1.3</v>
      </c>
      <c r="S848" s="234">
        <v>23.1</v>
      </c>
      <c r="T848" s="234">
        <v>4.3</v>
      </c>
      <c r="U848" s="234">
        <v>4.7</v>
      </c>
      <c r="V848" s="234">
        <v>0</v>
      </c>
      <c r="W848" s="234">
        <v>0</v>
      </c>
      <c r="X848" s="247">
        <v>2.1</v>
      </c>
      <c r="Y848" s="234">
        <v>0</v>
      </c>
      <c r="Z848" s="234">
        <v>0</v>
      </c>
      <c r="AA848" s="234">
        <v>0</v>
      </c>
      <c r="AB848" s="234">
        <v>0</v>
      </c>
      <c r="AC848" s="234">
        <v>3.7</v>
      </c>
      <c r="AD848" s="234">
        <v>3.6</v>
      </c>
      <c r="AE848" s="234">
        <v>0</v>
      </c>
      <c r="AF848" s="234">
        <v>10.199999999999999</v>
      </c>
      <c r="AG848" s="234">
        <v>17.3</v>
      </c>
      <c r="AH848" s="234"/>
      <c r="AI848" s="234"/>
      <c r="AJ848" s="234"/>
      <c r="AK848" s="234"/>
      <c r="AL848" s="234"/>
      <c r="AM848" s="234"/>
      <c r="AN848" s="283"/>
      <c r="AO848" s="234"/>
      <c r="AP848" s="234"/>
      <c r="AQ848" s="234"/>
      <c r="AR848" s="234"/>
      <c r="AS848" s="234"/>
      <c r="AT848" s="234"/>
      <c r="AU848" s="234"/>
      <c r="AV848" s="234"/>
      <c r="AW848" s="234"/>
      <c r="AX848" s="234"/>
      <c r="AY848" s="234"/>
      <c r="AZ848" s="234"/>
      <c r="BA848" s="234"/>
      <c r="BB848" s="234"/>
      <c r="BC848" s="234"/>
      <c r="BD848" s="247"/>
      <c r="BE848" s="242"/>
      <c r="BF848" s="299"/>
    </row>
    <row r="849" spans="1:58" x14ac:dyDescent="0.25">
      <c r="A849" s="52">
        <v>-77.303611110000006</v>
      </c>
      <c r="B849" s="52">
        <v>0.80491667</v>
      </c>
      <c r="C849" s="169">
        <v>1776</v>
      </c>
      <c r="D849" s="156">
        <v>47015080</v>
      </c>
      <c r="E849" s="156"/>
      <c r="F849" s="130" t="s">
        <v>1400</v>
      </c>
      <c r="G849" s="288" t="s">
        <v>1728</v>
      </c>
      <c r="H849" s="180" t="s">
        <v>67</v>
      </c>
      <c r="I849" s="234">
        <v>0</v>
      </c>
      <c r="J849" s="234">
        <v>1.9</v>
      </c>
      <c r="K849" s="234">
        <v>0</v>
      </c>
      <c r="L849" s="234">
        <v>8.5</v>
      </c>
      <c r="M849" s="234">
        <v>22.2</v>
      </c>
      <c r="N849" s="234">
        <v>0.6</v>
      </c>
      <c r="O849" s="234">
        <v>0</v>
      </c>
      <c r="P849" s="234">
        <v>11.9</v>
      </c>
      <c r="Q849" s="234">
        <v>9.6</v>
      </c>
      <c r="R849" s="234">
        <v>1.2</v>
      </c>
      <c r="S849" s="234">
        <v>6</v>
      </c>
      <c r="T849" s="234">
        <v>0.5</v>
      </c>
      <c r="U849" s="234">
        <v>6.9</v>
      </c>
      <c r="V849" s="234">
        <v>13.2</v>
      </c>
      <c r="W849" s="234">
        <v>4.8</v>
      </c>
      <c r="X849" s="247">
        <v>18.600000000000001</v>
      </c>
      <c r="Y849" s="234">
        <v>12.7</v>
      </c>
      <c r="Z849" s="234">
        <v>0.5</v>
      </c>
      <c r="AA849" s="234">
        <v>2.5</v>
      </c>
      <c r="AB849" s="234">
        <v>0.6</v>
      </c>
      <c r="AC849" s="234">
        <v>0</v>
      </c>
      <c r="AD849" s="234">
        <v>0</v>
      </c>
      <c r="AE849" s="234">
        <v>6.8</v>
      </c>
      <c r="AF849" s="234">
        <v>5</v>
      </c>
      <c r="AG849" s="234">
        <v>6.8</v>
      </c>
      <c r="AH849" s="234"/>
      <c r="AI849" s="234"/>
      <c r="AJ849" s="234"/>
      <c r="AK849" s="234"/>
      <c r="AL849" s="234"/>
      <c r="AM849" s="234"/>
      <c r="AN849" s="283"/>
      <c r="AO849" s="234"/>
      <c r="AP849" s="234"/>
      <c r="AQ849" s="234"/>
      <c r="AR849" s="234"/>
      <c r="AS849" s="234"/>
      <c r="AT849" s="234"/>
      <c r="AU849" s="234"/>
      <c r="AV849" s="234"/>
      <c r="AW849" s="234"/>
      <c r="AX849" s="234"/>
      <c r="AY849" s="234"/>
      <c r="AZ849" s="234"/>
      <c r="BA849" s="234"/>
      <c r="BB849" s="234"/>
      <c r="BC849" s="234"/>
      <c r="BD849" s="247"/>
      <c r="BE849" s="242"/>
      <c r="BF849" s="299"/>
    </row>
    <row r="850" spans="1:58" x14ac:dyDescent="0.25">
      <c r="A850" s="52">
        <v>-78.112861109999997</v>
      </c>
      <c r="B850" s="52">
        <v>2.07927778</v>
      </c>
      <c r="C850" s="169">
        <v>80</v>
      </c>
      <c r="D850" s="156">
        <v>53020020</v>
      </c>
      <c r="E850" s="156"/>
      <c r="F850" s="130" t="s">
        <v>1401</v>
      </c>
      <c r="G850" s="183" t="s">
        <v>1380</v>
      </c>
      <c r="H850" s="180" t="s">
        <v>67</v>
      </c>
      <c r="I850" s="234" t="s">
        <v>1711</v>
      </c>
      <c r="J850" s="234" t="s">
        <v>1711</v>
      </c>
      <c r="K850" s="234" t="s">
        <v>1711</v>
      </c>
      <c r="L850" s="234" t="s">
        <v>1711</v>
      </c>
      <c r="M850" s="234" t="s">
        <v>1711</v>
      </c>
      <c r="N850" s="234" t="s">
        <v>1711</v>
      </c>
      <c r="O850" s="234" t="s">
        <v>1711</v>
      </c>
      <c r="P850" s="234" t="s">
        <v>1711</v>
      </c>
      <c r="Q850" s="234" t="s">
        <v>1711</v>
      </c>
      <c r="R850" s="234" t="s">
        <v>1711</v>
      </c>
      <c r="S850" s="234" t="s">
        <v>1711</v>
      </c>
      <c r="T850" s="234" t="s">
        <v>1711</v>
      </c>
      <c r="U850" s="234" t="s">
        <v>1711</v>
      </c>
      <c r="V850" s="234" t="s">
        <v>1711</v>
      </c>
      <c r="W850" s="234" t="s">
        <v>1711</v>
      </c>
      <c r="X850" s="247" t="s">
        <v>1711</v>
      </c>
      <c r="Y850" s="234" t="s">
        <v>1711</v>
      </c>
      <c r="Z850" s="234" t="s">
        <v>1711</v>
      </c>
      <c r="AA850" s="234" t="s">
        <v>1711</v>
      </c>
      <c r="AB850" s="234" t="s">
        <v>1711</v>
      </c>
      <c r="AC850" s="234" t="s">
        <v>1711</v>
      </c>
      <c r="AD850" s="234" t="s">
        <v>1711</v>
      </c>
      <c r="AE850" s="234" t="s">
        <v>1711</v>
      </c>
      <c r="AF850" s="234" t="s">
        <v>1711</v>
      </c>
      <c r="AG850" s="234" t="s">
        <v>1711</v>
      </c>
      <c r="AH850" s="234"/>
      <c r="AI850" s="234"/>
      <c r="AJ850" s="234"/>
      <c r="AK850" s="234"/>
      <c r="AL850" s="234"/>
      <c r="AM850" s="234"/>
      <c r="AN850" s="283"/>
      <c r="AO850" s="234"/>
      <c r="AP850" s="234"/>
      <c r="AQ850" s="234"/>
      <c r="AR850" s="234"/>
      <c r="AS850" s="234"/>
      <c r="AT850" s="234"/>
      <c r="AU850" s="234"/>
      <c r="AV850" s="234"/>
      <c r="AW850" s="234"/>
      <c r="AX850" s="234"/>
      <c r="AY850" s="234"/>
      <c r="AZ850" s="234"/>
      <c r="BA850" s="234"/>
      <c r="BB850" s="234"/>
      <c r="BC850" s="234"/>
      <c r="BD850" s="247"/>
      <c r="BE850" s="242"/>
      <c r="BF850" s="299"/>
    </row>
    <row r="851" spans="1:58" x14ac:dyDescent="0.25">
      <c r="A851" s="52">
        <v>-77.22</v>
      </c>
      <c r="B851" s="52">
        <v>2.0299999999999998</v>
      </c>
      <c r="C851" s="169">
        <v>20</v>
      </c>
      <c r="D851" s="156">
        <v>52010020</v>
      </c>
      <c r="E851" s="156"/>
      <c r="F851" s="130" t="s">
        <v>1402</v>
      </c>
      <c r="G851" s="183" t="s">
        <v>1403</v>
      </c>
      <c r="H851" s="202" t="s">
        <v>61</v>
      </c>
      <c r="I851" s="235">
        <v>0</v>
      </c>
      <c r="J851" s="235">
        <v>6</v>
      </c>
      <c r="K851" s="235">
        <v>2</v>
      </c>
      <c r="L851" s="235">
        <v>43</v>
      </c>
      <c r="M851" s="235">
        <v>36</v>
      </c>
      <c r="N851" s="235">
        <v>6</v>
      </c>
      <c r="O851" s="235">
        <v>4</v>
      </c>
      <c r="P851" s="235">
        <v>0</v>
      </c>
      <c r="Q851" s="235">
        <v>29</v>
      </c>
      <c r="R851" s="235">
        <v>17</v>
      </c>
      <c r="S851" s="235">
        <v>19</v>
      </c>
      <c r="T851" s="235">
        <v>28</v>
      </c>
      <c r="U851" s="235">
        <v>20</v>
      </c>
      <c r="V851" s="235">
        <v>0</v>
      </c>
      <c r="W851" s="235">
        <v>10</v>
      </c>
      <c r="X851" s="247">
        <v>1</v>
      </c>
      <c r="Y851" s="235">
        <v>0</v>
      </c>
      <c r="Z851" s="234">
        <v>0</v>
      </c>
      <c r="AA851" s="234">
        <v>25</v>
      </c>
      <c r="AB851" s="235">
        <v>0</v>
      </c>
      <c r="AC851" s="235">
        <v>43</v>
      </c>
      <c r="AD851" s="235">
        <v>13</v>
      </c>
      <c r="AE851" s="235">
        <v>11</v>
      </c>
      <c r="AF851" s="235">
        <v>3</v>
      </c>
      <c r="AG851" s="235">
        <v>30</v>
      </c>
      <c r="AH851" s="235"/>
      <c r="AI851" s="235"/>
      <c r="AJ851" s="235"/>
      <c r="AK851" s="235"/>
      <c r="AL851" s="235"/>
      <c r="AM851" s="235"/>
      <c r="AN851" s="283"/>
      <c r="AO851" s="235"/>
      <c r="AP851" s="235"/>
      <c r="AQ851" s="235"/>
      <c r="AR851" s="235"/>
      <c r="AS851" s="235"/>
      <c r="AT851" s="235"/>
      <c r="AU851" s="235"/>
      <c r="AV851" s="235"/>
      <c r="AW851" s="235"/>
      <c r="AX851" s="235"/>
      <c r="AY851" s="235"/>
      <c r="AZ851" s="235"/>
      <c r="BA851" s="235"/>
      <c r="BB851" s="235"/>
      <c r="BC851" s="235"/>
      <c r="BD851" s="247"/>
      <c r="BE851" s="247"/>
      <c r="BF851" s="299"/>
    </row>
    <row r="852" spans="1:58" x14ac:dyDescent="0.25">
      <c r="A852" s="52">
        <v>-77.516666666666666</v>
      </c>
      <c r="B852" s="52">
        <v>1.7333333333333329</v>
      </c>
      <c r="C852" s="169">
        <v>340</v>
      </c>
      <c r="D852" s="156">
        <v>52070030</v>
      </c>
      <c r="E852" s="156"/>
      <c r="F852" s="131" t="s">
        <v>1404</v>
      </c>
      <c r="G852" s="183" t="s">
        <v>1405</v>
      </c>
      <c r="H852" s="180" t="s">
        <v>67</v>
      </c>
      <c r="I852" s="235">
        <v>1</v>
      </c>
      <c r="J852" s="235">
        <v>7</v>
      </c>
      <c r="K852" s="235">
        <v>0</v>
      </c>
      <c r="L852" s="235">
        <v>50</v>
      </c>
      <c r="M852" s="235">
        <v>32</v>
      </c>
      <c r="N852" s="235">
        <v>42</v>
      </c>
      <c r="O852" s="235">
        <v>0</v>
      </c>
      <c r="P852" s="235">
        <v>1</v>
      </c>
      <c r="Q852" s="235">
        <v>55</v>
      </c>
      <c r="R852" s="235">
        <v>25</v>
      </c>
      <c r="S852" s="235">
        <v>2</v>
      </c>
      <c r="T852" s="235">
        <v>23</v>
      </c>
      <c r="U852" s="235">
        <v>0</v>
      </c>
      <c r="V852" s="235">
        <v>0</v>
      </c>
      <c r="W852" s="235">
        <v>0</v>
      </c>
      <c r="X852" s="247">
        <v>0</v>
      </c>
      <c r="Y852" s="235">
        <v>0</v>
      </c>
      <c r="Z852" s="234">
        <v>0</v>
      </c>
      <c r="AA852" s="234">
        <v>0</v>
      </c>
      <c r="AB852" s="235">
        <v>0</v>
      </c>
      <c r="AC852" s="235">
        <v>110</v>
      </c>
      <c r="AD852" s="235">
        <v>15</v>
      </c>
      <c r="AE852" s="235">
        <v>0</v>
      </c>
      <c r="AF852" s="235">
        <v>16</v>
      </c>
      <c r="AG852" s="235">
        <v>19</v>
      </c>
      <c r="AH852" s="235"/>
      <c r="AI852" s="235"/>
      <c r="AJ852" s="235"/>
      <c r="AK852" s="235"/>
      <c r="AL852" s="235"/>
      <c r="AM852" s="235"/>
      <c r="AN852" s="283"/>
      <c r="AO852" s="235"/>
      <c r="AP852" s="235"/>
      <c r="AQ852" s="235"/>
      <c r="AR852" s="235"/>
      <c r="AS852" s="235"/>
      <c r="AT852" s="235"/>
      <c r="AU852" s="235"/>
      <c r="AV852" s="235"/>
      <c r="AW852" s="235"/>
      <c r="AX852" s="235"/>
      <c r="AY852" s="235"/>
      <c r="AZ852" s="235"/>
      <c r="BA852" s="235"/>
      <c r="BB852" s="235"/>
      <c r="BC852" s="235"/>
      <c r="BD852" s="247"/>
      <c r="BE852" s="247"/>
      <c r="BF852" s="299"/>
    </row>
    <row r="853" spans="1:58" x14ac:dyDescent="0.25">
      <c r="A853" s="52">
        <v>-76.67</v>
      </c>
      <c r="B853" s="52">
        <v>2.0299999999999998</v>
      </c>
      <c r="C853" s="169">
        <v>2760</v>
      </c>
      <c r="D853" s="156">
        <v>52020190</v>
      </c>
      <c r="E853" s="156"/>
      <c r="F853" s="132" t="s">
        <v>1406</v>
      </c>
      <c r="G853" s="183" t="s">
        <v>1285</v>
      </c>
      <c r="H853" s="180" t="s">
        <v>61</v>
      </c>
      <c r="I853" s="235">
        <v>0</v>
      </c>
      <c r="J853" s="235">
        <v>0</v>
      </c>
      <c r="K853" s="235">
        <v>0</v>
      </c>
      <c r="L853" s="235">
        <v>3.4</v>
      </c>
      <c r="M853" s="235">
        <v>8.3000000000000007</v>
      </c>
      <c r="N853" s="235" t="s">
        <v>1711</v>
      </c>
      <c r="O853" s="235" t="s">
        <v>1711</v>
      </c>
      <c r="P853" s="235" t="s">
        <v>1711</v>
      </c>
      <c r="Q853" s="235" t="s">
        <v>1711</v>
      </c>
      <c r="R853" s="235" t="s">
        <v>1711</v>
      </c>
      <c r="S853" s="235" t="s">
        <v>1711</v>
      </c>
      <c r="T853" s="235" t="s">
        <v>1711</v>
      </c>
      <c r="U853" s="235" t="s">
        <v>1711</v>
      </c>
      <c r="V853" s="235" t="s">
        <v>1711</v>
      </c>
      <c r="W853" s="235" t="s">
        <v>1711</v>
      </c>
      <c r="X853" s="247" t="s">
        <v>1711</v>
      </c>
      <c r="Y853" s="235" t="s">
        <v>1711</v>
      </c>
      <c r="Z853" s="234" t="s">
        <v>1711</v>
      </c>
      <c r="AA853" s="234" t="s">
        <v>1711</v>
      </c>
      <c r="AB853" s="235" t="s">
        <v>1711</v>
      </c>
      <c r="AC853" s="235" t="s">
        <v>1711</v>
      </c>
      <c r="AD853" s="235" t="s">
        <v>1711</v>
      </c>
      <c r="AE853" s="235" t="s">
        <v>1711</v>
      </c>
      <c r="AF853" s="235" t="s">
        <v>1711</v>
      </c>
      <c r="AG853" s="235" t="s">
        <v>1711</v>
      </c>
      <c r="AH853" s="235"/>
      <c r="AI853" s="235"/>
      <c r="AJ853" s="235"/>
      <c r="AK853" s="235"/>
      <c r="AL853" s="235"/>
      <c r="AM853" s="235"/>
      <c r="AN853" s="283"/>
      <c r="AO853" s="235"/>
      <c r="AP853" s="235"/>
      <c r="AQ853" s="235"/>
      <c r="AR853" s="235"/>
      <c r="AS853" s="235"/>
      <c r="AT853" s="235"/>
      <c r="AU853" s="235"/>
      <c r="AV853" s="235"/>
      <c r="AW853" s="235"/>
      <c r="AX853" s="235"/>
      <c r="AY853" s="235"/>
      <c r="AZ853" s="235"/>
      <c r="BA853" s="235"/>
      <c r="BB853" s="235"/>
      <c r="BC853" s="235"/>
      <c r="BD853" s="247"/>
      <c r="BE853" s="247"/>
      <c r="BF853" s="299"/>
    </row>
    <row r="854" spans="1:58" x14ac:dyDescent="0.25">
      <c r="A854" s="52">
        <v>-77.629583330000003</v>
      </c>
      <c r="B854" s="52">
        <v>0.93263889</v>
      </c>
      <c r="C854" s="169">
        <v>3141</v>
      </c>
      <c r="D854" s="156">
        <v>52045090</v>
      </c>
      <c r="E854" s="156"/>
      <c r="F854" s="132" t="s">
        <v>1407</v>
      </c>
      <c r="G854" s="183" t="s">
        <v>1408</v>
      </c>
      <c r="H854" s="180" t="s">
        <v>67</v>
      </c>
      <c r="I854" s="235">
        <v>0</v>
      </c>
      <c r="J854" s="235">
        <v>0</v>
      </c>
      <c r="K854" s="235">
        <v>0</v>
      </c>
      <c r="L854" s="235">
        <v>0</v>
      </c>
      <c r="M854" s="235">
        <v>12.3</v>
      </c>
      <c r="N854" s="235">
        <v>10.199999999999999</v>
      </c>
      <c r="O854" s="235">
        <v>0</v>
      </c>
      <c r="P854" s="235">
        <v>0</v>
      </c>
      <c r="Q854" s="235">
        <v>6.8</v>
      </c>
      <c r="R854" s="235">
        <v>0</v>
      </c>
      <c r="S854" s="235">
        <v>12.4</v>
      </c>
      <c r="T854" s="235">
        <v>20.8</v>
      </c>
      <c r="U854" s="235">
        <v>1.2</v>
      </c>
      <c r="V854" s="235">
        <v>2.4</v>
      </c>
      <c r="W854" s="235">
        <v>8.4</v>
      </c>
      <c r="X854" s="247">
        <v>4.5999999999999996</v>
      </c>
      <c r="Y854" s="235">
        <v>3.2</v>
      </c>
      <c r="Z854" s="234">
        <v>0</v>
      </c>
      <c r="AA854" s="234" t="s">
        <v>1711</v>
      </c>
      <c r="AB854" s="235" t="s">
        <v>1711</v>
      </c>
      <c r="AC854" s="235" t="s">
        <v>1711</v>
      </c>
      <c r="AD854" s="235">
        <v>4</v>
      </c>
      <c r="AE854" s="235">
        <v>4.8</v>
      </c>
      <c r="AF854" s="235" t="s">
        <v>1711</v>
      </c>
      <c r="AG854" s="235">
        <v>30.8</v>
      </c>
      <c r="AH854" s="235"/>
      <c r="AI854" s="235"/>
      <c r="AJ854" s="235"/>
      <c r="AK854" s="235"/>
      <c r="AL854" s="235"/>
      <c r="AM854" s="235"/>
      <c r="AN854" s="283"/>
      <c r="AO854" s="235"/>
      <c r="AP854" s="235"/>
      <c r="AQ854" s="235"/>
      <c r="AR854" s="235"/>
      <c r="AS854" s="235"/>
      <c r="AT854" s="235"/>
      <c r="AU854" s="235"/>
      <c r="AV854" s="235"/>
      <c r="AW854" s="235"/>
      <c r="AX854" s="235"/>
      <c r="AY854" s="235"/>
      <c r="AZ854" s="235"/>
      <c r="BA854" s="235"/>
      <c r="BB854" s="235"/>
      <c r="BC854" s="235"/>
      <c r="BD854" s="247"/>
      <c r="BE854" s="247"/>
      <c r="BF854" s="299"/>
    </row>
    <row r="855" spans="1:58" x14ac:dyDescent="0.25">
      <c r="A855" s="52">
        <v>-76.571222219999996</v>
      </c>
      <c r="B855" s="52">
        <v>1.69483333</v>
      </c>
      <c r="C855" s="169">
        <v>1510</v>
      </c>
      <c r="D855" s="156">
        <v>44010100</v>
      </c>
      <c r="E855" s="156"/>
      <c r="F855" s="132" t="s">
        <v>1409</v>
      </c>
      <c r="G855" s="183" t="s">
        <v>1309</v>
      </c>
      <c r="H855" s="24" t="s">
        <v>61</v>
      </c>
      <c r="I855" s="235">
        <v>1</v>
      </c>
      <c r="J855" s="235">
        <v>9.1999999999999993</v>
      </c>
      <c r="K855" s="235">
        <v>1.3</v>
      </c>
      <c r="L855" s="235">
        <v>1.2</v>
      </c>
      <c r="M855" s="235">
        <v>23.9</v>
      </c>
      <c r="N855" s="235">
        <v>0</v>
      </c>
      <c r="O855" s="235">
        <v>0</v>
      </c>
      <c r="P855" s="235">
        <v>0</v>
      </c>
      <c r="Q855" s="235">
        <v>1.2</v>
      </c>
      <c r="R855" s="235">
        <v>9.5</v>
      </c>
      <c r="S855" s="235">
        <v>6.8</v>
      </c>
      <c r="T855" s="235">
        <v>10.3</v>
      </c>
      <c r="U855" s="235">
        <v>2.9</v>
      </c>
      <c r="V855" s="235">
        <v>0.3</v>
      </c>
      <c r="W855" s="235">
        <v>3.6</v>
      </c>
      <c r="X855" s="247">
        <v>18.5</v>
      </c>
      <c r="Y855" s="235">
        <v>2</v>
      </c>
      <c r="Z855" s="234">
        <v>0.6</v>
      </c>
      <c r="AA855" s="234">
        <v>0</v>
      </c>
      <c r="AB855" s="235" t="s">
        <v>1711</v>
      </c>
      <c r="AC855" s="235">
        <v>1.7</v>
      </c>
      <c r="AD855" s="235">
        <v>0.1</v>
      </c>
      <c r="AE855" s="235">
        <v>4.9000000000000004</v>
      </c>
      <c r="AF855" s="235">
        <v>1.3</v>
      </c>
      <c r="AG855" s="235">
        <v>11.3</v>
      </c>
      <c r="AH855" s="235"/>
      <c r="AI855" s="235"/>
      <c r="AJ855" s="235"/>
      <c r="AK855" s="235"/>
      <c r="AL855" s="235"/>
      <c r="AM855" s="235"/>
      <c r="AN855" s="283"/>
      <c r="AO855" s="235"/>
      <c r="AP855" s="235"/>
      <c r="AQ855" s="235"/>
      <c r="AR855" s="235"/>
      <c r="AS855" s="235"/>
      <c r="AT855" s="235"/>
      <c r="AU855" s="235"/>
      <c r="AV855" s="235"/>
      <c r="AW855" s="235"/>
      <c r="AX855" s="235"/>
      <c r="AY855" s="235"/>
      <c r="AZ855" s="235"/>
      <c r="BA855" s="235"/>
      <c r="BB855" s="235"/>
      <c r="BC855" s="235"/>
      <c r="BD855" s="247"/>
      <c r="BE855" s="247"/>
      <c r="BF855" s="299"/>
    </row>
    <row r="856" spans="1:58" x14ac:dyDescent="0.25">
      <c r="A856" s="52">
        <v>-77.355000000000004</v>
      </c>
      <c r="B856" s="52">
        <v>1.28277778</v>
      </c>
      <c r="C856" s="169">
        <v>2590</v>
      </c>
      <c r="D856" s="174">
        <v>52040070</v>
      </c>
      <c r="E856" s="156"/>
      <c r="F856" s="132" t="s">
        <v>67</v>
      </c>
      <c r="G856" s="183" t="s">
        <v>1155</v>
      </c>
      <c r="H856" s="180" t="s">
        <v>67</v>
      </c>
      <c r="I856" s="235">
        <v>0</v>
      </c>
      <c r="J856" s="235">
        <v>7.3</v>
      </c>
      <c r="K856" s="235">
        <v>0</v>
      </c>
      <c r="L856" s="235">
        <v>0.4</v>
      </c>
      <c r="M856" s="235">
        <v>11</v>
      </c>
      <c r="N856" s="235">
        <v>20.8</v>
      </c>
      <c r="O856" s="235">
        <v>0</v>
      </c>
      <c r="P856" s="235">
        <v>0</v>
      </c>
      <c r="Q856" s="235">
        <v>1.1000000000000001</v>
      </c>
      <c r="R856" s="235">
        <v>6.3</v>
      </c>
      <c r="S856" s="235">
        <v>62.2</v>
      </c>
      <c r="T856" s="235">
        <v>13.2</v>
      </c>
      <c r="U856" s="235">
        <v>3.8</v>
      </c>
      <c r="V856" s="235">
        <v>0</v>
      </c>
      <c r="W856" s="235">
        <v>0</v>
      </c>
      <c r="X856" s="247">
        <v>0.4</v>
      </c>
      <c r="Y856" s="235">
        <v>0</v>
      </c>
      <c r="Z856" s="234">
        <v>0</v>
      </c>
      <c r="AA856" s="234">
        <v>0</v>
      </c>
      <c r="AB856" s="235">
        <v>0.7</v>
      </c>
      <c r="AC856" s="235">
        <v>15.6</v>
      </c>
      <c r="AD856" s="235">
        <v>14.8</v>
      </c>
      <c r="AE856" s="235">
        <v>5.3</v>
      </c>
      <c r="AF856" s="235">
        <v>22.3</v>
      </c>
      <c r="AG856" s="235">
        <v>33.5</v>
      </c>
      <c r="AH856" s="235"/>
      <c r="AI856" s="235"/>
      <c r="AJ856" s="235"/>
      <c r="AK856" s="235"/>
      <c r="AL856" s="235"/>
      <c r="AM856" s="235"/>
      <c r="AN856" s="283"/>
      <c r="AO856" s="235"/>
      <c r="AP856" s="235"/>
      <c r="AQ856" s="235"/>
      <c r="AR856" s="235"/>
      <c r="AS856" s="235"/>
      <c r="AT856" s="235"/>
      <c r="AU856" s="235"/>
      <c r="AV856" s="235"/>
      <c r="AW856" s="235"/>
      <c r="AX856" s="235"/>
      <c r="AY856" s="235"/>
      <c r="AZ856" s="235"/>
      <c r="BA856" s="235"/>
      <c r="BB856" s="235"/>
      <c r="BC856" s="235"/>
      <c r="BD856" s="247"/>
      <c r="BE856" s="247"/>
      <c r="BF856" s="299"/>
    </row>
    <row r="857" spans="1:58" x14ac:dyDescent="0.25">
      <c r="A857" s="52">
        <v>-77.429444439999997</v>
      </c>
      <c r="B857" s="52">
        <v>1.59444444</v>
      </c>
      <c r="C857" s="169">
        <v>500</v>
      </c>
      <c r="D857" s="156">
        <v>52010140</v>
      </c>
      <c r="E857" s="156"/>
      <c r="F857" s="132" t="s">
        <v>1410</v>
      </c>
      <c r="G857" s="183" t="s">
        <v>1405</v>
      </c>
      <c r="H857" s="180" t="s">
        <v>67</v>
      </c>
      <c r="I857" s="235">
        <v>0</v>
      </c>
      <c r="J857" s="235">
        <v>0</v>
      </c>
      <c r="K857" s="235">
        <v>0</v>
      </c>
      <c r="L857" s="235">
        <v>49.8</v>
      </c>
      <c r="M857" s="235" t="s">
        <v>1711</v>
      </c>
      <c r="N857" s="235">
        <v>17</v>
      </c>
      <c r="O857" s="235">
        <v>0</v>
      </c>
      <c r="P857" s="235">
        <v>0</v>
      </c>
      <c r="Q857" s="235">
        <v>0</v>
      </c>
      <c r="R857" s="235">
        <v>6.1</v>
      </c>
      <c r="S857" s="235">
        <v>2</v>
      </c>
      <c r="T857" s="235">
        <v>7.7</v>
      </c>
      <c r="U857" s="235">
        <v>0.4</v>
      </c>
      <c r="V857" s="235">
        <v>0</v>
      </c>
      <c r="W857" s="235">
        <v>0</v>
      </c>
      <c r="X857" s="247">
        <v>0</v>
      </c>
      <c r="Y857" s="235">
        <v>0</v>
      </c>
      <c r="Z857" s="234">
        <v>0</v>
      </c>
      <c r="AA857" s="234">
        <v>2.2000000000000002</v>
      </c>
      <c r="AB857" s="235">
        <v>0</v>
      </c>
      <c r="AC857" s="235">
        <v>16.899999999999999</v>
      </c>
      <c r="AD857" s="235">
        <v>3.5</v>
      </c>
      <c r="AE857" s="235">
        <v>0</v>
      </c>
      <c r="AF857" s="235">
        <v>3</v>
      </c>
      <c r="AG857" s="235">
        <v>0</v>
      </c>
      <c r="AH857" s="235"/>
      <c r="AI857" s="235"/>
      <c r="AJ857" s="235"/>
      <c r="AK857" s="235"/>
      <c r="AL857" s="235"/>
      <c r="AM857" s="235"/>
      <c r="AN857" s="283"/>
      <c r="AO857" s="235"/>
      <c r="AP857" s="235"/>
      <c r="AQ857" s="235"/>
      <c r="AR857" s="235"/>
      <c r="AS857" s="235"/>
      <c r="AT857" s="235"/>
      <c r="AU857" s="235"/>
      <c r="AV857" s="235"/>
      <c r="AW857" s="235"/>
      <c r="AX857" s="235"/>
      <c r="AY857" s="235"/>
      <c r="AZ857" s="235"/>
      <c r="BA857" s="235"/>
      <c r="BB857" s="235"/>
      <c r="BC857" s="235"/>
      <c r="BD857" s="247"/>
      <c r="BE857" s="247"/>
      <c r="BF857" s="299"/>
    </row>
    <row r="858" spans="1:58" x14ac:dyDescent="0.25">
      <c r="A858" s="52">
        <v>-76.611944440000002</v>
      </c>
      <c r="B858" s="52">
        <v>2.25</v>
      </c>
      <c r="C858" s="169">
        <v>2450</v>
      </c>
      <c r="D858" s="156">
        <v>52015010</v>
      </c>
      <c r="E858" s="156"/>
      <c r="F858" s="132" t="s">
        <v>1411</v>
      </c>
      <c r="G858" s="183" t="s">
        <v>1412</v>
      </c>
      <c r="H858" s="24" t="s">
        <v>61</v>
      </c>
      <c r="I858" s="235">
        <v>0</v>
      </c>
      <c r="J858" s="235">
        <v>4.5</v>
      </c>
      <c r="K858" s="235">
        <v>0</v>
      </c>
      <c r="L858" s="235">
        <v>0.4</v>
      </c>
      <c r="M858" s="235">
        <v>20.5</v>
      </c>
      <c r="N858" s="235">
        <v>38.799999999999997</v>
      </c>
      <c r="O858" s="235">
        <v>0</v>
      </c>
      <c r="P858" s="235">
        <v>0</v>
      </c>
      <c r="Q858" s="235">
        <v>2.2999999999999998</v>
      </c>
      <c r="R858" s="235" t="s">
        <v>1711</v>
      </c>
      <c r="S858" s="235" t="s">
        <v>1711</v>
      </c>
      <c r="T858" s="235" t="s">
        <v>1711</v>
      </c>
      <c r="U858" s="235" t="s">
        <v>1711</v>
      </c>
      <c r="V858" s="235" t="s">
        <v>1711</v>
      </c>
      <c r="W858" s="235" t="s">
        <v>1711</v>
      </c>
      <c r="X858" s="247" t="s">
        <v>1711</v>
      </c>
      <c r="Y858" s="235" t="s">
        <v>1711</v>
      </c>
      <c r="Z858" s="234" t="s">
        <v>1711</v>
      </c>
      <c r="AA858" s="234" t="s">
        <v>1711</v>
      </c>
      <c r="AB858" s="235" t="s">
        <v>1711</v>
      </c>
      <c r="AC858" s="235" t="s">
        <v>1711</v>
      </c>
      <c r="AD858" s="235" t="s">
        <v>1711</v>
      </c>
      <c r="AE858" s="235" t="s">
        <v>1711</v>
      </c>
      <c r="AF858" s="235" t="s">
        <v>1711</v>
      </c>
      <c r="AG858" s="235" t="s">
        <v>1711</v>
      </c>
      <c r="AH858" s="235"/>
      <c r="AI858" s="235"/>
      <c r="AJ858" s="235"/>
      <c r="AK858" s="235"/>
      <c r="AL858" s="235"/>
      <c r="AM858" s="235"/>
      <c r="AN858" s="283"/>
      <c r="AO858" s="235"/>
      <c r="AP858" s="235"/>
      <c r="AQ858" s="235"/>
      <c r="AR858" s="235"/>
      <c r="AS858" s="235"/>
      <c r="AT858" s="235"/>
      <c r="AU858" s="235"/>
      <c r="AV858" s="235"/>
      <c r="AW858" s="235"/>
      <c r="AX858" s="235"/>
      <c r="AY858" s="235"/>
      <c r="AZ858" s="235"/>
      <c r="BA858" s="235"/>
      <c r="BB858" s="235"/>
      <c r="BC858" s="235"/>
      <c r="BD858" s="247"/>
      <c r="BE858" s="247"/>
      <c r="BF858" s="299"/>
    </row>
    <row r="859" spans="1:58" x14ac:dyDescent="0.25">
      <c r="A859" s="52">
        <v>-77.192861109999996</v>
      </c>
      <c r="B859" s="52">
        <v>1.19797222</v>
      </c>
      <c r="C859" s="169">
        <v>2850</v>
      </c>
      <c r="D859" s="156">
        <v>52045070</v>
      </c>
      <c r="E859" s="156"/>
      <c r="F859" s="132" t="s">
        <v>1762</v>
      </c>
      <c r="G859" s="183" t="s">
        <v>1276</v>
      </c>
      <c r="H859" s="180" t="s">
        <v>67</v>
      </c>
      <c r="I859" s="235">
        <v>0</v>
      </c>
      <c r="J859" s="235">
        <v>2.1</v>
      </c>
      <c r="K859" s="235">
        <v>0.1</v>
      </c>
      <c r="L859" s="235">
        <v>0</v>
      </c>
      <c r="M859" s="235">
        <v>32.799999999999997</v>
      </c>
      <c r="N859" s="235">
        <v>20.8</v>
      </c>
      <c r="O859" s="235">
        <v>0.2</v>
      </c>
      <c r="P859" s="235">
        <v>0</v>
      </c>
      <c r="Q859" s="235">
        <v>0</v>
      </c>
      <c r="R859" s="235">
        <v>0</v>
      </c>
      <c r="S859" s="235">
        <v>16</v>
      </c>
      <c r="T859" s="235">
        <v>0</v>
      </c>
      <c r="U859" s="235">
        <v>4.3</v>
      </c>
      <c r="V859" s="235">
        <v>1.6</v>
      </c>
      <c r="W859" s="235">
        <v>2.5</v>
      </c>
      <c r="X859" s="247">
        <v>5.6</v>
      </c>
      <c r="Y859" s="235">
        <v>2.4</v>
      </c>
      <c r="Z859" s="234">
        <v>0.1</v>
      </c>
      <c r="AA859" s="234">
        <v>0</v>
      </c>
      <c r="AB859" s="235">
        <v>1.5</v>
      </c>
      <c r="AC859" s="235">
        <v>5</v>
      </c>
      <c r="AD859" s="235">
        <v>2</v>
      </c>
      <c r="AE859" s="235">
        <v>1.1000000000000001</v>
      </c>
      <c r="AF859" s="235">
        <v>8.8000000000000007</v>
      </c>
      <c r="AG859" s="235">
        <v>7.7</v>
      </c>
      <c r="AH859" s="235"/>
      <c r="AI859" s="235"/>
      <c r="AJ859" s="235"/>
      <c r="AK859" s="235"/>
      <c r="AL859" s="235"/>
      <c r="AM859" s="235"/>
      <c r="AN859" s="283"/>
      <c r="AO859" s="235"/>
      <c r="AP859" s="235"/>
      <c r="AQ859" s="235"/>
      <c r="AR859" s="235"/>
      <c r="AS859" s="235"/>
      <c r="AT859" s="235"/>
      <c r="AU859" s="235"/>
      <c r="AV859" s="235"/>
      <c r="AW859" s="235"/>
      <c r="AX859" s="235"/>
      <c r="AY859" s="235"/>
      <c r="AZ859" s="235"/>
      <c r="BA859" s="235"/>
      <c r="BB859" s="235"/>
      <c r="BC859" s="235"/>
      <c r="BD859" s="247"/>
      <c r="BE859" s="247"/>
      <c r="BF859" s="299"/>
    </row>
    <row r="860" spans="1:58" x14ac:dyDescent="0.25">
      <c r="A860" s="52">
        <v>-76.570444440000003</v>
      </c>
      <c r="B860" s="52">
        <v>0.83897222000000005</v>
      </c>
      <c r="C860" s="169">
        <v>362</v>
      </c>
      <c r="D860" s="156">
        <v>47015070</v>
      </c>
      <c r="E860" s="156"/>
      <c r="F860" s="132" t="s">
        <v>1413</v>
      </c>
      <c r="G860" s="183" t="s">
        <v>1281</v>
      </c>
      <c r="H860" s="23" t="s">
        <v>1279</v>
      </c>
      <c r="I860" s="235">
        <v>0</v>
      </c>
      <c r="J860" s="235">
        <v>0</v>
      </c>
      <c r="K860" s="235">
        <v>0</v>
      </c>
      <c r="L860" s="235">
        <v>17</v>
      </c>
      <c r="M860" s="235">
        <v>28.2</v>
      </c>
      <c r="N860" s="235">
        <v>0</v>
      </c>
      <c r="O860" s="235">
        <v>0</v>
      </c>
      <c r="P860" s="235">
        <v>11.6</v>
      </c>
      <c r="Q860" s="235">
        <v>0</v>
      </c>
      <c r="R860" s="235">
        <v>21.1</v>
      </c>
      <c r="S860" s="235">
        <v>47.5</v>
      </c>
      <c r="T860" s="235">
        <v>0</v>
      </c>
      <c r="U860" s="235">
        <v>42.8</v>
      </c>
      <c r="V860" s="235">
        <v>16.8</v>
      </c>
      <c r="W860" s="235">
        <v>0</v>
      </c>
      <c r="X860" s="247">
        <v>37.5</v>
      </c>
      <c r="Y860" s="235">
        <v>19.600000000000001</v>
      </c>
      <c r="Z860" s="234">
        <v>0</v>
      </c>
      <c r="AA860" s="234">
        <v>12.5</v>
      </c>
      <c r="AB860" s="235">
        <v>35</v>
      </c>
      <c r="AC860" s="235">
        <v>17</v>
      </c>
      <c r="AD860" s="235">
        <v>2</v>
      </c>
      <c r="AE860" s="235">
        <v>0</v>
      </c>
      <c r="AF860" s="235">
        <v>0</v>
      </c>
      <c r="AG860" s="235">
        <v>0</v>
      </c>
      <c r="AH860" s="235"/>
      <c r="AI860" s="235"/>
      <c r="AJ860" s="235"/>
      <c r="AK860" s="235"/>
      <c r="AL860" s="235"/>
      <c r="AM860" s="235"/>
      <c r="AN860" s="283"/>
      <c r="AO860" s="235"/>
      <c r="AP860" s="235"/>
      <c r="AQ860" s="235"/>
      <c r="AR860" s="235"/>
      <c r="AS860" s="235"/>
      <c r="AT860" s="235"/>
      <c r="AU860" s="235"/>
      <c r="AV860" s="235"/>
      <c r="AW860" s="235"/>
      <c r="AX860" s="235"/>
      <c r="AY860" s="235"/>
      <c r="AZ860" s="235"/>
      <c r="BA860" s="235"/>
      <c r="BB860" s="235"/>
      <c r="BC860" s="235"/>
      <c r="BD860" s="247"/>
      <c r="BE860" s="247"/>
      <c r="BF860" s="299"/>
    </row>
    <row r="861" spans="1:58" x14ac:dyDescent="0.25">
      <c r="A861" s="52">
        <v>-77.568527779999997</v>
      </c>
      <c r="B861" s="52">
        <v>0.81625000000000003</v>
      </c>
      <c r="C861" s="169">
        <v>2746</v>
      </c>
      <c r="D861" s="156">
        <v>52050190</v>
      </c>
      <c r="E861" s="156"/>
      <c r="F861" s="133" t="s">
        <v>1414</v>
      </c>
      <c r="G861" s="183" t="s">
        <v>1415</v>
      </c>
      <c r="H861" s="180" t="s">
        <v>67</v>
      </c>
      <c r="I861" s="235">
        <v>0</v>
      </c>
      <c r="J861" s="235">
        <v>1.2</v>
      </c>
      <c r="K861" s="235">
        <v>0</v>
      </c>
      <c r="L861" s="235">
        <v>0</v>
      </c>
      <c r="M861" s="235">
        <v>17</v>
      </c>
      <c r="N861" s="235">
        <v>12.4</v>
      </c>
      <c r="O861" s="235">
        <v>0</v>
      </c>
      <c r="P861" s="235">
        <v>0</v>
      </c>
      <c r="Q861" s="235">
        <v>0</v>
      </c>
      <c r="R861" s="235">
        <v>0</v>
      </c>
      <c r="S861" s="235">
        <v>1</v>
      </c>
      <c r="T861" s="235">
        <v>0</v>
      </c>
      <c r="U861" s="235">
        <v>0</v>
      </c>
      <c r="V861" s="235">
        <v>0</v>
      </c>
      <c r="W861" s="235">
        <v>0</v>
      </c>
      <c r="X861" s="247">
        <v>3.5</v>
      </c>
      <c r="Y861" s="235">
        <v>0</v>
      </c>
      <c r="Z861" s="234">
        <v>0</v>
      </c>
      <c r="AA861" s="234">
        <v>0</v>
      </c>
      <c r="AB861" s="235">
        <v>0</v>
      </c>
      <c r="AC861" s="235">
        <v>18</v>
      </c>
      <c r="AD861" s="235">
        <v>2</v>
      </c>
      <c r="AE861" s="235">
        <v>0</v>
      </c>
      <c r="AF861" s="235">
        <v>5.0999999999999996</v>
      </c>
      <c r="AG861" s="235">
        <v>5.2</v>
      </c>
      <c r="AH861" s="235"/>
      <c r="AI861" s="235"/>
      <c r="AJ861" s="235"/>
      <c r="AK861" s="235"/>
      <c r="AL861" s="235"/>
      <c r="AM861" s="235"/>
      <c r="AN861" s="283"/>
      <c r="AO861" s="235"/>
      <c r="AP861" s="235"/>
      <c r="AQ861" s="235"/>
      <c r="AR861" s="235"/>
      <c r="AS861" s="235"/>
      <c r="AT861" s="235"/>
      <c r="AU861" s="235"/>
      <c r="AV861" s="235"/>
      <c r="AW861" s="235"/>
      <c r="AX861" s="235"/>
      <c r="AY861" s="235"/>
      <c r="AZ861" s="235"/>
      <c r="BA861" s="235"/>
      <c r="BB861" s="235"/>
      <c r="BC861" s="235"/>
      <c r="BD861" s="247"/>
      <c r="BE861" s="247"/>
      <c r="BF861" s="299"/>
    </row>
    <row r="862" spans="1:58" x14ac:dyDescent="0.25">
      <c r="A862" s="52">
        <v>-77.45</v>
      </c>
      <c r="B862" s="52">
        <v>1</v>
      </c>
      <c r="C862" s="169">
        <v>2181</v>
      </c>
      <c r="D862" s="156">
        <v>52055200</v>
      </c>
      <c r="E862" s="156"/>
      <c r="F862" s="132" t="s">
        <v>1416</v>
      </c>
      <c r="G862" s="204" t="s">
        <v>1417</v>
      </c>
      <c r="H862" s="180" t="s">
        <v>67</v>
      </c>
      <c r="I862" s="235">
        <v>0</v>
      </c>
      <c r="J862" s="235">
        <v>0</v>
      </c>
      <c r="K862" s="235">
        <v>0</v>
      </c>
      <c r="L862" s="235">
        <v>0</v>
      </c>
      <c r="M862" s="235">
        <v>1.4</v>
      </c>
      <c r="N862" s="235">
        <v>2.8</v>
      </c>
      <c r="O862" s="235">
        <v>0</v>
      </c>
      <c r="P862" s="235">
        <v>1.4</v>
      </c>
      <c r="Q862" s="235">
        <v>0</v>
      </c>
      <c r="R862" s="235">
        <v>2.8</v>
      </c>
      <c r="S862" s="235">
        <v>8.6</v>
      </c>
      <c r="T862" s="235">
        <v>0</v>
      </c>
      <c r="U862" s="235">
        <v>3.9</v>
      </c>
      <c r="V862" s="235">
        <v>0</v>
      </c>
      <c r="W862" s="235">
        <v>0</v>
      </c>
      <c r="X862" s="247">
        <v>0</v>
      </c>
      <c r="Y862" s="235">
        <v>0</v>
      </c>
      <c r="Z862" s="234">
        <v>0</v>
      </c>
      <c r="AA862" s="234">
        <v>0</v>
      </c>
      <c r="AB862" s="235">
        <v>0</v>
      </c>
      <c r="AC862" s="235" t="s">
        <v>1711</v>
      </c>
      <c r="AD862" s="235">
        <v>2.7</v>
      </c>
      <c r="AE862" s="235">
        <v>11</v>
      </c>
      <c r="AF862" s="235">
        <v>18.100000000000001</v>
      </c>
      <c r="AG862" s="235" t="s">
        <v>1711</v>
      </c>
      <c r="AH862" s="235"/>
      <c r="AI862" s="235"/>
      <c r="AJ862" s="235"/>
      <c r="AK862" s="235"/>
      <c r="AL862" s="235"/>
      <c r="AM862" s="235"/>
      <c r="AN862" s="283"/>
      <c r="AO862" s="235"/>
      <c r="AP862" s="235"/>
      <c r="AQ862" s="235"/>
      <c r="AR862" s="235"/>
      <c r="AS862" s="235"/>
      <c r="AT862" s="235"/>
      <c r="AU862" s="235"/>
      <c r="AV862" s="235"/>
      <c r="AW862" s="235"/>
      <c r="AX862" s="235"/>
      <c r="AY862" s="235"/>
      <c r="AZ862" s="235"/>
      <c r="BA862" s="235"/>
      <c r="BB862" s="235"/>
      <c r="BC862" s="235"/>
      <c r="BD862" s="247"/>
      <c r="BE862" s="247"/>
      <c r="BF862" s="299"/>
    </row>
    <row r="863" spans="1:58" x14ac:dyDescent="0.25">
      <c r="A863" s="52">
        <v>-77.183333000000005</v>
      </c>
      <c r="B863" s="52">
        <v>1.9</v>
      </c>
      <c r="C863" s="169">
        <v>580</v>
      </c>
      <c r="D863" s="156">
        <v>52025060</v>
      </c>
      <c r="E863" s="156"/>
      <c r="F863" s="132" t="s">
        <v>1418</v>
      </c>
      <c r="G863" s="204" t="s">
        <v>1319</v>
      </c>
      <c r="H863" s="25" t="s">
        <v>61</v>
      </c>
      <c r="I863" s="235">
        <v>0</v>
      </c>
      <c r="J863" s="235">
        <v>0</v>
      </c>
      <c r="K863" s="235">
        <v>0</v>
      </c>
      <c r="L863" s="235">
        <v>17</v>
      </c>
      <c r="M863" s="235">
        <v>24</v>
      </c>
      <c r="N863" s="235">
        <v>5</v>
      </c>
      <c r="O863" s="235">
        <v>0</v>
      </c>
      <c r="P863" s="235">
        <v>0</v>
      </c>
      <c r="Q863" s="235">
        <v>3</v>
      </c>
      <c r="R863" s="235">
        <v>6</v>
      </c>
      <c r="S863" s="235">
        <v>5</v>
      </c>
      <c r="T863" s="235">
        <v>19</v>
      </c>
      <c r="U863" s="235">
        <v>2</v>
      </c>
      <c r="V863" s="235">
        <v>0</v>
      </c>
      <c r="W863" s="235">
        <v>3</v>
      </c>
      <c r="X863" s="247">
        <v>0</v>
      </c>
      <c r="Y863" s="235">
        <v>0</v>
      </c>
      <c r="Z863" s="234">
        <v>0</v>
      </c>
      <c r="AA863" s="234">
        <v>0</v>
      </c>
      <c r="AB863" s="235">
        <v>0</v>
      </c>
      <c r="AC863" s="235">
        <v>35</v>
      </c>
      <c r="AD863" s="235">
        <v>9</v>
      </c>
      <c r="AE863" s="235">
        <v>4</v>
      </c>
      <c r="AF863" s="235">
        <v>1</v>
      </c>
      <c r="AG863" s="235">
        <v>0</v>
      </c>
      <c r="AH863" s="235"/>
      <c r="AI863" s="235"/>
      <c r="AJ863" s="235"/>
      <c r="AK863" s="235"/>
      <c r="AL863" s="235"/>
      <c r="AM863" s="235"/>
      <c r="AN863" s="283"/>
      <c r="AO863" s="235"/>
      <c r="AP863" s="235"/>
      <c r="AQ863" s="235"/>
      <c r="AR863" s="235"/>
      <c r="AS863" s="235"/>
      <c r="AT863" s="235"/>
      <c r="AU863" s="235"/>
      <c r="AV863" s="235"/>
      <c r="AW863" s="235"/>
      <c r="AX863" s="235"/>
      <c r="AY863" s="235"/>
      <c r="AZ863" s="235"/>
      <c r="BA863" s="235"/>
      <c r="BB863" s="235"/>
      <c r="BC863" s="235"/>
      <c r="BD863" s="247"/>
      <c r="BE863" s="247"/>
      <c r="BF863" s="299"/>
    </row>
    <row r="864" spans="1:58" x14ac:dyDescent="0.25">
      <c r="A864" s="47"/>
      <c r="B864" s="47"/>
      <c r="C864" s="10"/>
      <c r="D864" s="265"/>
      <c r="E864" s="265"/>
      <c r="F864" s="134" t="s">
        <v>1419</v>
      </c>
      <c r="G864" s="166"/>
      <c r="H864" s="106"/>
      <c r="I864" s="165"/>
      <c r="J864" s="236"/>
      <c r="K864" s="236"/>
      <c r="L864" s="236"/>
      <c r="M864" s="236"/>
      <c r="N864" s="236"/>
      <c r="O864" s="236"/>
      <c r="P864" s="236"/>
      <c r="Q864" s="236"/>
      <c r="R864" s="236"/>
      <c r="S864" s="236"/>
      <c r="T864" s="236"/>
      <c r="U864" s="236"/>
      <c r="V864" s="236"/>
      <c r="W864" s="236"/>
      <c r="X864" s="165"/>
      <c r="Y864" s="236"/>
      <c r="Z864" s="236"/>
      <c r="AA864" s="236"/>
      <c r="AB864" s="165"/>
      <c r="AC864" s="236"/>
      <c r="AD864" s="236"/>
      <c r="AE864" s="236"/>
      <c r="AF864" s="236"/>
      <c r="AG864" s="236"/>
      <c r="AH864" s="236"/>
      <c r="AI864" s="236"/>
      <c r="AJ864" s="236"/>
      <c r="AK864" s="236"/>
      <c r="AL864" s="236"/>
      <c r="AM864" s="236"/>
      <c r="AN864" s="283"/>
      <c r="AO864" s="165"/>
      <c r="AP864" s="236"/>
      <c r="AQ864" s="236"/>
      <c r="AR864" s="236"/>
      <c r="AS864" s="236"/>
      <c r="AT864" s="236"/>
      <c r="AU864" s="236"/>
      <c r="AV864" s="236"/>
      <c r="AW864" s="236"/>
      <c r="AX864" s="236"/>
      <c r="AY864" s="236"/>
      <c r="AZ864" s="236"/>
      <c r="BA864" s="236"/>
      <c r="BB864" s="236"/>
      <c r="BC864" s="236"/>
      <c r="BD864" s="165"/>
      <c r="BE864" s="236"/>
      <c r="BF864" s="299"/>
    </row>
    <row r="865" spans="1:58" x14ac:dyDescent="0.25">
      <c r="A865" s="168">
        <v>-74.483555559999999</v>
      </c>
      <c r="B865" s="168">
        <v>3.9869722200000002</v>
      </c>
      <c r="C865" s="169">
        <v>1900</v>
      </c>
      <c r="D865" s="193">
        <v>21190090</v>
      </c>
      <c r="E865" s="205"/>
      <c r="F865" s="177" t="s">
        <v>1420</v>
      </c>
      <c r="G865" s="183" t="s">
        <v>1421</v>
      </c>
      <c r="H865" s="180" t="s">
        <v>54</v>
      </c>
      <c r="I865" s="242" t="s">
        <v>1711</v>
      </c>
      <c r="J865" s="234" t="s">
        <v>1711</v>
      </c>
      <c r="K865" s="234" t="s">
        <v>1711</v>
      </c>
      <c r="L865" s="234" t="s">
        <v>1711</v>
      </c>
      <c r="M865" s="234" t="s">
        <v>1711</v>
      </c>
      <c r="N865" s="234" t="s">
        <v>1711</v>
      </c>
      <c r="O865" s="234" t="s">
        <v>1711</v>
      </c>
      <c r="P865" s="234" t="s">
        <v>1711</v>
      </c>
      <c r="Q865" s="234" t="s">
        <v>1711</v>
      </c>
      <c r="R865" s="234" t="s">
        <v>1711</v>
      </c>
      <c r="S865" s="234" t="s">
        <v>1711</v>
      </c>
      <c r="T865" s="234" t="s">
        <v>1711</v>
      </c>
      <c r="U865" s="234" t="s">
        <v>1711</v>
      </c>
      <c r="V865" s="234" t="s">
        <v>1711</v>
      </c>
      <c r="W865" s="234" t="s">
        <v>1711</v>
      </c>
      <c r="X865" s="242" t="s">
        <v>1711</v>
      </c>
      <c r="Y865" s="234" t="s">
        <v>1711</v>
      </c>
      <c r="Z865" s="234" t="s">
        <v>1711</v>
      </c>
      <c r="AA865" s="234" t="s">
        <v>1711</v>
      </c>
      <c r="AB865" s="242" t="s">
        <v>1711</v>
      </c>
      <c r="AC865" s="234" t="s">
        <v>1711</v>
      </c>
      <c r="AD865" s="234" t="s">
        <v>1711</v>
      </c>
      <c r="AE865" s="234" t="s">
        <v>1711</v>
      </c>
      <c r="AF865" s="234" t="s">
        <v>1711</v>
      </c>
      <c r="AG865" s="234" t="s">
        <v>1711</v>
      </c>
      <c r="AH865" s="234"/>
      <c r="AI865" s="234"/>
      <c r="AJ865" s="234"/>
      <c r="AK865" s="234"/>
      <c r="AL865" s="234"/>
      <c r="AM865" s="234"/>
      <c r="AN865" s="283"/>
      <c r="AO865" s="242"/>
      <c r="AP865" s="234"/>
      <c r="AQ865" s="234"/>
      <c r="AR865" s="234"/>
      <c r="AS865" s="234"/>
      <c r="AT865" s="234"/>
      <c r="AU865" s="234"/>
      <c r="AV865" s="234"/>
      <c r="AW865" s="234"/>
      <c r="AX865" s="234"/>
      <c r="AY865" s="234"/>
      <c r="AZ865" s="234"/>
      <c r="BA865" s="234"/>
      <c r="BB865" s="234"/>
      <c r="BC865" s="234"/>
      <c r="BD865" s="242"/>
      <c r="BE865" s="242"/>
      <c r="BF865" s="299"/>
    </row>
    <row r="866" spans="1:58" x14ac:dyDescent="0.25">
      <c r="A866" s="168">
        <v>-74.494777780000007</v>
      </c>
      <c r="B866" s="168">
        <v>5.3521944399999999</v>
      </c>
      <c r="C866" s="169">
        <v>1270</v>
      </c>
      <c r="D866" s="193">
        <v>23060110</v>
      </c>
      <c r="E866" s="205"/>
      <c r="F866" s="79" t="s">
        <v>1422</v>
      </c>
      <c r="G866" s="183" t="s">
        <v>1423</v>
      </c>
      <c r="H866" s="180" t="s">
        <v>54</v>
      </c>
      <c r="I866" s="247" t="s">
        <v>1711</v>
      </c>
      <c r="J866" s="235" t="s">
        <v>1711</v>
      </c>
      <c r="K866" s="235" t="s">
        <v>1711</v>
      </c>
      <c r="L866" s="235" t="s">
        <v>1711</v>
      </c>
      <c r="M866" s="235" t="s">
        <v>1711</v>
      </c>
      <c r="N866" s="235" t="s">
        <v>1711</v>
      </c>
      <c r="O866" s="235" t="s">
        <v>1711</v>
      </c>
      <c r="P866" s="235" t="s">
        <v>1711</v>
      </c>
      <c r="Q866" s="235" t="s">
        <v>1711</v>
      </c>
      <c r="R866" s="235" t="s">
        <v>1711</v>
      </c>
      <c r="S866" s="235" t="s">
        <v>1711</v>
      </c>
      <c r="T866" s="235" t="s">
        <v>1711</v>
      </c>
      <c r="U866" s="235" t="s">
        <v>1711</v>
      </c>
      <c r="V866" s="235" t="s">
        <v>1711</v>
      </c>
      <c r="W866" s="235" t="s">
        <v>1711</v>
      </c>
      <c r="X866" s="247" t="s">
        <v>1711</v>
      </c>
      <c r="Y866" s="235" t="s">
        <v>1711</v>
      </c>
      <c r="Z866" s="235" t="s">
        <v>1711</v>
      </c>
      <c r="AA866" s="235" t="s">
        <v>1711</v>
      </c>
      <c r="AB866" s="247" t="s">
        <v>1711</v>
      </c>
      <c r="AC866" s="235" t="s">
        <v>1711</v>
      </c>
      <c r="AD866" s="235" t="s">
        <v>1711</v>
      </c>
      <c r="AE866" s="235" t="s">
        <v>1711</v>
      </c>
      <c r="AF866" s="235" t="s">
        <v>1711</v>
      </c>
      <c r="AG866" s="235" t="s">
        <v>1711</v>
      </c>
      <c r="AH866" s="235"/>
      <c r="AI866" s="235"/>
      <c r="AJ866" s="235"/>
      <c r="AK866" s="235"/>
      <c r="AL866" s="235"/>
      <c r="AM866" s="235"/>
      <c r="AN866" s="283"/>
      <c r="AO866" s="247"/>
      <c r="AP866" s="235"/>
      <c r="AQ866" s="235"/>
      <c r="AR866" s="235"/>
      <c r="AS866" s="235"/>
      <c r="AT866" s="235"/>
      <c r="AU866" s="235"/>
      <c r="AV866" s="235"/>
      <c r="AW866" s="235"/>
      <c r="AX866" s="235"/>
      <c r="AY866" s="235"/>
      <c r="AZ866" s="235"/>
      <c r="BA866" s="235"/>
      <c r="BB866" s="235"/>
      <c r="BC866" s="235"/>
      <c r="BD866" s="247"/>
      <c r="BE866" s="247"/>
      <c r="BF866" s="299"/>
    </row>
    <row r="867" spans="1:58" x14ac:dyDescent="0.25">
      <c r="A867" s="168">
        <v>-73.92658333</v>
      </c>
      <c r="B867" s="168">
        <v>4.5229166699999999</v>
      </c>
      <c r="C867" s="169">
        <v>1950</v>
      </c>
      <c r="D867" s="193">
        <v>35020280</v>
      </c>
      <c r="E867" s="205"/>
      <c r="F867" s="177" t="s">
        <v>1424</v>
      </c>
      <c r="G867" s="183" t="s">
        <v>1425</v>
      </c>
      <c r="H867" s="180" t="s">
        <v>54</v>
      </c>
      <c r="I867" s="247">
        <v>0</v>
      </c>
      <c r="J867" s="235">
        <v>0</v>
      </c>
      <c r="K867" s="235">
        <v>2.2000000000000002</v>
      </c>
      <c r="L867" s="235">
        <v>0</v>
      </c>
      <c r="M867" s="235">
        <v>6.2</v>
      </c>
      <c r="N867" s="235">
        <v>18.399999999999999</v>
      </c>
      <c r="O867" s="235">
        <v>2</v>
      </c>
      <c r="P867" s="235">
        <v>0</v>
      </c>
      <c r="Q867" s="235">
        <v>0</v>
      </c>
      <c r="R867" s="235">
        <v>0</v>
      </c>
      <c r="S867" s="235">
        <v>0</v>
      </c>
      <c r="T867" s="235">
        <v>0</v>
      </c>
      <c r="U867" s="235">
        <v>0.7</v>
      </c>
      <c r="V867" s="235">
        <v>0</v>
      </c>
      <c r="W867" s="235">
        <v>1.1000000000000001</v>
      </c>
      <c r="X867" s="247">
        <v>0.9</v>
      </c>
      <c r="Y867" s="235" t="s">
        <v>1711</v>
      </c>
      <c r="Z867" s="235">
        <v>0</v>
      </c>
      <c r="AA867" s="235">
        <v>0</v>
      </c>
      <c r="AB867" s="247">
        <v>0.3</v>
      </c>
      <c r="AC867" s="235">
        <v>0</v>
      </c>
      <c r="AD867" s="235">
        <v>0.5</v>
      </c>
      <c r="AE867" s="235">
        <v>25.4</v>
      </c>
      <c r="AF867" s="235">
        <v>0</v>
      </c>
      <c r="AG867" s="235" t="s">
        <v>1711</v>
      </c>
      <c r="AH867" s="235"/>
      <c r="AI867" s="235"/>
      <c r="AJ867" s="235"/>
      <c r="AK867" s="235"/>
      <c r="AL867" s="235"/>
      <c r="AM867" s="235"/>
      <c r="AN867" s="283"/>
      <c r="AO867" s="247"/>
      <c r="AP867" s="235"/>
      <c r="AQ867" s="235"/>
      <c r="AR867" s="235"/>
      <c r="AS867" s="235"/>
      <c r="AT867" s="235"/>
      <c r="AU867" s="235"/>
      <c r="AV867" s="235"/>
      <c r="AW867" s="235"/>
      <c r="AX867" s="235"/>
      <c r="AY867" s="235"/>
      <c r="AZ867" s="235"/>
      <c r="BA867" s="235"/>
      <c r="BB867" s="235"/>
      <c r="BC867" s="235"/>
      <c r="BD867" s="247"/>
      <c r="BE867" s="247"/>
      <c r="BF867" s="299"/>
    </row>
    <row r="868" spans="1:58" x14ac:dyDescent="0.25">
      <c r="A868" s="168">
        <v>-74.070305559999994</v>
      </c>
      <c r="B868" s="168">
        <v>4.7011250000000002</v>
      </c>
      <c r="C868" s="169">
        <v>2520</v>
      </c>
      <c r="D868" s="193">
        <v>21201230</v>
      </c>
      <c r="E868" s="205"/>
      <c r="F868" s="177" t="s">
        <v>1426</v>
      </c>
      <c r="G868" s="183" t="s">
        <v>1427</v>
      </c>
      <c r="H868" s="180" t="s">
        <v>54</v>
      </c>
      <c r="I868" s="247" t="s">
        <v>1711</v>
      </c>
      <c r="J868" s="235" t="s">
        <v>1711</v>
      </c>
      <c r="K868" s="235" t="s">
        <v>1711</v>
      </c>
      <c r="L868" s="235" t="s">
        <v>1711</v>
      </c>
      <c r="M868" s="235" t="s">
        <v>1711</v>
      </c>
      <c r="N868" s="235" t="s">
        <v>1711</v>
      </c>
      <c r="O868" s="235" t="s">
        <v>1711</v>
      </c>
      <c r="P868" s="235" t="s">
        <v>1711</v>
      </c>
      <c r="Q868" s="235" t="s">
        <v>1711</v>
      </c>
      <c r="R868" s="235" t="s">
        <v>1711</v>
      </c>
      <c r="S868" s="235" t="s">
        <v>1711</v>
      </c>
      <c r="T868" s="235" t="s">
        <v>1711</v>
      </c>
      <c r="U868" s="235" t="s">
        <v>1711</v>
      </c>
      <c r="V868" s="235" t="s">
        <v>1711</v>
      </c>
      <c r="W868" s="235" t="s">
        <v>1711</v>
      </c>
      <c r="X868" s="247" t="s">
        <v>1711</v>
      </c>
      <c r="Y868" s="235" t="s">
        <v>1711</v>
      </c>
      <c r="Z868" s="235" t="s">
        <v>1711</v>
      </c>
      <c r="AA868" s="235" t="s">
        <v>1711</v>
      </c>
      <c r="AB868" s="247" t="s">
        <v>1711</v>
      </c>
      <c r="AC868" s="235" t="s">
        <v>1711</v>
      </c>
      <c r="AD868" s="235" t="s">
        <v>1711</v>
      </c>
      <c r="AE868" s="235" t="s">
        <v>1711</v>
      </c>
      <c r="AF868" s="235" t="s">
        <v>1711</v>
      </c>
      <c r="AG868" s="235" t="s">
        <v>1711</v>
      </c>
      <c r="AH868" s="235"/>
      <c r="AI868" s="235"/>
      <c r="AJ868" s="235"/>
      <c r="AK868" s="235"/>
      <c r="AL868" s="235"/>
      <c r="AM868" s="235"/>
      <c r="AN868" s="283"/>
      <c r="AO868" s="247"/>
      <c r="AP868" s="235"/>
      <c r="AQ868" s="235"/>
      <c r="AR868" s="235"/>
      <c r="AS868" s="235"/>
      <c r="AT868" s="235"/>
      <c r="AU868" s="235"/>
      <c r="AV868" s="235"/>
      <c r="AW868" s="235"/>
      <c r="AX868" s="235"/>
      <c r="AY868" s="235"/>
      <c r="AZ868" s="235"/>
      <c r="BA868" s="235"/>
      <c r="BB868" s="235"/>
      <c r="BC868" s="235"/>
      <c r="BD868" s="247"/>
      <c r="BE868" s="247"/>
      <c r="BF868" s="299"/>
    </row>
    <row r="869" spans="1:58" x14ac:dyDescent="0.25">
      <c r="A869" s="168">
        <v>-74.45</v>
      </c>
      <c r="B869" s="168">
        <v>4.8499999999999996</v>
      </c>
      <c r="C869" s="169">
        <v>2200</v>
      </c>
      <c r="D869" s="193">
        <v>23065060</v>
      </c>
      <c r="E869" s="205"/>
      <c r="F869" s="79" t="s">
        <v>1428</v>
      </c>
      <c r="G869" s="183" t="s">
        <v>1429</v>
      </c>
      <c r="H869" s="180" t="s">
        <v>54</v>
      </c>
      <c r="I869" s="247" t="s">
        <v>1711</v>
      </c>
      <c r="J869" s="235" t="s">
        <v>1711</v>
      </c>
      <c r="K869" s="235" t="s">
        <v>1711</v>
      </c>
      <c r="L869" s="235" t="s">
        <v>1711</v>
      </c>
      <c r="M869" s="235" t="s">
        <v>1711</v>
      </c>
      <c r="N869" s="235" t="s">
        <v>1711</v>
      </c>
      <c r="O869" s="235" t="s">
        <v>1711</v>
      </c>
      <c r="P869" s="235" t="s">
        <v>1711</v>
      </c>
      <c r="Q869" s="235" t="s">
        <v>1711</v>
      </c>
      <c r="R869" s="235" t="s">
        <v>1711</v>
      </c>
      <c r="S869" s="235" t="s">
        <v>1711</v>
      </c>
      <c r="T869" s="235" t="s">
        <v>1711</v>
      </c>
      <c r="U869" s="235" t="s">
        <v>1711</v>
      </c>
      <c r="V869" s="235" t="s">
        <v>1711</v>
      </c>
      <c r="W869" s="235" t="s">
        <v>1711</v>
      </c>
      <c r="X869" s="247" t="s">
        <v>1711</v>
      </c>
      <c r="Y869" s="235" t="s">
        <v>1711</v>
      </c>
      <c r="Z869" s="235" t="s">
        <v>1711</v>
      </c>
      <c r="AA869" s="235" t="s">
        <v>1711</v>
      </c>
      <c r="AB869" s="247" t="s">
        <v>1711</v>
      </c>
      <c r="AC869" s="235" t="s">
        <v>1711</v>
      </c>
      <c r="AD869" s="235" t="s">
        <v>1711</v>
      </c>
      <c r="AE869" s="235" t="s">
        <v>1711</v>
      </c>
      <c r="AF869" s="235" t="s">
        <v>1711</v>
      </c>
      <c r="AG869" s="235" t="s">
        <v>1711</v>
      </c>
      <c r="AH869" s="235"/>
      <c r="AI869" s="235"/>
      <c r="AJ869" s="235"/>
      <c r="AK869" s="235"/>
      <c r="AL869" s="235"/>
      <c r="AM869" s="235"/>
      <c r="AN869" s="283"/>
      <c r="AO869" s="247"/>
      <c r="AP869" s="235"/>
      <c r="AQ869" s="235"/>
      <c r="AR869" s="235"/>
      <c r="AS869" s="235"/>
      <c r="AT869" s="235"/>
      <c r="AU869" s="235"/>
      <c r="AV869" s="235"/>
      <c r="AW869" s="235"/>
      <c r="AX869" s="235"/>
      <c r="AY869" s="235"/>
      <c r="AZ869" s="235"/>
      <c r="BA869" s="235"/>
      <c r="BB869" s="235"/>
      <c r="BC869" s="235"/>
      <c r="BD869" s="247"/>
      <c r="BE869" s="247"/>
      <c r="BF869" s="299"/>
    </row>
    <row r="870" spans="1:58" x14ac:dyDescent="0.25">
      <c r="A870" s="168">
        <v>-74.031111109999998</v>
      </c>
      <c r="B870" s="168">
        <v>4.8131666700000002</v>
      </c>
      <c r="C870" s="169">
        <v>2700</v>
      </c>
      <c r="D870" s="193">
        <v>21206690</v>
      </c>
      <c r="E870" s="205"/>
      <c r="F870" s="177" t="s">
        <v>1430</v>
      </c>
      <c r="G870" s="183" t="s">
        <v>208</v>
      </c>
      <c r="H870" s="180" t="s">
        <v>54</v>
      </c>
      <c r="I870" s="247" t="s">
        <v>1711</v>
      </c>
      <c r="J870" s="235" t="s">
        <v>1711</v>
      </c>
      <c r="K870" s="235" t="s">
        <v>1711</v>
      </c>
      <c r="L870" s="235" t="s">
        <v>1711</v>
      </c>
      <c r="M870" s="235" t="s">
        <v>1711</v>
      </c>
      <c r="N870" s="235" t="s">
        <v>1711</v>
      </c>
      <c r="O870" s="235" t="s">
        <v>1711</v>
      </c>
      <c r="P870" s="235" t="s">
        <v>1711</v>
      </c>
      <c r="Q870" s="235" t="s">
        <v>1711</v>
      </c>
      <c r="R870" s="235" t="s">
        <v>1711</v>
      </c>
      <c r="S870" s="235" t="s">
        <v>1711</v>
      </c>
      <c r="T870" s="235" t="s">
        <v>1711</v>
      </c>
      <c r="U870" s="235" t="s">
        <v>1711</v>
      </c>
      <c r="V870" s="235" t="s">
        <v>1711</v>
      </c>
      <c r="W870" s="235" t="s">
        <v>1711</v>
      </c>
      <c r="X870" s="247" t="s">
        <v>1711</v>
      </c>
      <c r="Y870" s="235" t="s">
        <v>1711</v>
      </c>
      <c r="Z870" s="235" t="s">
        <v>1711</v>
      </c>
      <c r="AA870" s="235" t="s">
        <v>1711</v>
      </c>
      <c r="AB870" s="247" t="s">
        <v>1711</v>
      </c>
      <c r="AC870" s="235" t="s">
        <v>1711</v>
      </c>
      <c r="AD870" s="235" t="s">
        <v>1711</v>
      </c>
      <c r="AE870" s="235" t="s">
        <v>1711</v>
      </c>
      <c r="AF870" s="235" t="s">
        <v>1711</v>
      </c>
      <c r="AG870" s="235" t="s">
        <v>1711</v>
      </c>
      <c r="AH870" s="235"/>
      <c r="AI870" s="235"/>
      <c r="AJ870" s="235"/>
      <c r="AK870" s="235"/>
      <c r="AL870" s="235"/>
      <c r="AM870" s="235"/>
      <c r="AN870" s="283"/>
      <c r="AO870" s="247"/>
      <c r="AP870" s="235"/>
      <c r="AQ870" s="235"/>
      <c r="AR870" s="235"/>
      <c r="AS870" s="235"/>
      <c r="AT870" s="235"/>
      <c r="AU870" s="235"/>
      <c r="AV870" s="235"/>
      <c r="AW870" s="235"/>
      <c r="AX870" s="235"/>
      <c r="AY870" s="235"/>
      <c r="AZ870" s="235"/>
      <c r="BA870" s="235"/>
      <c r="BB870" s="235"/>
      <c r="BC870" s="235"/>
      <c r="BD870" s="247"/>
      <c r="BE870" s="247"/>
      <c r="BF870" s="299"/>
    </row>
    <row r="871" spans="1:58" x14ac:dyDescent="0.25">
      <c r="A871" s="168">
        <v>-72.75</v>
      </c>
      <c r="B871" s="168">
        <v>-1.433333</v>
      </c>
      <c r="C871" s="169">
        <v>160</v>
      </c>
      <c r="D871" s="193">
        <v>47075010</v>
      </c>
      <c r="E871" s="205"/>
      <c r="F871" s="177" t="s">
        <v>1431</v>
      </c>
      <c r="G871" s="183" t="s">
        <v>1432</v>
      </c>
      <c r="H871" s="180" t="s">
        <v>92</v>
      </c>
      <c r="I871" s="247">
        <v>17</v>
      </c>
      <c r="J871" s="235">
        <v>8</v>
      </c>
      <c r="K871" s="235">
        <v>0</v>
      </c>
      <c r="L871" s="235">
        <v>17</v>
      </c>
      <c r="M871" s="235">
        <v>28.6</v>
      </c>
      <c r="N871" s="235">
        <v>0</v>
      </c>
      <c r="O871" s="235">
        <v>0</v>
      </c>
      <c r="P871" s="235">
        <v>7.3</v>
      </c>
      <c r="Q871" s="235">
        <v>3.2</v>
      </c>
      <c r="R871" s="235">
        <v>35.4</v>
      </c>
      <c r="S871" s="235">
        <v>22</v>
      </c>
      <c r="T871" s="235">
        <v>0</v>
      </c>
      <c r="U871" s="235">
        <v>81</v>
      </c>
      <c r="V871" s="235">
        <v>22</v>
      </c>
      <c r="W871" s="235">
        <v>0</v>
      </c>
      <c r="X871" s="247">
        <v>17.399999999999999</v>
      </c>
      <c r="Y871" s="235" t="s">
        <v>1711</v>
      </c>
      <c r="Z871" s="235">
        <v>0</v>
      </c>
      <c r="AA871" s="235">
        <v>0</v>
      </c>
      <c r="AB871" s="247" t="s">
        <v>1711</v>
      </c>
      <c r="AC871" s="235" t="s">
        <v>1711</v>
      </c>
      <c r="AD871" s="235">
        <v>24.8</v>
      </c>
      <c r="AE871" s="235" t="s">
        <v>1711</v>
      </c>
      <c r="AF871" s="235" t="s">
        <v>1711</v>
      </c>
      <c r="AG871" s="235">
        <v>0</v>
      </c>
      <c r="AH871" s="235"/>
      <c r="AI871" s="235"/>
      <c r="AJ871" s="235"/>
      <c r="AK871" s="235"/>
      <c r="AL871" s="235"/>
      <c r="AM871" s="235"/>
      <c r="AN871" s="283"/>
      <c r="AO871" s="247"/>
      <c r="AP871" s="235"/>
      <c r="AQ871" s="235"/>
      <c r="AR871" s="235"/>
      <c r="AS871" s="235"/>
      <c r="AT871" s="235"/>
      <c r="AU871" s="235"/>
      <c r="AV871" s="235"/>
      <c r="AW871" s="235"/>
      <c r="AX871" s="235"/>
      <c r="AY871" s="235"/>
      <c r="AZ871" s="235"/>
      <c r="BA871" s="235"/>
      <c r="BB871" s="235"/>
      <c r="BC871" s="235"/>
      <c r="BD871" s="247"/>
      <c r="BE871" s="247"/>
      <c r="BF871" s="299"/>
    </row>
    <row r="872" spans="1:58" x14ac:dyDescent="0.25">
      <c r="A872" s="168">
        <v>-73.646472220000007</v>
      </c>
      <c r="B872" s="168">
        <v>4.83038889</v>
      </c>
      <c r="C872" s="169">
        <v>1752</v>
      </c>
      <c r="D872" s="196">
        <v>35065010</v>
      </c>
      <c r="E872" s="205"/>
      <c r="F872" s="79" t="s">
        <v>1433</v>
      </c>
      <c r="G872" s="183" t="s">
        <v>1434</v>
      </c>
      <c r="H872" s="180" t="s">
        <v>54</v>
      </c>
      <c r="I872" s="247" t="s">
        <v>1711</v>
      </c>
      <c r="J872" s="235" t="s">
        <v>1711</v>
      </c>
      <c r="K872" s="235" t="s">
        <v>1711</v>
      </c>
      <c r="L872" s="235" t="s">
        <v>1711</v>
      </c>
      <c r="M872" s="235" t="s">
        <v>1711</v>
      </c>
      <c r="N872" s="235" t="s">
        <v>1711</v>
      </c>
      <c r="O872" s="235" t="s">
        <v>1711</v>
      </c>
      <c r="P872" s="235" t="s">
        <v>1711</v>
      </c>
      <c r="Q872" s="235" t="s">
        <v>1711</v>
      </c>
      <c r="R872" s="235" t="s">
        <v>1711</v>
      </c>
      <c r="S872" s="235" t="s">
        <v>1711</v>
      </c>
      <c r="T872" s="235" t="s">
        <v>1711</v>
      </c>
      <c r="U872" s="235" t="s">
        <v>1711</v>
      </c>
      <c r="V872" s="235" t="s">
        <v>1711</v>
      </c>
      <c r="W872" s="235" t="s">
        <v>1711</v>
      </c>
      <c r="X872" s="247" t="s">
        <v>1711</v>
      </c>
      <c r="Y872" s="235" t="s">
        <v>1711</v>
      </c>
      <c r="Z872" s="235" t="s">
        <v>1711</v>
      </c>
      <c r="AA872" s="235" t="s">
        <v>1711</v>
      </c>
      <c r="AB872" s="247" t="s">
        <v>1711</v>
      </c>
      <c r="AC872" s="235" t="s">
        <v>1711</v>
      </c>
      <c r="AD872" s="235" t="s">
        <v>1711</v>
      </c>
      <c r="AE872" s="235" t="s">
        <v>1711</v>
      </c>
      <c r="AF872" s="235" t="s">
        <v>1711</v>
      </c>
      <c r="AG872" s="235" t="s">
        <v>1711</v>
      </c>
      <c r="AH872" s="235"/>
      <c r="AI872" s="235"/>
      <c r="AJ872" s="235"/>
      <c r="AK872" s="235"/>
      <c r="AL872" s="235"/>
      <c r="AM872" s="235"/>
      <c r="AN872" s="283"/>
      <c r="AO872" s="247"/>
      <c r="AP872" s="235"/>
      <c r="AQ872" s="235"/>
      <c r="AR872" s="235"/>
      <c r="AS872" s="235"/>
      <c r="AT872" s="235"/>
      <c r="AU872" s="235"/>
      <c r="AV872" s="235"/>
      <c r="AW872" s="235"/>
      <c r="AX872" s="235"/>
      <c r="AY872" s="235"/>
      <c r="AZ872" s="235"/>
      <c r="BA872" s="235"/>
      <c r="BB872" s="235"/>
      <c r="BC872" s="235"/>
      <c r="BD872" s="247"/>
      <c r="BE872" s="247"/>
      <c r="BF872" s="299"/>
    </row>
    <row r="873" spans="1:58" x14ac:dyDescent="0.25">
      <c r="A873" s="168">
        <v>-73.470555559999994</v>
      </c>
      <c r="B873" s="168">
        <v>4.72330556</v>
      </c>
      <c r="C873" s="169">
        <v>1791</v>
      </c>
      <c r="D873" s="196">
        <v>35060120</v>
      </c>
      <c r="E873" s="205"/>
      <c r="F873" s="177" t="s">
        <v>1435</v>
      </c>
      <c r="G873" s="183" t="s">
        <v>1436</v>
      </c>
      <c r="H873" s="180" t="s">
        <v>54</v>
      </c>
      <c r="I873" s="247">
        <v>0.5</v>
      </c>
      <c r="J873" s="235">
        <v>8</v>
      </c>
      <c r="K873" s="235">
        <v>7.5</v>
      </c>
      <c r="L873" s="235">
        <v>0</v>
      </c>
      <c r="M873" s="235">
        <v>0</v>
      </c>
      <c r="N873" s="235">
        <v>2</v>
      </c>
      <c r="O873" s="235">
        <v>0</v>
      </c>
      <c r="P873" s="235">
        <v>0.5</v>
      </c>
      <c r="Q873" s="235">
        <v>0</v>
      </c>
      <c r="R873" s="235">
        <v>0.5</v>
      </c>
      <c r="S873" s="235">
        <v>2</v>
      </c>
      <c r="T873" s="235">
        <v>5</v>
      </c>
      <c r="U873" s="235">
        <v>0.5</v>
      </c>
      <c r="V873" s="235">
        <v>3</v>
      </c>
      <c r="W873" s="235">
        <v>4</v>
      </c>
      <c r="X873" s="247">
        <v>22.5</v>
      </c>
      <c r="Y873" s="235">
        <v>6</v>
      </c>
      <c r="Z873" s="235">
        <v>0</v>
      </c>
      <c r="AA873" s="235">
        <v>0</v>
      </c>
      <c r="AB873" s="247">
        <v>0.5</v>
      </c>
      <c r="AC873" s="235">
        <v>0</v>
      </c>
      <c r="AD873" s="235">
        <v>0</v>
      </c>
      <c r="AE873" s="235">
        <v>1</v>
      </c>
      <c r="AF873" s="235">
        <v>9.4</v>
      </c>
      <c r="AG873" s="235" t="s">
        <v>1711</v>
      </c>
      <c r="AH873" s="235"/>
      <c r="AI873" s="235"/>
      <c r="AJ873" s="235"/>
      <c r="AK873" s="235"/>
      <c r="AL873" s="235"/>
      <c r="AM873" s="235"/>
      <c r="AN873" s="283"/>
      <c r="AO873" s="247"/>
      <c r="AP873" s="235"/>
      <c r="AQ873" s="235"/>
      <c r="AR873" s="235"/>
      <c r="AS873" s="235"/>
      <c r="AT873" s="235"/>
      <c r="AU873" s="235"/>
      <c r="AV873" s="235"/>
      <c r="AW873" s="235"/>
      <c r="AX873" s="235"/>
      <c r="AY873" s="235"/>
      <c r="AZ873" s="235"/>
      <c r="BA873" s="235"/>
      <c r="BB873" s="235"/>
      <c r="BC873" s="235"/>
      <c r="BD873" s="247"/>
      <c r="BE873" s="247"/>
      <c r="BF873" s="299"/>
    </row>
    <row r="874" spans="1:58" x14ac:dyDescent="0.25">
      <c r="A874" s="168">
        <v>-73.391944440000003</v>
      </c>
      <c r="B874" s="168">
        <v>4.85252778</v>
      </c>
      <c r="C874" s="169">
        <v>1757</v>
      </c>
      <c r="D874" s="196">
        <v>35067130</v>
      </c>
      <c r="E874" s="205"/>
      <c r="F874" s="177" t="s">
        <v>1437</v>
      </c>
      <c r="G874" s="183" t="s">
        <v>1438</v>
      </c>
      <c r="H874" s="180" t="s">
        <v>54</v>
      </c>
      <c r="I874" s="247">
        <v>0</v>
      </c>
      <c r="J874" s="235">
        <v>0</v>
      </c>
      <c r="K874" s="235">
        <v>13</v>
      </c>
      <c r="L874" s="235">
        <v>0</v>
      </c>
      <c r="M874" s="235">
        <v>0</v>
      </c>
      <c r="N874" s="235">
        <v>1.5</v>
      </c>
      <c r="O874" s="235">
        <v>2.5</v>
      </c>
      <c r="P874" s="235">
        <v>2.5</v>
      </c>
      <c r="Q874" s="235">
        <v>0</v>
      </c>
      <c r="R874" s="235">
        <v>1.5</v>
      </c>
      <c r="S874" s="235">
        <v>6.5</v>
      </c>
      <c r="T874" s="235">
        <v>1.5</v>
      </c>
      <c r="U874" s="235">
        <v>0</v>
      </c>
      <c r="V874" s="235">
        <v>1</v>
      </c>
      <c r="W874" s="235">
        <v>9.5</v>
      </c>
      <c r="X874" s="247">
        <v>11</v>
      </c>
      <c r="Y874" s="235">
        <v>23</v>
      </c>
      <c r="Z874" s="235">
        <v>0</v>
      </c>
      <c r="AA874" s="235">
        <v>0</v>
      </c>
      <c r="AB874" s="247">
        <v>0</v>
      </c>
      <c r="AC874" s="235">
        <v>0</v>
      </c>
      <c r="AD874" s="235">
        <v>1</v>
      </c>
      <c r="AE874" s="235">
        <v>0</v>
      </c>
      <c r="AF874" s="235">
        <v>8</v>
      </c>
      <c r="AG874" s="235">
        <v>0</v>
      </c>
      <c r="AH874" s="235"/>
      <c r="AI874" s="235"/>
      <c r="AJ874" s="235"/>
      <c r="AK874" s="235"/>
      <c r="AL874" s="235"/>
      <c r="AM874" s="235"/>
      <c r="AN874" s="283"/>
      <c r="AO874" s="247"/>
      <c r="AP874" s="235"/>
      <c r="AQ874" s="235"/>
      <c r="AR874" s="235"/>
      <c r="AS874" s="235"/>
      <c r="AT874" s="235"/>
      <c r="AU874" s="235"/>
      <c r="AV874" s="235"/>
      <c r="AW874" s="235"/>
      <c r="AX874" s="235"/>
      <c r="AY874" s="235"/>
      <c r="AZ874" s="235"/>
      <c r="BA874" s="235"/>
      <c r="BB874" s="235"/>
      <c r="BC874" s="235"/>
      <c r="BD874" s="247"/>
      <c r="BE874" s="247"/>
      <c r="BF874" s="299"/>
    </row>
    <row r="875" spans="1:58" x14ac:dyDescent="0.25">
      <c r="A875" s="168">
        <v>-74.5</v>
      </c>
      <c r="B875" s="168">
        <v>5.0166666666666666</v>
      </c>
      <c r="C875" s="169">
        <v>1068</v>
      </c>
      <c r="D875" s="196">
        <v>23065200</v>
      </c>
      <c r="E875" s="205"/>
      <c r="F875" s="79" t="s">
        <v>1439</v>
      </c>
      <c r="G875" s="183" t="s">
        <v>1440</v>
      </c>
      <c r="H875" s="180" t="s">
        <v>54</v>
      </c>
      <c r="I875" s="247" t="s">
        <v>1711</v>
      </c>
      <c r="J875" s="235" t="s">
        <v>1711</v>
      </c>
      <c r="K875" s="235" t="s">
        <v>1711</v>
      </c>
      <c r="L875" s="235" t="s">
        <v>1711</v>
      </c>
      <c r="M875" s="235" t="s">
        <v>1711</v>
      </c>
      <c r="N875" s="234" t="s">
        <v>1711</v>
      </c>
      <c r="O875" s="234" t="s">
        <v>1711</v>
      </c>
      <c r="P875" s="234" t="s">
        <v>1711</v>
      </c>
      <c r="Q875" s="235" t="s">
        <v>1711</v>
      </c>
      <c r="R875" s="235" t="s">
        <v>1711</v>
      </c>
      <c r="S875" s="235" t="s">
        <v>1711</v>
      </c>
      <c r="T875" s="63" t="s">
        <v>1711</v>
      </c>
      <c r="U875" s="235" t="s">
        <v>1711</v>
      </c>
      <c r="V875" s="235" t="s">
        <v>1711</v>
      </c>
      <c r="W875" s="235" t="s">
        <v>1711</v>
      </c>
      <c r="X875" s="247" t="s">
        <v>1711</v>
      </c>
      <c r="Y875" s="235" t="s">
        <v>1711</v>
      </c>
      <c r="Z875" s="235" t="s">
        <v>1711</v>
      </c>
      <c r="AA875" s="235" t="s">
        <v>1711</v>
      </c>
      <c r="AB875" s="247" t="s">
        <v>1711</v>
      </c>
      <c r="AC875" s="235" t="s">
        <v>1711</v>
      </c>
      <c r="AD875" s="235" t="s">
        <v>1711</v>
      </c>
      <c r="AE875" s="235" t="s">
        <v>1711</v>
      </c>
      <c r="AF875" s="235" t="s">
        <v>1711</v>
      </c>
      <c r="AG875" s="234" t="s">
        <v>1711</v>
      </c>
      <c r="AH875" s="234"/>
      <c r="AI875" s="234"/>
      <c r="AJ875" s="234"/>
      <c r="AK875" s="235"/>
      <c r="AL875" s="235"/>
      <c r="AM875" s="235"/>
      <c r="AN875" s="283"/>
      <c r="AO875" s="247"/>
      <c r="AP875" s="235"/>
      <c r="AQ875" s="235"/>
      <c r="AR875" s="235"/>
      <c r="AS875" s="235"/>
      <c r="AT875" s="234"/>
      <c r="AU875" s="234"/>
      <c r="AV875" s="234"/>
      <c r="AW875" s="235"/>
      <c r="AX875" s="235"/>
      <c r="AY875" s="235"/>
      <c r="AZ875" s="63"/>
      <c r="BA875" s="235"/>
      <c r="BB875" s="235"/>
      <c r="BC875" s="235"/>
      <c r="BD875" s="247"/>
      <c r="BE875" s="247"/>
      <c r="BF875" s="299"/>
    </row>
    <row r="876" spans="1:58" x14ac:dyDescent="0.25">
      <c r="A876" s="168">
        <v>-74.089083329999994</v>
      </c>
      <c r="B876" s="168">
        <v>4.6380833299999997</v>
      </c>
      <c r="C876" s="169">
        <v>2556</v>
      </c>
      <c r="D876" s="196">
        <v>21205012</v>
      </c>
      <c r="E876" s="205"/>
      <c r="F876" s="79" t="s">
        <v>1441</v>
      </c>
      <c r="G876" s="183" t="s">
        <v>208</v>
      </c>
      <c r="H876" s="180" t="s">
        <v>54</v>
      </c>
      <c r="I876" s="247">
        <v>0</v>
      </c>
      <c r="J876" s="235">
        <v>0</v>
      </c>
      <c r="K876" s="235">
        <v>0.6</v>
      </c>
      <c r="L876" s="235">
        <v>0</v>
      </c>
      <c r="M876" s="235">
        <v>1.6</v>
      </c>
      <c r="N876" s="234">
        <v>8.4</v>
      </c>
      <c r="O876" s="234">
        <v>0</v>
      </c>
      <c r="P876" s="234">
        <v>0</v>
      </c>
      <c r="Q876" s="234">
        <v>10.1</v>
      </c>
      <c r="R876" s="235">
        <v>0</v>
      </c>
      <c r="S876" s="235">
        <v>7.4</v>
      </c>
      <c r="T876" s="235">
        <v>0.2</v>
      </c>
      <c r="U876" s="235">
        <v>0.1</v>
      </c>
      <c r="V876" s="235">
        <v>0</v>
      </c>
      <c r="W876" s="235">
        <v>0</v>
      </c>
      <c r="X876" s="247">
        <v>0.2</v>
      </c>
      <c r="Y876" s="235">
        <v>0</v>
      </c>
      <c r="Z876" s="235">
        <v>0</v>
      </c>
      <c r="AA876" s="235">
        <v>0</v>
      </c>
      <c r="AB876" s="247">
        <v>2.2999999999999998</v>
      </c>
      <c r="AC876" s="235">
        <v>0</v>
      </c>
      <c r="AD876" s="235">
        <v>0</v>
      </c>
      <c r="AE876" s="235">
        <v>0</v>
      </c>
      <c r="AF876" s="235">
        <v>0</v>
      </c>
      <c r="AG876" s="234">
        <v>0.8</v>
      </c>
      <c r="AH876" s="234"/>
      <c r="AI876" s="234"/>
      <c r="AJ876" s="234"/>
      <c r="AK876" s="235"/>
      <c r="AL876" s="235"/>
      <c r="AM876" s="235"/>
      <c r="AN876" s="283"/>
      <c r="AO876" s="247"/>
      <c r="AP876" s="235"/>
      <c r="AQ876" s="235"/>
      <c r="AR876" s="235"/>
      <c r="AS876" s="235"/>
      <c r="AT876" s="234"/>
      <c r="AU876" s="234"/>
      <c r="AV876" s="234"/>
      <c r="AW876" s="234"/>
      <c r="AX876" s="235"/>
      <c r="AY876" s="235"/>
      <c r="AZ876" s="235"/>
      <c r="BA876" s="235"/>
      <c r="BB876" s="235"/>
      <c r="BC876" s="235"/>
      <c r="BD876" s="247"/>
      <c r="BE876" s="247"/>
      <c r="BF876" s="299"/>
    </row>
    <row r="877" spans="1:58" x14ac:dyDescent="0.25">
      <c r="A877" s="168">
        <v>-74.200916669999998</v>
      </c>
      <c r="B877" s="168">
        <v>4.7923888899999998</v>
      </c>
      <c r="C877" s="169">
        <v>2560</v>
      </c>
      <c r="D877" s="196">
        <v>21205980</v>
      </c>
      <c r="E877" s="205"/>
      <c r="F877" s="177" t="s">
        <v>1442</v>
      </c>
      <c r="G877" s="183" t="s">
        <v>1443</v>
      </c>
      <c r="H877" s="180" t="s">
        <v>54</v>
      </c>
      <c r="I877" s="247">
        <v>0</v>
      </c>
      <c r="J877" s="235">
        <v>0</v>
      </c>
      <c r="K877" s="235">
        <v>0</v>
      </c>
      <c r="L877" s="235">
        <v>2.7</v>
      </c>
      <c r="M877" s="235">
        <v>17.399999999999999</v>
      </c>
      <c r="N877" s="235">
        <v>10</v>
      </c>
      <c r="O877" s="235">
        <v>0</v>
      </c>
      <c r="P877" s="235">
        <v>0</v>
      </c>
      <c r="Q877" s="235">
        <v>0</v>
      </c>
      <c r="R877" s="235">
        <v>0</v>
      </c>
      <c r="S877" s="235">
        <v>3.2</v>
      </c>
      <c r="T877" s="235">
        <v>1.2</v>
      </c>
      <c r="U877" s="235">
        <v>21.2</v>
      </c>
      <c r="V877" s="235">
        <v>0</v>
      </c>
      <c r="W877" s="235">
        <v>0.6</v>
      </c>
      <c r="X877" s="247">
        <v>0</v>
      </c>
      <c r="Y877" s="235">
        <v>0</v>
      </c>
      <c r="Z877" s="235">
        <v>0</v>
      </c>
      <c r="AA877" s="235">
        <v>0</v>
      </c>
      <c r="AB877" s="247">
        <v>1</v>
      </c>
      <c r="AC877" s="235">
        <v>1.2</v>
      </c>
      <c r="AD877" s="235">
        <v>0</v>
      </c>
      <c r="AE877" s="235">
        <v>2.2000000000000002</v>
      </c>
      <c r="AF877" s="235">
        <v>2.4</v>
      </c>
      <c r="AG877" s="235">
        <v>2</v>
      </c>
      <c r="AH877" s="235"/>
      <c r="AI877" s="235"/>
      <c r="AJ877" s="235"/>
      <c r="AK877" s="235"/>
      <c r="AL877" s="235"/>
      <c r="AM877" s="235"/>
      <c r="AN877" s="283"/>
      <c r="AO877" s="247"/>
      <c r="AP877" s="235"/>
      <c r="AQ877" s="235"/>
      <c r="AR877" s="235"/>
      <c r="AS877" s="235"/>
      <c r="AT877" s="235"/>
      <c r="AU877" s="235"/>
      <c r="AV877" s="235"/>
      <c r="AW877" s="235"/>
      <c r="AX877" s="235"/>
      <c r="AY877" s="235"/>
      <c r="AZ877" s="235"/>
      <c r="BA877" s="235"/>
      <c r="BB877" s="235"/>
      <c r="BC877" s="235"/>
      <c r="BD877" s="247"/>
      <c r="BE877" s="247"/>
      <c r="BF877" s="299"/>
    </row>
    <row r="878" spans="1:58" x14ac:dyDescent="0.25">
      <c r="A878" s="168">
        <v>-74.183333333333337</v>
      </c>
      <c r="B878" s="168">
        <v>4.5</v>
      </c>
      <c r="C878" s="169">
        <v>2546</v>
      </c>
      <c r="D878" s="196">
        <v>21205720</v>
      </c>
      <c r="E878" s="205"/>
      <c r="F878" s="79" t="s">
        <v>1444</v>
      </c>
      <c r="G878" s="183" t="s">
        <v>190</v>
      </c>
      <c r="H878" s="180" t="s">
        <v>54</v>
      </c>
      <c r="I878" s="247">
        <v>0</v>
      </c>
      <c r="J878" s="235">
        <v>0</v>
      </c>
      <c r="K878" s="235">
        <v>2</v>
      </c>
      <c r="L878" s="235">
        <v>6.4</v>
      </c>
      <c r="M878" s="234">
        <v>17</v>
      </c>
      <c r="N878" s="235">
        <v>16.600000000000001</v>
      </c>
      <c r="O878" s="235">
        <v>1</v>
      </c>
      <c r="P878" s="235">
        <v>0</v>
      </c>
      <c r="Q878" s="235">
        <v>0</v>
      </c>
      <c r="R878" s="235">
        <v>0</v>
      </c>
      <c r="S878" s="235" t="s">
        <v>1711</v>
      </c>
      <c r="T878" s="235">
        <v>0</v>
      </c>
      <c r="U878" s="235">
        <v>0</v>
      </c>
      <c r="V878" s="235">
        <v>0</v>
      </c>
      <c r="W878" s="235">
        <v>0.7</v>
      </c>
      <c r="X878" s="247">
        <v>0</v>
      </c>
      <c r="Y878" s="235" t="s">
        <v>1711</v>
      </c>
      <c r="Z878" s="235">
        <v>0</v>
      </c>
      <c r="AA878" s="234">
        <v>0</v>
      </c>
      <c r="AB878" s="247">
        <v>1</v>
      </c>
      <c r="AC878" s="235">
        <v>0</v>
      </c>
      <c r="AD878" s="235">
        <v>0</v>
      </c>
      <c r="AE878" s="235">
        <v>0</v>
      </c>
      <c r="AF878" s="234">
        <v>0</v>
      </c>
      <c r="AG878" s="235">
        <v>5.4</v>
      </c>
      <c r="AH878" s="235"/>
      <c r="AI878" s="235"/>
      <c r="AJ878" s="235"/>
      <c r="AK878" s="235"/>
      <c r="AL878" s="235"/>
      <c r="AM878" s="235"/>
      <c r="AN878" s="283"/>
      <c r="AO878" s="247"/>
      <c r="AP878" s="235"/>
      <c r="AQ878" s="235"/>
      <c r="AR878" s="235"/>
      <c r="AS878" s="234"/>
      <c r="AT878" s="235"/>
      <c r="AU878" s="235"/>
      <c r="AV878" s="235"/>
      <c r="AW878" s="235"/>
      <c r="AX878" s="235"/>
      <c r="AY878" s="235"/>
      <c r="AZ878" s="235"/>
      <c r="BA878" s="235"/>
      <c r="BB878" s="235"/>
      <c r="BC878" s="235"/>
      <c r="BD878" s="247"/>
      <c r="BE878" s="247"/>
      <c r="BF878" s="299"/>
    </row>
    <row r="879" spans="1:58" x14ac:dyDescent="0.25">
      <c r="A879" s="168">
        <v>-74.150000000000006</v>
      </c>
      <c r="B879" s="168">
        <v>4.7</v>
      </c>
      <c r="C879" s="169">
        <v>2555</v>
      </c>
      <c r="D879" s="196"/>
      <c r="E879" s="205"/>
      <c r="F879" s="80" t="s">
        <v>1445</v>
      </c>
      <c r="G879" s="72" t="s">
        <v>1446</v>
      </c>
      <c r="H879" s="154" t="s">
        <v>54</v>
      </c>
      <c r="I879" s="267" t="s">
        <v>1711</v>
      </c>
      <c r="J879" s="266" t="s">
        <v>1711</v>
      </c>
      <c r="K879" s="266" t="s">
        <v>1711</v>
      </c>
      <c r="L879" s="266" t="s">
        <v>1711</v>
      </c>
      <c r="M879" s="266" t="s">
        <v>1711</v>
      </c>
      <c r="N879" s="266" t="s">
        <v>1711</v>
      </c>
      <c r="O879" s="266" t="s">
        <v>1711</v>
      </c>
      <c r="P879" s="266" t="s">
        <v>1711</v>
      </c>
      <c r="Q879" s="266" t="s">
        <v>1711</v>
      </c>
      <c r="R879" s="266" t="s">
        <v>1711</v>
      </c>
      <c r="S879" s="266" t="s">
        <v>1711</v>
      </c>
      <c r="T879" s="266" t="s">
        <v>1711</v>
      </c>
      <c r="U879" s="266" t="s">
        <v>1711</v>
      </c>
      <c r="V879" s="266" t="s">
        <v>1711</v>
      </c>
      <c r="W879" s="266" t="s">
        <v>1711</v>
      </c>
      <c r="X879" s="267" t="s">
        <v>1711</v>
      </c>
      <c r="Y879" s="266" t="s">
        <v>1711</v>
      </c>
      <c r="Z879" s="266" t="s">
        <v>1711</v>
      </c>
      <c r="AA879" s="266" t="s">
        <v>1711</v>
      </c>
      <c r="AB879" s="267" t="s">
        <v>1711</v>
      </c>
      <c r="AC879" s="266" t="s">
        <v>1711</v>
      </c>
      <c r="AD879" s="266" t="s">
        <v>1711</v>
      </c>
      <c r="AE879" s="266" t="s">
        <v>1711</v>
      </c>
      <c r="AF879" s="266" t="s">
        <v>1711</v>
      </c>
      <c r="AG879" s="266" t="s">
        <v>1711</v>
      </c>
      <c r="AH879" s="266"/>
      <c r="AI879" s="266"/>
      <c r="AJ879" s="266"/>
      <c r="AK879" s="266"/>
      <c r="AL879" s="266"/>
      <c r="AM879" s="266"/>
      <c r="AN879" s="283"/>
      <c r="AO879" s="267"/>
      <c r="AP879" s="266"/>
      <c r="AQ879" s="266"/>
      <c r="AR879" s="266"/>
      <c r="AS879" s="266"/>
      <c r="AT879" s="266"/>
      <c r="AU879" s="266"/>
      <c r="AV879" s="266"/>
      <c r="AW879" s="266"/>
      <c r="AX879" s="266"/>
      <c r="AY879" s="266"/>
      <c r="AZ879" s="266"/>
      <c r="BA879" s="266"/>
      <c r="BB879" s="266"/>
      <c r="BC879" s="266"/>
      <c r="BD879" s="267"/>
      <c r="BE879" s="267"/>
      <c r="BF879" s="299"/>
    </row>
    <row r="880" spans="1:58" x14ac:dyDescent="0.25">
      <c r="A880" s="168">
        <v>-73.683333333333337</v>
      </c>
      <c r="B880" s="168">
        <v>5.3833333333333337</v>
      </c>
      <c r="C880" s="169">
        <v>2690</v>
      </c>
      <c r="D880" s="196">
        <v>24010170</v>
      </c>
      <c r="E880" s="205"/>
      <c r="F880" s="177" t="s">
        <v>1447</v>
      </c>
      <c r="G880" s="183" t="s">
        <v>1448</v>
      </c>
      <c r="H880" s="180" t="s">
        <v>54</v>
      </c>
      <c r="I880" s="247">
        <v>0</v>
      </c>
      <c r="J880" s="235">
        <v>0</v>
      </c>
      <c r="K880" s="235">
        <v>0.3</v>
      </c>
      <c r="L880" s="235">
        <v>0</v>
      </c>
      <c r="M880" s="235">
        <v>0.3</v>
      </c>
      <c r="N880" s="235">
        <v>6</v>
      </c>
      <c r="O880" s="235">
        <v>0</v>
      </c>
      <c r="P880" s="235">
        <v>0</v>
      </c>
      <c r="Q880" s="235">
        <v>0</v>
      </c>
      <c r="R880" s="235">
        <v>0.1</v>
      </c>
      <c r="S880" s="235">
        <v>0.9</v>
      </c>
      <c r="T880" s="235">
        <v>0</v>
      </c>
      <c r="U880" s="235">
        <v>0</v>
      </c>
      <c r="V880" s="235">
        <v>0</v>
      </c>
      <c r="W880" s="235">
        <v>0.2</v>
      </c>
      <c r="X880" s="247">
        <v>0</v>
      </c>
      <c r="Y880" s="235">
        <v>0</v>
      </c>
      <c r="Z880" s="235">
        <v>0</v>
      </c>
      <c r="AA880" s="235">
        <v>0.1</v>
      </c>
      <c r="AB880" s="247">
        <v>2.2000000000000002</v>
      </c>
      <c r="AC880" s="235">
        <v>0</v>
      </c>
      <c r="AD880" s="235">
        <v>0</v>
      </c>
      <c r="AE880" s="235">
        <v>0</v>
      </c>
      <c r="AF880" s="235">
        <v>8.5</v>
      </c>
      <c r="AG880" s="235" t="s">
        <v>1711</v>
      </c>
      <c r="AH880" s="235"/>
      <c r="AI880" s="235"/>
      <c r="AJ880" s="235"/>
      <c r="AK880" s="235"/>
      <c r="AL880" s="235"/>
      <c r="AM880" s="235"/>
      <c r="AN880" s="283"/>
      <c r="AO880" s="247"/>
      <c r="AP880" s="235"/>
      <c r="AQ880" s="235"/>
      <c r="AR880" s="235"/>
      <c r="AS880" s="235"/>
      <c r="AT880" s="235"/>
      <c r="AU880" s="235"/>
      <c r="AV880" s="235"/>
      <c r="AW880" s="235"/>
      <c r="AX880" s="235"/>
      <c r="AY880" s="235"/>
      <c r="AZ880" s="235"/>
      <c r="BA880" s="235"/>
      <c r="BB880" s="235"/>
      <c r="BC880" s="235"/>
      <c r="BD880" s="247"/>
      <c r="BE880" s="247"/>
      <c r="BF880" s="299"/>
    </row>
    <row r="881" spans="1:58" x14ac:dyDescent="0.25">
      <c r="A881" s="168">
        <v>-74</v>
      </c>
      <c r="B881" s="168">
        <v>4.25</v>
      </c>
      <c r="C881" s="169">
        <v>2300</v>
      </c>
      <c r="D881" s="196">
        <v>35020300</v>
      </c>
      <c r="E881" s="205"/>
      <c r="F881" s="79" t="s">
        <v>1449</v>
      </c>
      <c r="G881" s="183" t="s">
        <v>1450</v>
      </c>
      <c r="H881" s="180" t="s">
        <v>54</v>
      </c>
      <c r="I881" s="247">
        <v>0</v>
      </c>
      <c r="J881" s="235">
        <v>0</v>
      </c>
      <c r="K881" s="235">
        <v>4.5</v>
      </c>
      <c r="L881" s="235">
        <v>0</v>
      </c>
      <c r="M881" s="235">
        <v>4.3</v>
      </c>
      <c r="N881" s="235">
        <v>11.5</v>
      </c>
      <c r="O881" s="235">
        <v>0.2</v>
      </c>
      <c r="P881" s="235">
        <v>0</v>
      </c>
      <c r="Q881" s="235">
        <v>0</v>
      </c>
      <c r="R881" s="235">
        <v>1.5</v>
      </c>
      <c r="S881" s="235">
        <v>0</v>
      </c>
      <c r="T881" s="235">
        <v>0</v>
      </c>
      <c r="U881" s="235">
        <v>0.4</v>
      </c>
      <c r="V881" s="235">
        <v>0</v>
      </c>
      <c r="W881" s="235">
        <v>6.4</v>
      </c>
      <c r="X881" s="247">
        <v>8.1999999999999993</v>
      </c>
      <c r="Y881" s="235" t="s">
        <v>1711</v>
      </c>
      <c r="Z881" s="235">
        <v>0</v>
      </c>
      <c r="AA881" s="235">
        <v>0</v>
      </c>
      <c r="AB881" s="247">
        <v>0</v>
      </c>
      <c r="AC881" s="235">
        <v>1.5</v>
      </c>
      <c r="AD881" s="235">
        <v>6.3</v>
      </c>
      <c r="AE881" s="235">
        <v>0.4</v>
      </c>
      <c r="AF881" s="235">
        <v>5.4</v>
      </c>
      <c r="AG881" s="235">
        <v>0</v>
      </c>
      <c r="AH881" s="235"/>
      <c r="AI881" s="235"/>
      <c r="AJ881" s="235"/>
      <c r="AK881" s="235"/>
      <c r="AL881" s="235"/>
      <c r="AM881" s="235"/>
      <c r="AN881" s="283"/>
      <c r="AO881" s="247"/>
      <c r="AP881" s="235"/>
      <c r="AQ881" s="235"/>
      <c r="AR881" s="235"/>
      <c r="AS881" s="235"/>
      <c r="AT881" s="235"/>
      <c r="AU881" s="235"/>
      <c r="AV881" s="235"/>
      <c r="AW881" s="235"/>
      <c r="AX881" s="235"/>
      <c r="AY881" s="235"/>
      <c r="AZ881" s="235"/>
      <c r="BA881" s="235"/>
      <c r="BB881" s="235"/>
      <c r="BC881" s="235"/>
      <c r="BD881" s="247"/>
      <c r="BE881" s="247"/>
      <c r="BF881" s="299"/>
    </row>
    <row r="882" spans="1:58" x14ac:dyDescent="0.25">
      <c r="A882" s="168">
        <v>-73.733333333333334</v>
      </c>
      <c r="B882" s="168">
        <v>5.4666666666666668</v>
      </c>
      <c r="C882" s="169">
        <v>2580</v>
      </c>
      <c r="D882" s="196">
        <v>24015120</v>
      </c>
      <c r="E882" s="205"/>
      <c r="F882" s="177" t="s">
        <v>1451</v>
      </c>
      <c r="G882" s="38" t="s">
        <v>157</v>
      </c>
      <c r="H882" s="180" t="s">
        <v>54</v>
      </c>
      <c r="I882" s="247">
        <v>0</v>
      </c>
      <c r="J882" s="235">
        <v>0.1</v>
      </c>
      <c r="K882" s="235">
        <v>0</v>
      </c>
      <c r="L882" s="235">
        <v>0</v>
      </c>
      <c r="M882" s="235">
        <v>1.4</v>
      </c>
      <c r="N882" s="234">
        <v>14.6</v>
      </c>
      <c r="O882" s="234">
        <v>0</v>
      </c>
      <c r="P882" s="235">
        <v>0</v>
      </c>
      <c r="Q882" s="235">
        <v>0</v>
      </c>
      <c r="R882" s="235" t="s">
        <v>1711</v>
      </c>
      <c r="S882" s="235" t="s">
        <v>1711</v>
      </c>
      <c r="T882" s="235">
        <v>3.8</v>
      </c>
      <c r="U882" s="235" t="s">
        <v>1711</v>
      </c>
      <c r="V882" s="235" t="s">
        <v>1711</v>
      </c>
      <c r="W882" s="235" t="s">
        <v>1711</v>
      </c>
      <c r="X882" s="247">
        <v>0</v>
      </c>
      <c r="Y882" s="235" t="s">
        <v>1711</v>
      </c>
      <c r="Z882" s="234" t="s">
        <v>1711</v>
      </c>
      <c r="AA882" s="234" t="s">
        <v>1711</v>
      </c>
      <c r="AB882" s="242" t="s">
        <v>1711</v>
      </c>
      <c r="AC882" s="234">
        <v>0</v>
      </c>
      <c r="AD882" s="234">
        <v>0</v>
      </c>
      <c r="AE882" s="234">
        <v>0</v>
      </c>
      <c r="AF882" s="234" t="s">
        <v>1711</v>
      </c>
      <c r="AG882" s="234" t="s">
        <v>1711</v>
      </c>
      <c r="AH882" s="234"/>
      <c r="AI882" s="234"/>
      <c r="AJ882" s="234"/>
      <c r="AK882" s="235"/>
      <c r="AL882" s="235"/>
      <c r="AM882" s="235"/>
      <c r="AN882" s="283"/>
      <c r="AO882" s="247"/>
      <c r="AP882" s="235"/>
      <c r="AQ882" s="235"/>
      <c r="AR882" s="235"/>
      <c r="AS882" s="235"/>
      <c r="AT882" s="234"/>
      <c r="AU882" s="234"/>
      <c r="AV882" s="235"/>
      <c r="AW882" s="235"/>
      <c r="AX882" s="235"/>
      <c r="AY882" s="235"/>
      <c r="AZ882" s="235"/>
      <c r="BA882" s="235"/>
      <c r="BB882" s="235"/>
      <c r="BC882" s="235"/>
      <c r="BD882" s="247"/>
      <c r="BE882" s="247"/>
      <c r="BF882" s="299"/>
    </row>
    <row r="883" spans="1:58" x14ac:dyDescent="0.25">
      <c r="A883" s="168">
        <v>-74.396138890000003</v>
      </c>
      <c r="B883" s="168">
        <v>4.3957777800000004</v>
      </c>
      <c r="C883" s="169">
        <v>1460</v>
      </c>
      <c r="D883" s="196">
        <v>21195120</v>
      </c>
      <c r="E883" s="205"/>
      <c r="F883" s="177" t="s">
        <v>1452</v>
      </c>
      <c r="G883" s="183" t="s">
        <v>1453</v>
      </c>
      <c r="H883" s="180" t="s">
        <v>54</v>
      </c>
      <c r="I883" s="247">
        <v>0.2</v>
      </c>
      <c r="J883" s="235">
        <v>4.0999999999999996</v>
      </c>
      <c r="K883" s="235">
        <v>2.7</v>
      </c>
      <c r="L883" s="235">
        <v>0.3</v>
      </c>
      <c r="M883" s="235">
        <v>2</v>
      </c>
      <c r="N883" s="234">
        <v>0.6</v>
      </c>
      <c r="O883" s="234">
        <v>0</v>
      </c>
      <c r="P883" s="235">
        <v>0</v>
      </c>
      <c r="Q883" s="235">
        <v>5.4</v>
      </c>
      <c r="R883" s="235">
        <v>8.4</v>
      </c>
      <c r="S883" s="235">
        <v>8.4</v>
      </c>
      <c r="T883" s="235">
        <v>3.5</v>
      </c>
      <c r="U883" s="235">
        <v>0.2</v>
      </c>
      <c r="V883" s="235">
        <v>1.2</v>
      </c>
      <c r="W883" s="235">
        <v>4.7</v>
      </c>
      <c r="X883" s="247">
        <v>0.1</v>
      </c>
      <c r="Y883" s="235">
        <v>0</v>
      </c>
      <c r="Z883" s="234">
        <v>0</v>
      </c>
      <c r="AA883" s="234">
        <v>0</v>
      </c>
      <c r="AB883" s="242">
        <v>0</v>
      </c>
      <c r="AC883" s="234">
        <v>2</v>
      </c>
      <c r="AD883" s="234">
        <v>0</v>
      </c>
      <c r="AE883" s="234">
        <v>18.100000000000001</v>
      </c>
      <c r="AF883" s="234">
        <v>35.4</v>
      </c>
      <c r="AG883" s="234">
        <v>23.6</v>
      </c>
      <c r="AH883" s="234"/>
      <c r="AI883" s="234"/>
      <c r="AJ883" s="234"/>
      <c r="AK883" s="235"/>
      <c r="AL883" s="235"/>
      <c r="AM883" s="235"/>
      <c r="AN883" s="283"/>
      <c r="AO883" s="247"/>
      <c r="AP883" s="235"/>
      <c r="AQ883" s="235"/>
      <c r="AR883" s="235"/>
      <c r="AS883" s="235"/>
      <c r="AT883" s="234"/>
      <c r="AU883" s="234"/>
      <c r="AV883" s="235"/>
      <c r="AW883" s="235"/>
      <c r="AX883" s="235"/>
      <c r="AY883" s="235"/>
      <c r="AZ883" s="235"/>
      <c r="BA883" s="235"/>
      <c r="BB883" s="235"/>
      <c r="BC883" s="235"/>
      <c r="BD883" s="247"/>
      <c r="BE883" s="247"/>
      <c r="BF883" s="299"/>
    </row>
    <row r="884" spans="1:58" x14ac:dyDescent="0.25">
      <c r="A884" s="168">
        <v>-73.70141667</v>
      </c>
      <c r="B884" s="168">
        <v>5.1177222200000001</v>
      </c>
      <c r="C884" s="169">
        <v>2709</v>
      </c>
      <c r="D884" s="196">
        <v>21205740</v>
      </c>
      <c r="E884" s="205"/>
      <c r="F884" s="197" t="s">
        <v>1454</v>
      </c>
      <c r="G884" s="183" t="s">
        <v>1455</v>
      </c>
      <c r="H884" s="180" t="s">
        <v>54</v>
      </c>
      <c r="I884" s="242">
        <v>0</v>
      </c>
      <c r="J884" s="234">
        <v>0</v>
      </c>
      <c r="K884" s="235">
        <v>0</v>
      </c>
      <c r="L884" s="235">
        <v>0</v>
      </c>
      <c r="M884" s="234">
        <v>7.2</v>
      </c>
      <c r="N884" s="234">
        <v>15.8</v>
      </c>
      <c r="O884" s="234">
        <v>2.2000000000000002</v>
      </c>
      <c r="P884" s="235">
        <v>0</v>
      </c>
      <c r="Q884" s="235">
        <v>0</v>
      </c>
      <c r="R884" s="235">
        <v>0</v>
      </c>
      <c r="S884" s="235">
        <v>0</v>
      </c>
      <c r="T884" s="235">
        <v>2.8</v>
      </c>
      <c r="U884" s="235">
        <v>0</v>
      </c>
      <c r="V884" s="235">
        <v>3.8</v>
      </c>
      <c r="W884" s="235">
        <v>1.2</v>
      </c>
      <c r="X884" s="247">
        <v>0</v>
      </c>
      <c r="Y884" s="235">
        <v>1.2</v>
      </c>
      <c r="Z884" s="234">
        <v>0</v>
      </c>
      <c r="AA884" s="234">
        <v>0</v>
      </c>
      <c r="AB884" s="242">
        <v>0</v>
      </c>
      <c r="AC884" s="234">
        <v>0</v>
      </c>
      <c r="AD884" s="234">
        <v>1.8</v>
      </c>
      <c r="AE884" s="234">
        <v>0</v>
      </c>
      <c r="AF884" s="234">
        <v>0</v>
      </c>
      <c r="AG884" s="234">
        <v>0</v>
      </c>
      <c r="AH884" s="234"/>
      <c r="AI884" s="234"/>
      <c r="AJ884" s="234"/>
      <c r="AK884" s="235"/>
      <c r="AL884" s="235"/>
      <c r="AM884" s="235"/>
      <c r="AN884" s="283"/>
      <c r="AO884" s="242"/>
      <c r="AP884" s="234"/>
      <c r="AQ884" s="235"/>
      <c r="AR884" s="235"/>
      <c r="AS884" s="234"/>
      <c r="AT884" s="234"/>
      <c r="AU884" s="234"/>
      <c r="AV884" s="235"/>
      <c r="AW884" s="235"/>
      <c r="AX884" s="235"/>
      <c r="AY884" s="235"/>
      <c r="AZ884" s="235"/>
      <c r="BA884" s="235"/>
      <c r="BB884" s="235"/>
      <c r="BC884" s="235"/>
      <c r="BD884" s="247"/>
      <c r="BE884" s="247"/>
      <c r="BF884" s="299"/>
    </row>
    <row r="885" spans="1:58" x14ac:dyDescent="0.25">
      <c r="A885" s="168">
        <v>-74.181666669999998</v>
      </c>
      <c r="B885" s="168">
        <v>4.9168333300000002</v>
      </c>
      <c r="C885" s="169">
        <v>2650</v>
      </c>
      <c r="D885" s="196">
        <v>21206030</v>
      </c>
      <c r="E885" s="205"/>
      <c r="F885" s="177" t="s">
        <v>1456</v>
      </c>
      <c r="G885" s="183" t="s">
        <v>1457</v>
      </c>
      <c r="H885" s="180" t="s">
        <v>54</v>
      </c>
      <c r="I885" s="235" t="s">
        <v>1711</v>
      </c>
      <c r="J885" s="235" t="s">
        <v>1711</v>
      </c>
      <c r="K885" s="235" t="s">
        <v>1711</v>
      </c>
      <c r="L885" s="235" t="s">
        <v>1711</v>
      </c>
      <c r="M885" s="235" t="s">
        <v>1711</v>
      </c>
      <c r="N885" s="235" t="s">
        <v>1711</v>
      </c>
      <c r="O885" s="235" t="s">
        <v>1711</v>
      </c>
      <c r="P885" s="235" t="s">
        <v>1711</v>
      </c>
      <c r="Q885" s="235" t="s">
        <v>1711</v>
      </c>
      <c r="R885" s="235" t="s">
        <v>1711</v>
      </c>
      <c r="S885" s="235" t="s">
        <v>1711</v>
      </c>
      <c r="T885" s="235" t="s">
        <v>1711</v>
      </c>
      <c r="U885" s="235" t="s">
        <v>1711</v>
      </c>
      <c r="V885" s="235" t="s">
        <v>1711</v>
      </c>
      <c r="W885" s="235" t="s">
        <v>1711</v>
      </c>
      <c r="X885" s="247" t="s">
        <v>1711</v>
      </c>
      <c r="Y885" s="235" t="s">
        <v>1711</v>
      </c>
      <c r="Z885" s="234" t="s">
        <v>1711</v>
      </c>
      <c r="AA885" s="234" t="s">
        <v>1711</v>
      </c>
      <c r="AB885" s="242" t="s">
        <v>1711</v>
      </c>
      <c r="AC885" s="234" t="s">
        <v>1711</v>
      </c>
      <c r="AD885" s="234" t="s">
        <v>1711</v>
      </c>
      <c r="AE885" s="234" t="s">
        <v>1711</v>
      </c>
      <c r="AF885" s="234" t="s">
        <v>1711</v>
      </c>
      <c r="AG885" s="234" t="s">
        <v>1711</v>
      </c>
      <c r="AH885" s="234"/>
      <c r="AI885" s="234"/>
      <c r="AJ885" s="234"/>
      <c r="AK885" s="235"/>
      <c r="AL885" s="235"/>
      <c r="AM885" s="235"/>
      <c r="AN885" s="283"/>
      <c r="AO885" s="235"/>
      <c r="AP885" s="235"/>
      <c r="AQ885" s="235"/>
      <c r="AR885" s="235"/>
      <c r="AS885" s="235"/>
      <c r="AT885" s="235"/>
      <c r="AU885" s="235"/>
      <c r="AV885" s="235"/>
      <c r="AW885" s="235"/>
      <c r="AX885" s="235"/>
      <c r="AY885" s="235"/>
      <c r="AZ885" s="235"/>
      <c r="BA885" s="235"/>
      <c r="BB885" s="235"/>
      <c r="BC885" s="235"/>
      <c r="BD885" s="247"/>
      <c r="BE885" s="247"/>
      <c r="BF885" s="299"/>
    </row>
    <row r="886" spans="1:58" x14ac:dyDescent="0.25">
      <c r="A886" s="168">
        <v>-74.487416670000002</v>
      </c>
      <c r="B886" s="168">
        <v>4.1927222200000003</v>
      </c>
      <c r="C886" s="169">
        <v>950</v>
      </c>
      <c r="D886" s="196">
        <v>21195060</v>
      </c>
      <c r="E886" s="205"/>
      <c r="F886" s="79" t="s">
        <v>1458</v>
      </c>
      <c r="G886" s="183" t="s">
        <v>1459</v>
      </c>
      <c r="H886" s="180" t="s">
        <v>54</v>
      </c>
      <c r="I886" s="242">
        <v>0</v>
      </c>
      <c r="J886" s="234">
        <v>0</v>
      </c>
      <c r="K886" s="235">
        <v>1</v>
      </c>
      <c r="L886" s="235">
        <v>0</v>
      </c>
      <c r="M886" s="234">
        <v>1.5</v>
      </c>
      <c r="N886" s="234">
        <v>4.5</v>
      </c>
      <c r="O886" s="234">
        <v>0</v>
      </c>
      <c r="P886" s="235">
        <v>0</v>
      </c>
      <c r="Q886" s="235">
        <v>0</v>
      </c>
      <c r="R886" s="235">
        <v>0</v>
      </c>
      <c r="S886" s="234">
        <v>10</v>
      </c>
      <c r="T886" s="235">
        <v>10</v>
      </c>
      <c r="U886" s="235">
        <v>0.5</v>
      </c>
      <c r="V886" s="234">
        <v>1</v>
      </c>
      <c r="W886" s="234">
        <v>3.5</v>
      </c>
      <c r="X886" s="242">
        <v>0</v>
      </c>
      <c r="Y886" s="234">
        <v>0</v>
      </c>
      <c r="Z886" s="234">
        <v>0</v>
      </c>
      <c r="AA886" s="234">
        <v>0</v>
      </c>
      <c r="AB886" s="242">
        <v>0</v>
      </c>
      <c r="AC886" s="234">
        <v>2</v>
      </c>
      <c r="AD886" s="234">
        <v>1</v>
      </c>
      <c r="AE886" s="234">
        <v>4</v>
      </c>
      <c r="AF886" s="234">
        <v>4</v>
      </c>
      <c r="AG886" s="234">
        <v>4.5</v>
      </c>
      <c r="AH886" s="234"/>
      <c r="AI886" s="234"/>
      <c r="AJ886" s="234"/>
      <c r="AK886" s="234"/>
      <c r="AL886" s="234"/>
      <c r="AM886" s="234"/>
      <c r="AN886" s="283"/>
      <c r="AO886" s="242"/>
      <c r="AP886" s="234"/>
      <c r="AQ886" s="235"/>
      <c r="AR886" s="235"/>
      <c r="AS886" s="234"/>
      <c r="AT886" s="234"/>
      <c r="AU886" s="234"/>
      <c r="AV886" s="235"/>
      <c r="AW886" s="235"/>
      <c r="AX886" s="235"/>
      <c r="AY886" s="234"/>
      <c r="AZ886" s="235"/>
      <c r="BA886" s="235"/>
      <c r="BB886" s="234"/>
      <c r="BC886" s="234"/>
      <c r="BD886" s="242"/>
      <c r="BE886" s="242"/>
      <c r="BF886" s="299"/>
    </row>
    <row r="887" spans="1:58" x14ac:dyDescent="0.25">
      <c r="A887" s="168">
        <v>-74.485500000000002</v>
      </c>
      <c r="B887" s="168">
        <v>5.1960833300000004</v>
      </c>
      <c r="C887" s="169">
        <v>497</v>
      </c>
      <c r="D887" s="196">
        <v>23060190</v>
      </c>
      <c r="E887" s="205"/>
      <c r="F887" s="177" t="s">
        <v>1460</v>
      </c>
      <c r="G887" s="183" t="s">
        <v>1461</v>
      </c>
      <c r="H887" s="180" t="s">
        <v>54</v>
      </c>
      <c r="I887" s="242" t="s">
        <v>1711</v>
      </c>
      <c r="J887" s="234" t="s">
        <v>1711</v>
      </c>
      <c r="K887" s="234" t="s">
        <v>1711</v>
      </c>
      <c r="L887" s="234" t="s">
        <v>1711</v>
      </c>
      <c r="M887" s="234" t="s">
        <v>1711</v>
      </c>
      <c r="N887" s="234" t="s">
        <v>1711</v>
      </c>
      <c r="O887" s="234" t="s">
        <v>1711</v>
      </c>
      <c r="P887" s="235" t="s">
        <v>1711</v>
      </c>
      <c r="Q887" s="235" t="s">
        <v>1711</v>
      </c>
      <c r="R887" s="235" t="s">
        <v>1711</v>
      </c>
      <c r="S887" s="235" t="s">
        <v>1711</v>
      </c>
      <c r="T887" s="235" t="s">
        <v>1711</v>
      </c>
      <c r="U887" s="235" t="s">
        <v>1711</v>
      </c>
      <c r="V887" s="235" t="s">
        <v>1711</v>
      </c>
      <c r="W887" s="235" t="s">
        <v>1711</v>
      </c>
      <c r="X887" s="247" t="s">
        <v>1711</v>
      </c>
      <c r="Y887" s="234" t="s">
        <v>1711</v>
      </c>
      <c r="Z887" s="234" t="s">
        <v>1711</v>
      </c>
      <c r="AA887" s="234" t="s">
        <v>1711</v>
      </c>
      <c r="AB887" s="242" t="s">
        <v>1711</v>
      </c>
      <c r="AC887" s="234" t="s">
        <v>1711</v>
      </c>
      <c r="AD887" s="234" t="s">
        <v>1711</v>
      </c>
      <c r="AE887" s="234" t="s">
        <v>1711</v>
      </c>
      <c r="AF887" s="234" t="s">
        <v>1711</v>
      </c>
      <c r="AG887" s="234" t="s">
        <v>1711</v>
      </c>
      <c r="AH887" s="234"/>
      <c r="AI887" s="234"/>
      <c r="AJ887" s="234"/>
      <c r="AK887" s="235"/>
      <c r="AL887" s="235"/>
      <c r="AM887" s="235"/>
      <c r="AN887" s="283"/>
      <c r="AO887" s="242"/>
      <c r="AP887" s="234"/>
      <c r="AQ887" s="234"/>
      <c r="AR887" s="234"/>
      <c r="AS887" s="234"/>
      <c r="AT887" s="234"/>
      <c r="AU887" s="234"/>
      <c r="AV887" s="235"/>
      <c r="AW887" s="235"/>
      <c r="AX887" s="235"/>
      <c r="AY887" s="235"/>
      <c r="AZ887" s="235"/>
      <c r="BA887" s="235"/>
      <c r="BB887" s="235"/>
      <c r="BC887" s="235"/>
      <c r="BD887" s="247"/>
      <c r="BE887" s="242"/>
      <c r="BF887" s="299"/>
    </row>
    <row r="888" spans="1:58" x14ac:dyDescent="0.25">
      <c r="A888" s="168">
        <v>-74.349999999999994</v>
      </c>
      <c r="B888" s="168">
        <v>5.5</v>
      </c>
      <c r="C888" s="169">
        <v>1347</v>
      </c>
      <c r="D888" s="196">
        <v>23065110</v>
      </c>
      <c r="E888" s="205"/>
      <c r="F888" s="177" t="s">
        <v>1462</v>
      </c>
      <c r="G888" s="183" t="s">
        <v>1463</v>
      </c>
      <c r="H888" s="180" t="s">
        <v>54</v>
      </c>
      <c r="I888" s="242">
        <v>0</v>
      </c>
      <c r="J888" s="234">
        <v>0</v>
      </c>
      <c r="K888" s="234">
        <v>3.6</v>
      </c>
      <c r="L888" s="234">
        <v>9.9</v>
      </c>
      <c r="M888" s="234">
        <v>0</v>
      </c>
      <c r="N888" s="234">
        <v>20</v>
      </c>
      <c r="O888" s="234">
        <v>37.4</v>
      </c>
      <c r="P888" s="235">
        <v>0</v>
      </c>
      <c r="Q888" s="235">
        <v>38.200000000000003</v>
      </c>
      <c r="R888" s="235">
        <v>34.200000000000003</v>
      </c>
      <c r="S888" s="235">
        <v>28.5</v>
      </c>
      <c r="T888" s="235">
        <v>4</v>
      </c>
      <c r="U888" s="235">
        <v>4.4000000000000004</v>
      </c>
      <c r="V888" s="235">
        <v>2.6</v>
      </c>
      <c r="W888" s="235">
        <v>16</v>
      </c>
      <c r="X888" s="247">
        <v>2.5</v>
      </c>
      <c r="Y888" s="234">
        <v>0</v>
      </c>
      <c r="Z888" s="234">
        <v>4.5999999999999996</v>
      </c>
      <c r="AA888" s="234">
        <v>0</v>
      </c>
      <c r="AB888" s="242">
        <v>0</v>
      </c>
      <c r="AC888" s="234">
        <v>0</v>
      </c>
      <c r="AD888" s="234">
        <v>0</v>
      </c>
      <c r="AE888" s="234">
        <v>0</v>
      </c>
      <c r="AF888" s="234">
        <v>0</v>
      </c>
      <c r="AG888" s="234">
        <v>0</v>
      </c>
      <c r="AH888" s="234"/>
      <c r="AI888" s="234"/>
      <c r="AJ888" s="234"/>
      <c r="AK888" s="235"/>
      <c r="AL888" s="235"/>
      <c r="AM888" s="235"/>
      <c r="AN888" s="283"/>
      <c r="AO888" s="242"/>
      <c r="AP888" s="234"/>
      <c r="AQ888" s="234"/>
      <c r="AR888" s="234"/>
      <c r="AS888" s="234"/>
      <c r="AT888" s="234"/>
      <c r="AU888" s="234"/>
      <c r="AV888" s="235"/>
      <c r="AW888" s="235"/>
      <c r="AX888" s="235"/>
      <c r="AY888" s="235"/>
      <c r="AZ888" s="235"/>
      <c r="BA888" s="235"/>
      <c r="BB888" s="235"/>
      <c r="BC888" s="235"/>
      <c r="BD888" s="247"/>
      <c r="BE888" s="242"/>
      <c r="BF888" s="299"/>
    </row>
    <row r="889" spans="1:58" x14ac:dyDescent="0.25">
      <c r="A889" s="168">
        <v>-74.307388889999999</v>
      </c>
      <c r="B889" s="168">
        <v>4.9017499999999998</v>
      </c>
      <c r="C889" s="169">
        <v>2475</v>
      </c>
      <c r="D889" s="196">
        <v>23065100</v>
      </c>
      <c r="E889" s="205"/>
      <c r="F889" s="177" t="s">
        <v>1464</v>
      </c>
      <c r="G889" s="183" t="s">
        <v>942</v>
      </c>
      <c r="H889" s="180" t="s">
        <v>54</v>
      </c>
      <c r="I889" s="242" t="s">
        <v>1711</v>
      </c>
      <c r="J889" s="234" t="s">
        <v>1711</v>
      </c>
      <c r="K889" s="234" t="s">
        <v>1711</v>
      </c>
      <c r="L889" s="234" t="s">
        <v>1711</v>
      </c>
      <c r="M889" s="234" t="s">
        <v>1711</v>
      </c>
      <c r="N889" s="234" t="s">
        <v>1711</v>
      </c>
      <c r="O889" s="234" t="s">
        <v>1711</v>
      </c>
      <c r="P889" s="235" t="s">
        <v>1711</v>
      </c>
      <c r="Q889" s="235" t="s">
        <v>1711</v>
      </c>
      <c r="R889" s="235" t="s">
        <v>1711</v>
      </c>
      <c r="S889" s="235" t="s">
        <v>1711</v>
      </c>
      <c r="T889" s="235" t="s">
        <v>1711</v>
      </c>
      <c r="U889" s="235" t="s">
        <v>1711</v>
      </c>
      <c r="V889" s="235" t="s">
        <v>1711</v>
      </c>
      <c r="W889" s="235" t="s">
        <v>1711</v>
      </c>
      <c r="X889" s="247" t="s">
        <v>1711</v>
      </c>
      <c r="Y889" s="234" t="s">
        <v>1711</v>
      </c>
      <c r="Z889" s="234" t="s">
        <v>1711</v>
      </c>
      <c r="AA889" s="234" t="s">
        <v>1711</v>
      </c>
      <c r="AB889" s="242" t="s">
        <v>1711</v>
      </c>
      <c r="AC889" s="234" t="s">
        <v>1711</v>
      </c>
      <c r="AD889" s="234" t="s">
        <v>1711</v>
      </c>
      <c r="AE889" s="234" t="s">
        <v>1711</v>
      </c>
      <c r="AF889" s="234" t="s">
        <v>1711</v>
      </c>
      <c r="AG889" s="234" t="s">
        <v>1711</v>
      </c>
      <c r="AH889" s="234"/>
      <c r="AI889" s="234"/>
      <c r="AJ889" s="234"/>
      <c r="AK889" s="235"/>
      <c r="AL889" s="235"/>
      <c r="AM889" s="235"/>
      <c r="AN889" s="283"/>
      <c r="AO889" s="242"/>
      <c r="AP889" s="234"/>
      <c r="AQ889" s="234"/>
      <c r="AR889" s="234"/>
      <c r="AS889" s="234"/>
      <c r="AT889" s="234"/>
      <c r="AU889" s="234"/>
      <c r="AV889" s="235"/>
      <c r="AW889" s="235"/>
      <c r="AX889" s="235"/>
      <c r="AY889" s="235"/>
      <c r="AZ889" s="235"/>
      <c r="BA889" s="235"/>
      <c r="BB889" s="235"/>
      <c r="BC889" s="235"/>
      <c r="BD889" s="247"/>
      <c r="BE889" s="247"/>
      <c r="BF889" s="299"/>
    </row>
    <row r="890" spans="1:58" x14ac:dyDescent="0.25">
      <c r="A890" s="168">
        <v>-74.581111109999995</v>
      </c>
      <c r="B890" s="168">
        <v>4.9853888900000003</v>
      </c>
      <c r="C890" s="169">
        <v>1200</v>
      </c>
      <c r="D890" s="196">
        <v>21230120</v>
      </c>
      <c r="E890" s="205"/>
      <c r="F890" s="177" t="s">
        <v>1465</v>
      </c>
      <c r="G890" s="183" t="s">
        <v>1466</v>
      </c>
      <c r="H890" s="180" t="s">
        <v>54</v>
      </c>
      <c r="I890" s="242">
        <v>0</v>
      </c>
      <c r="J890" s="234">
        <v>8</v>
      </c>
      <c r="K890" s="234">
        <v>0</v>
      </c>
      <c r="L890" s="234">
        <v>11</v>
      </c>
      <c r="M890" s="234">
        <v>12</v>
      </c>
      <c r="N890" s="234">
        <v>25.3</v>
      </c>
      <c r="O890" s="234">
        <v>5</v>
      </c>
      <c r="P890" s="235">
        <v>10.8</v>
      </c>
      <c r="Q890" s="235">
        <v>13.5</v>
      </c>
      <c r="R890" s="235">
        <v>7</v>
      </c>
      <c r="S890" s="235">
        <v>25</v>
      </c>
      <c r="T890" s="235">
        <v>15.5</v>
      </c>
      <c r="U890" s="235">
        <v>48.2</v>
      </c>
      <c r="V890" s="235">
        <v>0</v>
      </c>
      <c r="W890" s="235">
        <v>12.5</v>
      </c>
      <c r="X890" s="247">
        <v>8.1999999999999993</v>
      </c>
      <c r="Y890" s="234">
        <v>0</v>
      </c>
      <c r="Z890" s="234">
        <v>0</v>
      </c>
      <c r="AA890" s="234">
        <v>0</v>
      </c>
      <c r="AB890" s="242">
        <v>0</v>
      </c>
      <c r="AC890" s="234">
        <v>0</v>
      </c>
      <c r="AD890" s="234">
        <v>5</v>
      </c>
      <c r="AE890" s="234">
        <v>0</v>
      </c>
      <c r="AF890" s="234">
        <v>6</v>
      </c>
      <c r="AG890" s="234">
        <v>8.5</v>
      </c>
      <c r="AH890" s="234"/>
      <c r="AI890" s="234"/>
      <c r="AJ890" s="234"/>
      <c r="AK890" s="235"/>
      <c r="AL890" s="235"/>
      <c r="AM890" s="235"/>
      <c r="AN890" s="283"/>
      <c r="AO890" s="242"/>
      <c r="AP890" s="234"/>
      <c r="AQ890" s="234"/>
      <c r="AR890" s="234"/>
      <c r="AS890" s="234"/>
      <c r="AT890" s="234"/>
      <c r="AU890" s="234"/>
      <c r="AV890" s="235"/>
      <c r="AW890" s="235"/>
      <c r="AX890" s="235"/>
      <c r="AY890" s="235"/>
      <c r="AZ890" s="235"/>
      <c r="BA890" s="235"/>
      <c r="BB890" s="235"/>
      <c r="BC890" s="235"/>
      <c r="BD890" s="247"/>
      <c r="BE890" s="247"/>
      <c r="BF890" s="299"/>
    </row>
    <row r="891" spans="1:58" x14ac:dyDescent="0.25">
      <c r="A891" s="168">
        <v>-74.437638890000002</v>
      </c>
      <c r="B891" s="168">
        <v>4.7708888900000002</v>
      </c>
      <c r="C891" s="169">
        <v>1915</v>
      </c>
      <c r="D891" s="196">
        <v>21205670</v>
      </c>
      <c r="E891" s="205"/>
      <c r="F891" s="197" t="s">
        <v>1467</v>
      </c>
      <c r="G891" s="183" t="s">
        <v>1468</v>
      </c>
      <c r="H891" s="180" t="s">
        <v>54</v>
      </c>
      <c r="I891" s="242" t="s">
        <v>1711</v>
      </c>
      <c r="J891" s="234" t="s">
        <v>1711</v>
      </c>
      <c r="K891" s="234" t="s">
        <v>1711</v>
      </c>
      <c r="L891" s="234" t="s">
        <v>1711</v>
      </c>
      <c r="M891" s="234" t="s">
        <v>1711</v>
      </c>
      <c r="N891" s="234" t="s">
        <v>1711</v>
      </c>
      <c r="O891" s="234" t="s">
        <v>1711</v>
      </c>
      <c r="P891" s="234" t="s">
        <v>1711</v>
      </c>
      <c r="Q891" s="234" t="s">
        <v>1711</v>
      </c>
      <c r="R891" s="234" t="s">
        <v>1711</v>
      </c>
      <c r="S891" s="234" t="s">
        <v>1711</v>
      </c>
      <c r="T891" s="234" t="s">
        <v>1711</v>
      </c>
      <c r="U891" s="234" t="s">
        <v>1711</v>
      </c>
      <c r="V891" s="234" t="s">
        <v>1711</v>
      </c>
      <c r="W891" s="234" t="s">
        <v>1711</v>
      </c>
      <c r="X891" s="242" t="s">
        <v>1711</v>
      </c>
      <c r="Y891" s="234" t="s">
        <v>1711</v>
      </c>
      <c r="Z891" s="234" t="s">
        <v>1711</v>
      </c>
      <c r="AA891" s="234" t="s">
        <v>1711</v>
      </c>
      <c r="AB891" s="242" t="s">
        <v>1711</v>
      </c>
      <c r="AC891" s="234" t="s">
        <v>1711</v>
      </c>
      <c r="AD891" s="234" t="s">
        <v>1711</v>
      </c>
      <c r="AE891" s="234" t="s">
        <v>1711</v>
      </c>
      <c r="AF891" s="234" t="s">
        <v>1711</v>
      </c>
      <c r="AG891" s="234" t="s">
        <v>1711</v>
      </c>
      <c r="AH891" s="234"/>
      <c r="AI891" s="234"/>
      <c r="AJ891" s="234"/>
      <c r="AK891" s="235"/>
      <c r="AL891" s="235"/>
      <c r="AM891" s="235"/>
      <c r="AN891" s="283"/>
      <c r="AO891" s="242"/>
      <c r="AP891" s="234"/>
      <c r="AQ891" s="234"/>
      <c r="AR891" s="234"/>
      <c r="AS891" s="234"/>
      <c r="AT891" s="234"/>
      <c r="AU891" s="234"/>
      <c r="AV891" s="235"/>
      <c r="AW891" s="235"/>
      <c r="AX891" s="235"/>
      <c r="AY891" s="235"/>
      <c r="AZ891" s="235"/>
      <c r="BA891" s="235"/>
      <c r="BB891" s="235"/>
      <c r="BC891" s="235"/>
      <c r="BD891" s="247"/>
      <c r="BE891" s="247"/>
      <c r="BF891" s="299"/>
    </row>
    <row r="892" spans="1:58" x14ac:dyDescent="0.25">
      <c r="A892" s="168">
        <v>-74.066666670000004</v>
      </c>
      <c r="B892" s="168">
        <v>4.6666666699999997</v>
      </c>
      <c r="C892" s="169">
        <v>2570</v>
      </c>
      <c r="D892" s="196">
        <v>21206190</v>
      </c>
      <c r="E892" s="205"/>
      <c r="F892" s="197" t="s">
        <v>1469</v>
      </c>
      <c r="G892" s="183" t="s">
        <v>208</v>
      </c>
      <c r="H892" s="180" t="s">
        <v>54</v>
      </c>
      <c r="I892" s="242" t="s">
        <v>1711</v>
      </c>
      <c r="J892" s="234" t="s">
        <v>1711</v>
      </c>
      <c r="K892" s="234" t="s">
        <v>1711</v>
      </c>
      <c r="L892" s="234" t="s">
        <v>1711</v>
      </c>
      <c r="M892" s="234" t="s">
        <v>1711</v>
      </c>
      <c r="N892" s="234" t="s">
        <v>1711</v>
      </c>
      <c r="O892" s="234" t="s">
        <v>1711</v>
      </c>
      <c r="P892" s="235" t="s">
        <v>1711</v>
      </c>
      <c r="Q892" s="235" t="s">
        <v>1711</v>
      </c>
      <c r="R892" s="235" t="s">
        <v>1711</v>
      </c>
      <c r="S892" s="235" t="s">
        <v>1711</v>
      </c>
      <c r="T892" s="235" t="s">
        <v>1711</v>
      </c>
      <c r="U892" s="235" t="s">
        <v>1711</v>
      </c>
      <c r="V892" s="235" t="s">
        <v>1711</v>
      </c>
      <c r="W892" s="235" t="s">
        <v>1711</v>
      </c>
      <c r="X892" s="247" t="s">
        <v>1711</v>
      </c>
      <c r="Y892" s="234" t="s">
        <v>1711</v>
      </c>
      <c r="Z892" s="234" t="s">
        <v>1711</v>
      </c>
      <c r="AA892" s="234" t="s">
        <v>1711</v>
      </c>
      <c r="AB892" s="242" t="s">
        <v>1711</v>
      </c>
      <c r="AC892" s="234" t="s">
        <v>1711</v>
      </c>
      <c r="AD892" s="234" t="s">
        <v>1711</v>
      </c>
      <c r="AE892" s="234" t="s">
        <v>1711</v>
      </c>
      <c r="AF892" s="234" t="s">
        <v>1711</v>
      </c>
      <c r="AG892" s="234" t="s">
        <v>1711</v>
      </c>
      <c r="AH892" s="234"/>
      <c r="AI892" s="234"/>
      <c r="AJ892" s="234"/>
      <c r="AK892" s="235"/>
      <c r="AL892" s="235"/>
      <c r="AM892" s="235"/>
      <c r="AN892" s="283"/>
      <c r="AO892" s="242"/>
      <c r="AP892" s="234"/>
      <c r="AQ892" s="234"/>
      <c r="AR892" s="234"/>
      <c r="AS892" s="234"/>
      <c r="AT892" s="234"/>
      <c r="AU892" s="234"/>
      <c r="AV892" s="235"/>
      <c r="AW892" s="235"/>
      <c r="AX892" s="235"/>
      <c r="AY892" s="235"/>
      <c r="AZ892" s="235"/>
      <c r="BA892" s="235"/>
      <c r="BB892" s="235"/>
      <c r="BC892" s="235"/>
      <c r="BD892" s="247"/>
      <c r="BE892" s="247"/>
      <c r="BF892" s="299"/>
    </row>
    <row r="893" spans="1:58" x14ac:dyDescent="0.25">
      <c r="A893" s="168">
        <v>-74.032669440000006</v>
      </c>
      <c r="B893" s="168">
        <v>4.8547500000000001</v>
      </c>
      <c r="C893" s="169">
        <v>2548</v>
      </c>
      <c r="D893" s="196">
        <v>2120500135</v>
      </c>
      <c r="E893" s="205"/>
      <c r="F893" s="197" t="s">
        <v>1470</v>
      </c>
      <c r="G893" s="183" t="s">
        <v>1471</v>
      </c>
      <c r="H893" s="180" t="s">
        <v>54</v>
      </c>
      <c r="I893" s="242" t="s">
        <v>1711</v>
      </c>
      <c r="J893" s="234" t="s">
        <v>1711</v>
      </c>
      <c r="K893" s="234" t="s">
        <v>1711</v>
      </c>
      <c r="L893" s="234" t="s">
        <v>1711</v>
      </c>
      <c r="M893" s="234" t="s">
        <v>1711</v>
      </c>
      <c r="N893" s="234" t="s">
        <v>1711</v>
      </c>
      <c r="O893" s="234" t="s">
        <v>1711</v>
      </c>
      <c r="P893" s="235" t="s">
        <v>1711</v>
      </c>
      <c r="Q893" s="235" t="s">
        <v>1711</v>
      </c>
      <c r="R893" s="235" t="s">
        <v>1711</v>
      </c>
      <c r="S893" s="235" t="s">
        <v>1711</v>
      </c>
      <c r="T893" s="235" t="s">
        <v>1711</v>
      </c>
      <c r="U893" s="235" t="s">
        <v>1711</v>
      </c>
      <c r="V893" s="235" t="s">
        <v>1711</v>
      </c>
      <c r="W893" s="235" t="s">
        <v>1711</v>
      </c>
      <c r="X893" s="247" t="s">
        <v>1711</v>
      </c>
      <c r="Y893" s="234" t="s">
        <v>1711</v>
      </c>
      <c r="Z893" s="234" t="s">
        <v>1711</v>
      </c>
      <c r="AA893" s="234" t="s">
        <v>1711</v>
      </c>
      <c r="AB893" s="242" t="s">
        <v>1711</v>
      </c>
      <c r="AC893" s="234" t="s">
        <v>1711</v>
      </c>
      <c r="AD893" s="234" t="s">
        <v>1711</v>
      </c>
      <c r="AE893" s="234" t="s">
        <v>1711</v>
      </c>
      <c r="AF893" s="234" t="s">
        <v>1711</v>
      </c>
      <c r="AG893" s="234" t="s">
        <v>1711</v>
      </c>
      <c r="AH893" s="234"/>
      <c r="AI893" s="234"/>
      <c r="AJ893" s="234"/>
      <c r="AK893" s="235"/>
      <c r="AL893" s="235"/>
      <c r="AM893" s="235"/>
      <c r="AN893" s="283"/>
      <c r="AO893" s="242"/>
      <c r="AP893" s="234"/>
      <c r="AQ893" s="234"/>
      <c r="AR893" s="234"/>
      <c r="AS893" s="234"/>
      <c r="AT893" s="234"/>
      <c r="AU893" s="234"/>
      <c r="AV893" s="235"/>
      <c r="AW893" s="235"/>
      <c r="AX893" s="235"/>
      <c r="AY893" s="235"/>
      <c r="AZ893" s="235"/>
      <c r="BA893" s="235"/>
      <c r="BB893" s="235"/>
      <c r="BC893" s="235"/>
      <c r="BD893" s="247"/>
      <c r="BE893" s="247"/>
      <c r="BF893" s="299"/>
    </row>
    <row r="894" spans="1:58" x14ac:dyDescent="0.25">
      <c r="A894" s="168">
        <v>-74.11666666666666</v>
      </c>
      <c r="B894" s="168">
        <v>4.5666666666666664</v>
      </c>
      <c r="C894" s="169">
        <v>2565</v>
      </c>
      <c r="D894" s="196">
        <v>21206660</v>
      </c>
      <c r="E894" s="205"/>
      <c r="F894" s="197" t="s">
        <v>1472</v>
      </c>
      <c r="G894" s="183" t="s">
        <v>1473</v>
      </c>
      <c r="H894" s="180" t="s">
        <v>54</v>
      </c>
      <c r="I894" s="242" t="s">
        <v>1711</v>
      </c>
      <c r="J894" s="234" t="s">
        <v>1711</v>
      </c>
      <c r="K894" s="234" t="s">
        <v>1711</v>
      </c>
      <c r="L894" s="234" t="s">
        <v>1711</v>
      </c>
      <c r="M894" s="234" t="s">
        <v>1711</v>
      </c>
      <c r="N894" s="234" t="s">
        <v>1711</v>
      </c>
      <c r="O894" s="234" t="s">
        <v>1711</v>
      </c>
      <c r="P894" s="235" t="s">
        <v>1711</v>
      </c>
      <c r="Q894" s="235" t="s">
        <v>1711</v>
      </c>
      <c r="R894" s="235" t="s">
        <v>1711</v>
      </c>
      <c r="S894" s="235" t="s">
        <v>1711</v>
      </c>
      <c r="T894" s="235" t="s">
        <v>1711</v>
      </c>
      <c r="U894" s="235" t="s">
        <v>1711</v>
      </c>
      <c r="V894" s="235" t="s">
        <v>1711</v>
      </c>
      <c r="W894" s="235" t="s">
        <v>1711</v>
      </c>
      <c r="X894" s="247" t="s">
        <v>1711</v>
      </c>
      <c r="Y894" s="234" t="s">
        <v>1711</v>
      </c>
      <c r="Z894" s="234" t="s">
        <v>1711</v>
      </c>
      <c r="AA894" s="234" t="s">
        <v>1711</v>
      </c>
      <c r="AB894" s="242" t="s">
        <v>1711</v>
      </c>
      <c r="AC894" s="234" t="s">
        <v>1711</v>
      </c>
      <c r="AD894" s="234" t="s">
        <v>1711</v>
      </c>
      <c r="AE894" s="234" t="s">
        <v>1711</v>
      </c>
      <c r="AF894" s="234" t="s">
        <v>1711</v>
      </c>
      <c r="AG894" s="234" t="s">
        <v>1711</v>
      </c>
      <c r="AH894" s="234"/>
      <c r="AI894" s="234"/>
      <c r="AJ894" s="234"/>
      <c r="AK894" s="235"/>
      <c r="AL894" s="235"/>
      <c r="AM894" s="235"/>
      <c r="AN894" s="283"/>
      <c r="AO894" s="242"/>
      <c r="AP894" s="234"/>
      <c r="AQ894" s="234"/>
      <c r="AR894" s="234"/>
      <c r="AS894" s="234"/>
      <c r="AT894" s="234"/>
      <c r="AU894" s="234"/>
      <c r="AV894" s="235"/>
      <c r="AW894" s="235"/>
      <c r="AX894" s="235"/>
      <c r="AY894" s="235"/>
      <c r="AZ894" s="235"/>
      <c r="BA894" s="235"/>
      <c r="BB894" s="235"/>
      <c r="BC894" s="235"/>
      <c r="BD894" s="247"/>
      <c r="BE894" s="247"/>
      <c r="BF894" s="299"/>
    </row>
    <row r="895" spans="1:58" x14ac:dyDescent="0.25">
      <c r="A895" s="334">
        <v>-74.608000000000004</v>
      </c>
      <c r="B895" s="334">
        <v>5.0693999999999999</v>
      </c>
      <c r="C895" s="333">
        <v>985</v>
      </c>
      <c r="D895" s="332">
        <v>23060140</v>
      </c>
      <c r="E895" s="205"/>
      <c r="F895" s="340" t="s">
        <v>1782</v>
      </c>
      <c r="G895" s="341" t="s">
        <v>159</v>
      </c>
      <c r="H895" s="342" t="s">
        <v>54</v>
      </c>
      <c r="I895" s="242">
        <v>0</v>
      </c>
      <c r="J895" s="234">
        <v>0.2</v>
      </c>
      <c r="K895" s="234">
        <v>0</v>
      </c>
      <c r="L895" s="234">
        <v>0</v>
      </c>
      <c r="M895" s="234">
        <v>5.9</v>
      </c>
      <c r="N895" s="234">
        <v>6.9</v>
      </c>
      <c r="O895" s="234">
        <v>1.1000000000000001</v>
      </c>
      <c r="P895" s="235">
        <v>1.4</v>
      </c>
      <c r="Q895" s="235">
        <v>13.9</v>
      </c>
      <c r="R895" s="235">
        <v>0.3</v>
      </c>
      <c r="S895" s="235">
        <v>47.9</v>
      </c>
      <c r="T895" s="235">
        <v>2.6</v>
      </c>
      <c r="U895" s="235">
        <v>11.2</v>
      </c>
      <c r="V895" s="235">
        <v>0</v>
      </c>
      <c r="W895" s="235">
        <v>6.8</v>
      </c>
      <c r="X895" s="247">
        <v>5.9</v>
      </c>
      <c r="Y895" s="234">
        <v>0.1</v>
      </c>
      <c r="Z895" s="234">
        <v>0</v>
      </c>
      <c r="AA895" s="234">
        <v>0</v>
      </c>
      <c r="AB895" s="242">
        <v>0</v>
      </c>
      <c r="AC895" s="234">
        <v>0</v>
      </c>
      <c r="AD895" s="234">
        <v>0</v>
      </c>
      <c r="AE895" s="234">
        <v>0</v>
      </c>
      <c r="AF895" s="234">
        <v>0</v>
      </c>
      <c r="AG895" s="234">
        <v>0</v>
      </c>
      <c r="AH895" s="234"/>
      <c r="AI895" s="234"/>
      <c r="AJ895" s="234"/>
      <c r="AK895" s="235"/>
      <c r="AL895" s="235"/>
      <c r="AM895" s="235"/>
      <c r="AN895" s="283"/>
      <c r="AO895" s="242"/>
      <c r="AP895" s="234"/>
      <c r="AQ895" s="234"/>
      <c r="AR895" s="234"/>
      <c r="AS895" s="234"/>
      <c r="AT895" s="234"/>
      <c r="AU895" s="234"/>
      <c r="AV895" s="235"/>
      <c r="AW895" s="235"/>
      <c r="AX895" s="235"/>
      <c r="AY895" s="235"/>
      <c r="AZ895" s="235"/>
      <c r="BA895" s="235"/>
      <c r="BB895" s="235"/>
      <c r="BC895" s="235"/>
      <c r="BD895" s="247"/>
      <c r="BE895" s="247"/>
      <c r="BF895" s="299"/>
    </row>
    <row r="896" spans="1:58" x14ac:dyDescent="0.25">
      <c r="A896" s="334">
        <v>-74.388999999999996</v>
      </c>
      <c r="B896" s="334">
        <v>5.3493000000000004</v>
      </c>
      <c r="C896" s="333">
        <v>1462</v>
      </c>
      <c r="D896" s="332">
        <v>23060170</v>
      </c>
      <c r="E896" s="205"/>
      <c r="F896" s="340" t="s">
        <v>1783</v>
      </c>
      <c r="G896" s="341" t="s">
        <v>1786</v>
      </c>
      <c r="H896" s="342" t="s">
        <v>54</v>
      </c>
      <c r="I896" s="242">
        <v>7.8</v>
      </c>
      <c r="J896" s="234">
        <v>0</v>
      </c>
      <c r="K896" s="234">
        <v>14</v>
      </c>
      <c r="L896" s="234">
        <v>0</v>
      </c>
      <c r="M896" s="234">
        <v>33</v>
      </c>
      <c r="N896" s="234">
        <v>21</v>
      </c>
      <c r="O896" s="234">
        <v>46</v>
      </c>
      <c r="P896" s="235">
        <v>0</v>
      </c>
      <c r="Q896" s="235">
        <v>15.8</v>
      </c>
      <c r="R896" s="235">
        <v>2.2999999999999998</v>
      </c>
      <c r="S896" s="235">
        <v>5.7</v>
      </c>
      <c r="T896" s="235">
        <v>8.9</v>
      </c>
      <c r="U896" s="235">
        <v>13.5</v>
      </c>
      <c r="V896" s="235">
        <v>0</v>
      </c>
      <c r="W896" s="235">
        <v>6.9</v>
      </c>
      <c r="X896" s="247">
        <v>2.5</v>
      </c>
      <c r="Y896" s="234">
        <v>0</v>
      </c>
      <c r="Z896" s="234">
        <v>0</v>
      </c>
      <c r="AA896" s="234">
        <v>0</v>
      </c>
      <c r="AB896" s="242">
        <v>0</v>
      </c>
      <c r="AC896" s="234">
        <v>0</v>
      </c>
      <c r="AD896" s="234">
        <v>4.0999999999999996</v>
      </c>
      <c r="AE896" s="234">
        <v>0</v>
      </c>
      <c r="AF896" s="234">
        <v>1.5</v>
      </c>
      <c r="AG896" s="234">
        <v>0</v>
      </c>
      <c r="AH896" s="234"/>
      <c r="AI896" s="234"/>
      <c r="AJ896" s="234"/>
      <c r="AK896" s="235"/>
      <c r="AL896" s="235"/>
      <c r="AM896" s="235"/>
      <c r="AN896" s="283"/>
      <c r="AO896" s="242"/>
      <c r="AP896" s="234"/>
      <c r="AQ896" s="234"/>
      <c r="AR896" s="234"/>
      <c r="AS896" s="234"/>
      <c r="AT896" s="234"/>
      <c r="AU896" s="234"/>
      <c r="AV896" s="235"/>
      <c r="AW896" s="235"/>
      <c r="AX896" s="235"/>
      <c r="AY896" s="235"/>
      <c r="AZ896" s="235"/>
      <c r="BA896" s="235"/>
      <c r="BB896" s="235"/>
      <c r="BC896" s="235"/>
      <c r="BD896" s="247"/>
      <c r="BE896" s="247"/>
      <c r="BF896" s="299"/>
    </row>
    <row r="897" spans="1:58" x14ac:dyDescent="0.25">
      <c r="A897" s="334">
        <v>-74.104699999999994</v>
      </c>
      <c r="B897" s="334">
        <v>4.6215000000000002</v>
      </c>
      <c r="C897" s="333">
        <v>2646</v>
      </c>
      <c r="D897" s="332">
        <v>2120500204</v>
      </c>
      <c r="E897" s="205"/>
      <c r="F897" s="340" t="s">
        <v>1784</v>
      </c>
      <c r="G897" s="341" t="s">
        <v>1787</v>
      </c>
      <c r="H897" s="342" t="s">
        <v>1785</v>
      </c>
      <c r="I897" s="242">
        <v>0</v>
      </c>
      <c r="J897" s="234">
        <v>0</v>
      </c>
      <c r="K897" s="234">
        <v>0.3</v>
      </c>
      <c r="L897" s="234">
        <v>0</v>
      </c>
      <c r="M897" s="234">
        <v>1.6</v>
      </c>
      <c r="N897" s="234">
        <v>13.1</v>
      </c>
      <c r="O897" s="234">
        <v>1.1000000000000001</v>
      </c>
      <c r="P897" s="235">
        <v>0</v>
      </c>
      <c r="Q897" s="235">
        <v>0</v>
      </c>
      <c r="R897" s="235">
        <v>0</v>
      </c>
      <c r="S897" s="235">
        <v>1.1000000000000001</v>
      </c>
      <c r="T897" s="235">
        <v>0</v>
      </c>
      <c r="U897" s="235">
        <v>0.3</v>
      </c>
      <c r="V897" s="235">
        <v>0</v>
      </c>
      <c r="W897" s="235">
        <v>0.3</v>
      </c>
      <c r="X897" s="247">
        <v>0</v>
      </c>
      <c r="Y897" s="234">
        <v>0</v>
      </c>
      <c r="Z897" s="234">
        <v>0</v>
      </c>
      <c r="AA897" s="234">
        <v>0</v>
      </c>
      <c r="AB897" s="242">
        <v>0.8</v>
      </c>
      <c r="AC897" s="234">
        <v>0</v>
      </c>
      <c r="AD897" s="234">
        <v>0</v>
      </c>
      <c r="AE897" s="234">
        <v>0</v>
      </c>
      <c r="AF897" s="234">
        <v>0.4</v>
      </c>
      <c r="AG897" s="234">
        <v>20.399999999999999</v>
      </c>
      <c r="AH897" s="234"/>
      <c r="AI897" s="234"/>
      <c r="AJ897" s="234"/>
      <c r="AK897" s="235"/>
      <c r="AL897" s="235"/>
      <c r="AM897" s="235"/>
      <c r="AN897" s="283"/>
      <c r="AO897" s="242"/>
      <c r="AP897" s="234"/>
      <c r="AQ897" s="234"/>
      <c r="AR897" s="234"/>
      <c r="AS897" s="234"/>
      <c r="AT897" s="234"/>
      <c r="AU897" s="234"/>
      <c r="AV897" s="235"/>
      <c r="AW897" s="235"/>
      <c r="AX897" s="235"/>
      <c r="AY897" s="235"/>
      <c r="AZ897" s="235"/>
      <c r="BA897" s="235"/>
      <c r="BB897" s="235"/>
      <c r="BC897" s="235"/>
      <c r="BD897" s="247"/>
      <c r="BE897" s="247"/>
      <c r="BF897" s="299"/>
    </row>
    <row r="898" spans="1:58" x14ac:dyDescent="0.25">
      <c r="A898" s="168">
        <v>-74.509694440000004</v>
      </c>
      <c r="B898" s="168">
        <v>3.90586111</v>
      </c>
      <c r="C898" s="169">
        <v>1950</v>
      </c>
      <c r="D898" s="196">
        <v>21190330</v>
      </c>
      <c r="E898" s="205"/>
      <c r="F898" s="197" t="s">
        <v>1474</v>
      </c>
      <c r="G898" s="183" t="s">
        <v>1421</v>
      </c>
      <c r="H898" s="180" t="s">
        <v>54</v>
      </c>
      <c r="I898" s="242" t="s">
        <v>1711</v>
      </c>
      <c r="J898" s="234" t="s">
        <v>1711</v>
      </c>
      <c r="K898" s="234" t="s">
        <v>1711</v>
      </c>
      <c r="L898" s="234" t="s">
        <v>1711</v>
      </c>
      <c r="M898" s="234" t="s">
        <v>1711</v>
      </c>
      <c r="N898" s="234" t="s">
        <v>1711</v>
      </c>
      <c r="O898" s="234" t="s">
        <v>1711</v>
      </c>
      <c r="P898" s="234" t="s">
        <v>1711</v>
      </c>
      <c r="Q898" s="234" t="s">
        <v>1711</v>
      </c>
      <c r="R898" s="234" t="s">
        <v>1711</v>
      </c>
      <c r="S898" s="234" t="s">
        <v>1711</v>
      </c>
      <c r="T898" s="234" t="s">
        <v>1711</v>
      </c>
      <c r="U898" s="234" t="s">
        <v>1711</v>
      </c>
      <c r="V898" s="234" t="s">
        <v>1711</v>
      </c>
      <c r="W898" s="234" t="s">
        <v>1711</v>
      </c>
      <c r="X898" s="242" t="s">
        <v>1711</v>
      </c>
      <c r="Y898" s="234" t="s">
        <v>1711</v>
      </c>
      <c r="Z898" s="234" t="s">
        <v>1711</v>
      </c>
      <c r="AA898" s="234" t="s">
        <v>1711</v>
      </c>
      <c r="AB898" s="242" t="s">
        <v>1711</v>
      </c>
      <c r="AC898" s="234" t="s">
        <v>1711</v>
      </c>
      <c r="AD898" s="234" t="s">
        <v>1711</v>
      </c>
      <c r="AE898" s="234" t="s">
        <v>1711</v>
      </c>
      <c r="AF898" s="234" t="s">
        <v>1711</v>
      </c>
      <c r="AG898" s="234" t="s">
        <v>1711</v>
      </c>
      <c r="AH898" s="234"/>
      <c r="AI898" s="234"/>
      <c r="AJ898" s="234"/>
      <c r="AK898" s="234"/>
      <c r="AL898" s="234"/>
      <c r="AM898" s="234"/>
      <c r="AN898" s="283"/>
      <c r="AO898" s="242"/>
      <c r="AP898" s="234"/>
      <c r="AQ898" s="234"/>
      <c r="AR898" s="234"/>
      <c r="AS898" s="234"/>
      <c r="AT898" s="234"/>
      <c r="AU898" s="234"/>
      <c r="AV898" s="234"/>
      <c r="AW898" s="234"/>
      <c r="AX898" s="234"/>
      <c r="AY898" s="234"/>
      <c r="AZ898" s="234"/>
      <c r="BA898" s="234"/>
      <c r="BB898" s="234"/>
      <c r="BC898" s="234"/>
      <c r="BD898" s="242"/>
      <c r="BE898" s="242"/>
      <c r="BF898" s="299"/>
    </row>
    <row r="899" spans="1:58" x14ac:dyDescent="0.25">
      <c r="A899" s="168">
        <v>-73.890416669999993</v>
      </c>
      <c r="B899" s="168">
        <v>4.4865277800000003</v>
      </c>
      <c r="C899" s="169">
        <v>1900</v>
      </c>
      <c r="D899" s="196">
        <v>35020290</v>
      </c>
      <c r="E899" s="205"/>
      <c r="F899" s="197" t="s">
        <v>1475</v>
      </c>
      <c r="G899" s="183" t="s">
        <v>1476</v>
      </c>
      <c r="H899" s="180" t="s">
        <v>54</v>
      </c>
      <c r="I899" s="242">
        <v>0</v>
      </c>
      <c r="J899" s="234">
        <v>0</v>
      </c>
      <c r="K899" s="234">
        <v>2.5</v>
      </c>
      <c r="L899" s="234">
        <v>5.3</v>
      </c>
      <c r="M899" s="234">
        <v>2.7</v>
      </c>
      <c r="N899" s="234">
        <v>16.8</v>
      </c>
      <c r="O899" s="234">
        <v>0.9</v>
      </c>
      <c r="P899" s="234">
        <v>0</v>
      </c>
      <c r="Q899" s="234">
        <v>0</v>
      </c>
      <c r="R899" s="235">
        <v>0</v>
      </c>
      <c r="S899" s="235">
        <v>0</v>
      </c>
      <c r="T899" s="235">
        <v>0</v>
      </c>
      <c r="U899" s="235">
        <v>6.4</v>
      </c>
      <c r="V899" s="235">
        <v>3.6</v>
      </c>
      <c r="W899" s="235">
        <v>6.2</v>
      </c>
      <c r="X899" s="247">
        <v>0.7</v>
      </c>
      <c r="Y899" s="234">
        <v>0</v>
      </c>
      <c r="Z899" s="234">
        <v>0</v>
      </c>
      <c r="AA899" s="234">
        <v>0</v>
      </c>
      <c r="AB899" s="242">
        <v>0</v>
      </c>
      <c r="AC899" s="234">
        <v>0</v>
      </c>
      <c r="AD899" s="234">
        <v>0</v>
      </c>
      <c r="AE899" s="234">
        <v>9.1</v>
      </c>
      <c r="AF899" s="234">
        <v>0</v>
      </c>
      <c r="AG899" s="234">
        <v>0</v>
      </c>
      <c r="AH899" s="234"/>
      <c r="AI899" s="234"/>
      <c r="AJ899" s="234"/>
      <c r="AK899" s="235"/>
      <c r="AL899" s="235"/>
      <c r="AM899" s="235"/>
      <c r="AN899" s="283"/>
      <c r="AO899" s="242"/>
      <c r="AP899" s="234"/>
      <c r="AQ899" s="234"/>
      <c r="AR899" s="234"/>
      <c r="AS899" s="234"/>
      <c r="AT899" s="234"/>
      <c r="AU899" s="234"/>
      <c r="AV899" s="234"/>
      <c r="AW899" s="234"/>
      <c r="AX899" s="235"/>
      <c r="AY899" s="235"/>
      <c r="AZ899" s="235"/>
      <c r="BA899" s="235"/>
      <c r="BB899" s="235"/>
      <c r="BC899" s="235"/>
      <c r="BD899" s="247"/>
      <c r="BE899" s="247"/>
      <c r="BF899" s="299"/>
    </row>
    <row r="900" spans="1:58" x14ac:dyDescent="0.25">
      <c r="A900" s="168">
        <v>-74</v>
      </c>
      <c r="B900" s="168">
        <v>5.18333333</v>
      </c>
      <c r="C900" s="169">
        <v>3140</v>
      </c>
      <c r="D900" s="196">
        <v>21200880</v>
      </c>
      <c r="E900" s="205"/>
      <c r="F900" s="177" t="s">
        <v>1477</v>
      </c>
      <c r="G900" s="183" t="s">
        <v>1478</v>
      </c>
      <c r="H900" s="180" t="s">
        <v>54</v>
      </c>
      <c r="I900" s="242" t="s">
        <v>1711</v>
      </c>
      <c r="J900" s="234" t="s">
        <v>1711</v>
      </c>
      <c r="K900" s="234" t="s">
        <v>1711</v>
      </c>
      <c r="L900" s="234" t="s">
        <v>1711</v>
      </c>
      <c r="M900" s="234" t="s">
        <v>1711</v>
      </c>
      <c r="N900" s="234" t="s">
        <v>1711</v>
      </c>
      <c r="O900" s="234" t="s">
        <v>1711</v>
      </c>
      <c r="P900" s="234" t="s">
        <v>1711</v>
      </c>
      <c r="Q900" s="234" t="s">
        <v>1711</v>
      </c>
      <c r="R900" s="235" t="s">
        <v>1711</v>
      </c>
      <c r="S900" s="235" t="s">
        <v>1711</v>
      </c>
      <c r="T900" s="235" t="s">
        <v>1711</v>
      </c>
      <c r="U900" s="235" t="s">
        <v>1711</v>
      </c>
      <c r="V900" s="235" t="s">
        <v>1711</v>
      </c>
      <c r="W900" s="235" t="s">
        <v>1711</v>
      </c>
      <c r="X900" s="247" t="s">
        <v>1711</v>
      </c>
      <c r="Y900" s="234" t="s">
        <v>1711</v>
      </c>
      <c r="Z900" s="234" t="s">
        <v>1711</v>
      </c>
      <c r="AA900" s="234" t="s">
        <v>1711</v>
      </c>
      <c r="AB900" s="242" t="s">
        <v>1711</v>
      </c>
      <c r="AC900" s="234" t="s">
        <v>1711</v>
      </c>
      <c r="AD900" s="234" t="s">
        <v>1711</v>
      </c>
      <c r="AE900" s="234" t="s">
        <v>1711</v>
      </c>
      <c r="AF900" s="234" t="s">
        <v>1711</v>
      </c>
      <c r="AG900" s="234" t="s">
        <v>1711</v>
      </c>
      <c r="AH900" s="234"/>
      <c r="AI900" s="234"/>
      <c r="AJ900" s="234"/>
      <c r="AK900" s="235"/>
      <c r="AL900" s="235"/>
      <c r="AM900" s="235"/>
      <c r="AN900" s="283"/>
      <c r="AO900" s="242"/>
      <c r="AP900" s="234"/>
      <c r="AQ900" s="234"/>
      <c r="AR900" s="234"/>
      <c r="AS900" s="234"/>
      <c r="AT900" s="234"/>
      <c r="AU900" s="234"/>
      <c r="AV900" s="234"/>
      <c r="AW900" s="234"/>
      <c r="AX900" s="235"/>
      <c r="AY900" s="235"/>
      <c r="AZ900" s="235"/>
      <c r="BA900" s="235"/>
      <c r="BB900" s="235"/>
      <c r="BC900" s="235"/>
      <c r="BD900" s="247"/>
      <c r="BE900" s="247"/>
      <c r="BF900" s="299"/>
    </row>
    <row r="901" spans="1:58" x14ac:dyDescent="0.25">
      <c r="A901" s="168">
        <v>-73.733333329999994</v>
      </c>
      <c r="B901" s="168">
        <v>5.0833333300000003</v>
      </c>
      <c r="C901" s="169">
        <v>2675</v>
      </c>
      <c r="D901" s="196">
        <v>21201500</v>
      </c>
      <c r="E901" s="205"/>
      <c r="F901" s="177" t="s">
        <v>1479</v>
      </c>
      <c r="G901" s="183" t="s">
        <v>1455</v>
      </c>
      <c r="H901" s="180" t="s">
        <v>54</v>
      </c>
      <c r="I901" s="242" t="s">
        <v>1711</v>
      </c>
      <c r="J901" s="234" t="s">
        <v>1711</v>
      </c>
      <c r="K901" s="234" t="s">
        <v>1711</v>
      </c>
      <c r="L901" s="234" t="s">
        <v>1711</v>
      </c>
      <c r="M901" s="234" t="s">
        <v>1711</v>
      </c>
      <c r="N901" s="234" t="s">
        <v>1711</v>
      </c>
      <c r="O901" s="234" t="s">
        <v>1711</v>
      </c>
      <c r="P901" s="234" t="s">
        <v>1711</v>
      </c>
      <c r="Q901" s="234" t="s">
        <v>1711</v>
      </c>
      <c r="R901" s="235" t="s">
        <v>1711</v>
      </c>
      <c r="S901" s="235" t="s">
        <v>1711</v>
      </c>
      <c r="T901" s="235" t="s">
        <v>1711</v>
      </c>
      <c r="U901" s="235" t="s">
        <v>1711</v>
      </c>
      <c r="V901" s="235" t="s">
        <v>1711</v>
      </c>
      <c r="W901" s="235" t="s">
        <v>1711</v>
      </c>
      <c r="X901" s="247" t="s">
        <v>1711</v>
      </c>
      <c r="Y901" s="234" t="s">
        <v>1711</v>
      </c>
      <c r="Z901" s="234" t="s">
        <v>1711</v>
      </c>
      <c r="AA901" s="234" t="s">
        <v>1711</v>
      </c>
      <c r="AB901" s="242" t="s">
        <v>1711</v>
      </c>
      <c r="AC901" s="234" t="s">
        <v>1711</v>
      </c>
      <c r="AD901" s="234" t="s">
        <v>1711</v>
      </c>
      <c r="AE901" s="234" t="s">
        <v>1711</v>
      </c>
      <c r="AF901" s="234" t="s">
        <v>1711</v>
      </c>
      <c r="AG901" s="234" t="s">
        <v>1711</v>
      </c>
      <c r="AH901" s="234"/>
      <c r="AI901" s="234"/>
      <c r="AJ901" s="234"/>
      <c r="AK901" s="235"/>
      <c r="AL901" s="235"/>
      <c r="AM901" s="235"/>
      <c r="AN901" s="283"/>
      <c r="AO901" s="242"/>
      <c r="AP901" s="234"/>
      <c r="AQ901" s="234"/>
      <c r="AR901" s="234"/>
      <c r="AS901" s="234"/>
      <c r="AT901" s="234"/>
      <c r="AU901" s="234"/>
      <c r="AV901" s="234"/>
      <c r="AW901" s="234"/>
      <c r="AX901" s="235"/>
      <c r="AY901" s="235"/>
      <c r="AZ901" s="235"/>
      <c r="BA901" s="235"/>
      <c r="BB901" s="235"/>
      <c r="BC901" s="235"/>
      <c r="BD901" s="247"/>
      <c r="BE901" s="247"/>
      <c r="BF901" s="299"/>
    </row>
    <row r="902" spans="1:58" x14ac:dyDescent="0.25">
      <c r="A902" s="168">
        <v>-74.209000000000003</v>
      </c>
      <c r="B902" s="168">
        <v>4.6914166699999997</v>
      </c>
      <c r="C902" s="169">
        <v>2543</v>
      </c>
      <c r="D902" s="196">
        <v>21205420</v>
      </c>
      <c r="E902" s="205"/>
      <c r="F902" s="177" t="s">
        <v>1480</v>
      </c>
      <c r="G902" s="183" t="s">
        <v>1304</v>
      </c>
      <c r="H902" s="180" t="s">
        <v>54</v>
      </c>
      <c r="I902" s="242">
        <v>0</v>
      </c>
      <c r="J902" s="234">
        <v>0</v>
      </c>
      <c r="K902" s="234">
        <v>4</v>
      </c>
      <c r="L902" s="234">
        <v>0</v>
      </c>
      <c r="M902" s="234">
        <v>7.8</v>
      </c>
      <c r="N902" s="234">
        <v>7.8</v>
      </c>
      <c r="O902" s="234">
        <v>0</v>
      </c>
      <c r="P902" s="234">
        <v>0</v>
      </c>
      <c r="Q902" s="234">
        <v>0.2</v>
      </c>
      <c r="R902" s="235">
        <v>0</v>
      </c>
      <c r="S902" s="235">
        <v>0</v>
      </c>
      <c r="T902" s="235">
        <v>0</v>
      </c>
      <c r="U902" s="235">
        <v>0.5</v>
      </c>
      <c r="V902" s="235">
        <v>0</v>
      </c>
      <c r="W902" s="235">
        <v>0</v>
      </c>
      <c r="X902" s="247">
        <v>0</v>
      </c>
      <c r="Y902" s="234">
        <v>0</v>
      </c>
      <c r="Z902" s="234">
        <v>0</v>
      </c>
      <c r="AA902" s="234">
        <v>0</v>
      </c>
      <c r="AB902" s="242">
        <v>0</v>
      </c>
      <c r="AC902" s="234">
        <v>2</v>
      </c>
      <c r="AD902" s="234">
        <v>0</v>
      </c>
      <c r="AE902" s="234">
        <v>0.5</v>
      </c>
      <c r="AF902" s="234">
        <v>1.5</v>
      </c>
      <c r="AG902" s="234">
        <v>4</v>
      </c>
      <c r="AH902" s="234"/>
      <c r="AI902" s="234"/>
      <c r="AJ902" s="234"/>
      <c r="AK902" s="235"/>
      <c r="AL902" s="235"/>
      <c r="AM902" s="235"/>
      <c r="AN902" s="283"/>
      <c r="AO902" s="242"/>
      <c r="AP902" s="234"/>
      <c r="AQ902" s="234"/>
      <c r="AR902" s="234"/>
      <c r="AS902" s="234"/>
      <c r="AT902" s="234"/>
      <c r="AU902" s="234"/>
      <c r="AV902" s="234"/>
      <c r="AW902" s="234"/>
      <c r="AX902" s="235"/>
      <c r="AY902" s="235"/>
      <c r="AZ902" s="235"/>
      <c r="BA902" s="235"/>
      <c r="BB902" s="235"/>
      <c r="BC902" s="235"/>
      <c r="BD902" s="247"/>
      <c r="BE902" s="247"/>
      <c r="BF902" s="299"/>
    </row>
    <row r="903" spans="1:58" x14ac:dyDescent="0.25">
      <c r="A903" s="168">
        <v>-73.851749999999996</v>
      </c>
      <c r="B903" s="168">
        <v>5.3038055599999998</v>
      </c>
      <c r="C903" s="169">
        <v>2610</v>
      </c>
      <c r="D903" s="196">
        <v>24015110</v>
      </c>
      <c r="E903" s="205"/>
      <c r="F903" s="177" t="s">
        <v>1481</v>
      </c>
      <c r="G903" s="183" t="s">
        <v>1482</v>
      </c>
      <c r="H903" s="180" t="s">
        <v>54</v>
      </c>
      <c r="I903" s="242" t="s">
        <v>1711</v>
      </c>
      <c r="J903" s="234" t="s">
        <v>1711</v>
      </c>
      <c r="K903" s="234" t="s">
        <v>1711</v>
      </c>
      <c r="L903" s="234" t="s">
        <v>1711</v>
      </c>
      <c r="M903" s="234" t="s">
        <v>1711</v>
      </c>
      <c r="N903" s="234" t="s">
        <v>1711</v>
      </c>
      <c r="O903" s="234" t="s">
        <v>1711</v>
      </c>
      <c r="P903" s="234" t="s">
        <v>1711</v>
      </c>
      <c r="Q903" s="234" t="s">
        <v>1711</v>
      </c>
      <c r="R903" s="235" t="s">
        <v>1711</v>
      </c>
      <c r="S903" s="235" t="s">
        <v>1711</v>
      </c>
      <c r="T903" s="235" t="s">
        <v>1711</v>
      </c>
      <c r="U903" s="235" t="s">
        <v>1711</v>
      </c>
      <c r="V903" s="235" t="s">
        <v>1711</v>
      </c>
      <c r="W903" s="235" t="s">
        <v>1711</v>
      </c>
      <c r="X903" s="247" t="s">
        <v>1711</v>
      </c>
      <c r="Y903" s="234" t="s">
        <v>1711</v>
      </c>
      <c r="Z903" s="234" t="s">
        <v>1711</v>
      </c>
      <c r="AA903" s="234" t="s">
        <v>1711</v>
      </c>
      <c r="AB903" s="242" t="s">
        <v>1711</v>
      </c>
      <c r="AC903" s="234" t="s">
        <v>1711</v>
      </c>
      <c r="AD903" s="234" t="s">
        <v>1711</v>
      </c>
      <c r="AE903" s="234" t="s">
        <v>1711</v>
      </c>
      <c r="AF903" s="234" t="s">
        <v>1711</v>
      </c>
      <c r="AG903" s="234" t="s">
        <v>1711</v>
      </c>
      <c r="AH903" s="234"/>
      <c r="AI903" s="234"/>
      <c r="AJ903" s="234"/>
      <c r="AK903" s="235"/>
      <c r="AL903" s="235"/>
      <c r="AM903" s="235"/>
      <c r="AN903" s="283"/>
      <c r="AO903" s="242"/>
      <c r="AP903" s="234"/>
      <c r="AQ903" s="234"/>
      <c r="AR903" s="234"/>
      <c r="AS903" s="234"/>
      <c r="AT903" s="234"/>
      <c r="AU903" s="234"/>
      <c r="AV903" s="234"/>
      <c r="AW903" s="234"/>
      <c r="AX903" s="235"/>
      <c r="AY903" s="235"/>
      <c r="AZ903" s="235"/>
      <c r="BA903" s="235"/>
      <c r="BB903" s="235"/>
      <c r="BC903" s="235"/>
      <c r="BD903" s="247"/>
      <c r="BE903" s="247"/>
      <c r="BF903" s="299"/>
    </row>
    <row r="904" spans="1:58" x14ac:dyDescent="0.25">
      <c r="A904" s="168">
        <v>-73.583333330000002</v>
      </c>
      <c r="B904" s="168">
        <v>5.2833333299999996</v>
      </c>
      <c r="C904" s="169">
        <v>2880</v>
      </c>
      <c r="D904" s="196">
        <v>21200860</v>
      </c>
      <c r="E904" s="205"/>
      <c r="F904" s="177" t="s">
        <v>1483</v>
      </c>
      <c r="G904" s="183" t="s">
        <v>201</v>
      </c>
      <c r="H904" s="180" t="s">
        <v>54</v>
      </c>
      <c r="I904" s="242" t="s">
        <v>1711</v>
      </c>
      <c r="J904" s="234" t="s">
        <v>1711</v>
      </c>
      <c r="K904" s="234" t="s">
        <v>1711</v>
      </c>
      <c r="L904" s="234" t="s">
        <v>1711</v>
      </c>
      <c r="M904" s="234" t="s">
        <v>1711</v>
      </c>
      <c r="N904" s="234" t="s">
        <v>1711</v>
      </c>
      <c r="O904" s="234" t="s">
        <v>1711</v>
      </c>
      <c r="P904" s="234" t="s">
        <v>1711</v>
      </c>
      <c r="Q904" s="234" t="s">
        <v>1711</v>
      </c>
      <c r="R904" s="235" t="s">
        <v>1711</v>
      </c>
      <c r="S904" s="235" t="s">
        <v>1711</v>
      </c>
      <c r="T904" s="235" t="s">
        <v>1711</v>
      </c>
      <c r="U904" s="235" t="s">
        <v>1711</v>
      </c>
      <c r="V904" s="235" t="s">
        <v>1711</v>
      </c>
      <c r="W904" s="235" t="s">
        <v>1711</v>
      </c>
      <c r="X904" s="247" t="s">
        <v>1711</v>
      </c>
      <c r="Y904" s="234" t="s">
        <v>1711</v>
      </c>
      <c r="Z904" s="234" t="s">
        <v>1711</v>
      </c>
      <c r="AA904" s="234" t="s">
        <v>1711</v>
      </c>
      <c r="AB904" s="242" t="s">
        <v>1711</v>
      </c>
      <c r="AC904" s="234" t="s">
        <v>1711</v>
      </c>
      <c r="AD904" s="234" t="s">
        <v>1711</v>
      </c>
      <c r="AE904" s="234" t="s">
        <v>1711</v>
      </c>
      <c r="AF904" s="234" t="s">
        <v>1711</v>
      </c>
      <c r="AG904" s="234" t="s">
        <v>1711</v>
      </c>
      <c r="AH904" s="234"/>
      <c r="AI904" s="234"/>
      <c r="AJ904" s="234"/>
      <c r="AK904" s="235"/>
      <c r="AL904" s="235"/>
      <c r="AM904" s="235"/>
      <c r="AN904" s="283"/>
      <c r="AO904" s="242"/>
      <c r="AP904" s="234"/>
      <c r="AQ904" s="234"/>
      <c r="AR904" s="234"/>
      <c r="AS904" s="234"/>
      <c r="AT904" s="234"/>
      <c r="AU904" s="234"/>
      <c r="AV904" s="234"/>
      <c r="AW904" s="234"/>
      <c r="AX904" s="235"/>
      <c r="AY904" s="235"/>
      <c r="AZ904" s="235"/>
      <c r="BA904" s="235"/>
      <c r="BB904" s="235"/>
      <c r="BC904" s="235"/>
      <c r="BD904" s="247"/>
      <c r="BE904" s="247"/>
      <c r="BF904" s="299"/>
    </row>
    <row r="905" spans="1:58" x14ac:dyDescent="0.25">
      <c r="A905" s="168">
        <v>-74.173749999999998</v>
      </c>
      <c r="B905" s="168">
        <v>4.6346111099999998</v>
      </c>
      <c r="C905" s="169">
        <v>2562</v>
      </c>
      <c r="D905" s="196">
        <v>21206620</v>
      </c>
      <c r="E905" s="205"/>
      <c r="F905" s="177" t="s">
        <v>1484</v>
      </c>
      <c r="G905" s="183" t="s">
        <v>208</v>
      </c>
      <c r="H905" s="180" t="s">
        <v>54</v>
      </c>
      <c r="I905" s="242" t="s">
        <v>1711</v>
      </c>
      <c r="J905" s="234" t="s">
        <v>1711</v>
      </c>
      <c r="K905" s="234" t="s">
        <v>1711</v>
      </c>
      <c r="L905" s="234" t="s">
        <v>1711</v>
      </c>
      <c r="M905" s="234" t="s">
        <v>1711</v>
      </c>
      <c r="N905" s="234" t="s">
        <v>1711</v>
      </c>
      <c r="O905" s="234" t="s">
        <v>1711</v>
      </c>
      <c r="P905" s="234" t="s">
        <v>1711</v>
      </c>
      <c r="Q905" s="234" t="s">
        <v>1711</v>
      </c>
      <c r="R905" s="235" t="s">
        <v>1711</v>
      </c>
      <c r="S905" s="235" t="s">
        <v>1711</v>
      </c>
      <c r="T905" s="235" t="s">
        <v>1711</v>
      </c>
      <c r="U905" s="235" t="s">
        <v>1711</v>
      </c>
      <c r="V905" s="235" t="s">
        <v>1711</v>
      </c>
      <c r="W905" s="235" t="s">
        <v>1711</v>
      </c>
      <c r="X905" s="247" t="s">
        <v>1711</v>
      </c>
      <c r="Y905" s="234" t="s">
        <v>1711</v>
      </c>
      <c r="Z905" s="234" t="s">
        <v>1711</v>
      </c>
      <c r="AA905" s="234" t="s">
        <v>1711</v>
      </c>
      <c r="AB905" s="242" t="s">
        <v>1711</v>
      </c>
      <c r="AC905" s="234" t="s">
        <v>1711</v>
      </c>
      <c r="AD905" s="234" t="s">
        <v>1711</v>
      </c>
      <c r="AE905" s="234" t="s">
        <v>1711</v>
      </c>
      <c r="AF905" s="234" t="s">
        <v>1711</v>
      </c>
      <c r="AG905" s="234" t="s">
        <v>1711</v>
      </c>
      <c r="AH905" s="234"/>
      <c r="AI905" s="234"/>
      <c r="AJ905" s="234"/>
      <c r="AK905" s="235"/>
      <c r="AL905" s="235"/>
      <c r="AM905" s="235"/>
      <c r="AN905" s="283"/>
      <c r="AO905" s="242"/>
      <c r="AP905" s="234"/>
      <c r="AQ905" s="234"/>
      <c r="AR905" s="234"/>
      <c r="AS905" s="234"/>
      <c r="AT905" s="234"/>
      <c r="AU905" s="234"/>
      <c r="AV905" s="234"/>
      <c r="AW905" s="234"/>
      <c r="AX905" s="235"/>
      <c r="AY905" s="235"/>
      <c r="AZ905" s="235"/>
      <c r="BA905" s="235"/>
      <c r="BB905" s="235"/>
      <c r="BC905" s="235"/>
      <c r="BD905" s="247"/>
      <c r="BE905" s="247"/>
      <c r="BF905" s="299"/>
    </row>
    <row r="906" spans="1:58" x14ac:dyDescent="0.25">
      <c r="A906" s="168">
        <v>-73.866666670000001</v>
      </c>
      <c r="B906" s="168">
        <v>5.1166666699999999</v>
      </c>
      <c r="C906" s="169">
        <v>2580</v>
      </c>
      <c r="D906" s="196">
        <v>21205400</v>
      </c>
      <c r="E906" s="205"/>
      <c r="F906" s="177" t="s">
        <v>1485</v>
      </c>
      <c r="G906" s="183" t="s">
        <v>1486</v>
      </c>
      <c r="H906" s="180" t="s">
        <v>54</v>
      </c>
      <c r="I906" s="242" t="s">
        <v>1711</v>
      </c>
      <c r="J906" s="234" t="s">
        <v>1711</v>
      </c>
      <c r="K906" s="234" t="s">
        <v>1711</v>
      </c>
      <c r="L906" s="234" t="s">
        <v>1711</v>
      </c>
      <c r="M906" s="234" t="s">
        <v>1711</v>
      </c>
      <c r="N906" s="234" t="s">
        <v>1711</v>
      </c>
      <c r="O906" s="234" t="s">
        <v>1711</v>
      </c>
      <c r="P906" s="234" t="s">
        <v>1711</v>
      </c>
      <c r="Q906" s="234" t="s">
        <v>1711</v>
      </c>
      <c r="R906" s="235" t="s">
        <v>1711</v>
      </c>
      <c r="S906" s="235" t="s">
        <v>1711</v>
      </c>
      <c r="T906" s="235" t="s">
        <v>1711</v>
      </c>
      <c r="U906" s="235" t="s">
        <v>1711</v>
      </c>
      <c r="V906" s="235" t="s">
        <v>1711</v>
      </c>
      <c r="W906" s="235" t="s">
        <v>1711</v>
      </c>
      <c r="X906" s="247" t="s">
        <v>1711</v>
      </c>
      <c r="Y906" s="234" t="s">
        <v>1711</v>
      </c>
      <c r="Z906" s="234" t="s">
        <v>1711</v>
      </c>
      <c r="AA906" s="234" t="s">
        <v>1711</v>
      </c>
      <c r="AB906" s="242" t="s">
        <v>1711</v>
      </c>
      <c r="AC906" s="234" t="s">
        <v>1711</v>
      </c>
      <c r="AD906" s="234" t="s">
        <v>1711</v>
      </c>
      <c r="AE906" s="234" t="s">
        <v>1711</v>
      </c>
      <c r="AF906" s="234" t="s">
        <v>1711</v>
      </c>
      <c r="AG906" s="234" t="s">
        <v>1711</v>
      </c>
      <c r="AH906" s="234"/>
      <c r="AI906" s="234"/>
      <c r="AJ906" s="234"/>
      <c r="AK906" s="235"/>
      <c r="AL906" s="235"/>
      <c r="AM906" s="235"/>
      <c r="AN906" s="283"/>
      <c r="AO906" s="242"/>
      <c r="AP906" s="234"/>
      <c r="AQ906" s="234"/>
      <c r="AR906" s="234"/>
      <c r="AS906" s="234"/>
      <c r="AT906" s="234"/>
      <c r="AU906" s="234"/>
      <c r="AV906" s="234"/>
      <c r="AW906" s="234"/>
      <c r="AX906" s="235"/>
      <c r="AY906" s="235"/>
      <c r="AZ906" s="235"/>
      <c r="BA906" s="235"/>
      <c r="BB906" s="235"/>
      <c r="BC906" s="235"/>
      <c r="BD906" s="247"/>
      <c r="BE906" s="247"/>
      <c r="BF906" s="299"/>
    </row>
    <row r="907" spans="1:58" x14ac:dyDescent="0.25">
      <c r="A907" s="168">
        <v>-74.108277779999995</v>
      </c>
      <c r="B907" s="168">
        <v>4.9141666700000002</v>
      </c>
      <c r="C907" s="169">
        <v>2575</v>
      </c>
      <c r="D907" s="196">
        <v>21206020</v>
      </c>
      <c r="E907" s="205"/>
      <c r="F907" s="177" t="s">
        <v>1487</v>
      </c>
      <c r="G907" s="183" t="s">
        <v>1488</v>
      </c>
      <c r="H907" s="180" t="s">
        <v>54</v>
      </c>
      <c r="I907" s="242">
        <v>0</v>
      </c>
      <c r="J907" s="234">
        <v>0</v>
      </c>
      <c r="K907" s="234">
        <v>7.2</v>
      </c>
      <c r="L907" s="234">
        <v>8</v>
      </c>
      <c r="M907" s="234">
        <v>4.5999999999999996</v>
      </c>
      <c r="N907" s="234">
        <v>14.2</v>
      </c>
      <c r="O907" s="234">
        <v>0</v>
      </c>
      <c r="P907" s="234">
        <v>0</v>
      </c>
      <c r="Q907" s="234" t="s">
        <v>1711</v>
      </c>
      <c r="R907" s="235" t="s">
        <v>1711</v>
      </c>
      <c r="S907" s="235" t="s">
        <v>1711</v>
      </c>
      <c r="T907" s="235">
        <v>2</v>
      </c>
      <c r="U907" s="235">
        <v>0</v>
      </c>
      <c r="V907" s="235">
        <v>0</v>
      </c>
      <c r="W907" s="235">
        <v>1</v>
      </c>
      <c r="X907" s="247">
        <v>0</v>
      </c>
      <c r="Y907" s="234">
        <v>0</v>
      </c>
      <c r="Z907" s="234">
        <v>0</v>
      </c>
      <c r="AA907" s="234">
        <v>0</v>
      </c>
      <c r="AB907" s="242">
        <v>0</v>
      </c>
      <c r="AC907" s="234">
        <v>0</v>
      </c>
      <c r="AD907" s="234">
        <v>0</v>
      </c>
      <c r="AE907" s="234">
        <v>11</v>
      </c>
      <c r="AF907" s="234">
        <v>5</v>
      </c>
      <c r="AG907" s="234" t="s">
        <v>1711</v>
      </c>
      <c r="AH907" s="234"/>
      <c r="AI907" s="234"/>
      <c r="AJ907" s="234"/>
      <c r="AK907" s="235"/>
      <c r="AL907" s="235"/>
      <c r="AM907" s="235"/>
      <c r="AN907" s="283"/>
      <c r="AO907" s="242"/>
      <c r="AP907" s="234"/>
      <c r="AQ907" s="234"/>
      <c r="AR907" s="234"/>
      <c r="AS907" s="234"/>
      <c r="AT907" s="234"/>
      <c r="AU907" s="234"/>
      <c r="AV907" s="234"/>
      <c r="AW907" s="234"/>
      <c r="AX907" s="235"/>
      <c r="AY907" s="235"/>
      <c r="AZ907" s="235"/>
      <c r="BA907" s="235"/>
      <c r="BB907" s="235"/>
      <c r="BC907" s="235"/>
      <c r="BD907" s="247"/>
      <c r="BE907" s="247"/>
      <c r="BF907" s="299"/>
    </row>
    <row r="908" spans="1:58" x14ac:dyDescent="0.25">
      <c r="A908" s="168">
        <v>-74.333055560000005</v>
      </c>
      <c r="B908" s="168">
        <v>4.6538333300000003</v>
      </c>
      <c r="C908" s="169">
        <v>2650</v>
      </c>
      <c r="D908" s="196">
        <v>21206280</v>
      </c>
      <c r="E908" s="205"/>
      <c r="F908" s="81" t="s">
        <v>1489</v>
      </c>
      <c r="G908" s="183" t="s">
        <v>1490</v>
      </c>
      <c r="H908" s="180" t="s">
        <v>54</v>
      </c>
      <c r="I908" s="242">
        <v>0</v>
      </c>
      <c r="J908" s="234">
        <v>0</v>
      </c>
      <c r="K908" s="234">
        <v>0</v>
      </c>
      <c r="L908" s="234">
        <v>0</v>
      </c>
      <c r="M908" s="234">
        <v>1.3</v>
      </c>
      <c r="N908" s="234">
        <v>3.2</v>
      </c>
      <c r="O908" s="234">
        <v>0.4</v>
      </c>
      <c r="P908" s="234">
        <v>0</v>
      </c>
      <c r="Q908" s="234">
        <v>0</v>
      </c>
      <c r="R908" s="235">
        <v>0</v>
      </c>
      <c r="S908" s="235">
        <v>0</v>
      </c>
      <c r="T908" s="235">
        <v>2.1</v>
      </c>
      <c r="U908" s="235">
        <v>0</v>
      </c>
      <c r="V908" s="235">
        <v>0</v>
      </c>
      <c r="W908" s="235">
        <v>0.5</v>
      </c>
      <c r="X908" s="247">
        <v>0</v>
      </c>
      <c r="Y908" s="234">
        <v>0</v>
      </c>
      <c r="Z908" s="234">
        <v>0</v>
      </c>
      <c r="AA908" s="234">
        <v>0</v>
      </c>
      <c r="AB908" s="242">
        <v>0</v>
      </c>
      <c r="AC908" s="234">
        <v>10.199999999999999</v>
      </c>
      <c r="AD908" s="234">
        <v>0</v>
      </c>
      <c r="AE908" s="234">
        <v>0</v>
      </c>
      <c r="AF908" s="234">
        <v>4.2</v>
      </c>
      <c r="AG908" s="234" t="s">
        <v>1711</v>
      </c>
      <c r="AH908" s="234"/>
      <c r="AI908" s="234"/>
      <c r="AJ908" s="234"/>
      <c r="AK908" s="235"/>
      <c r="AL908" s="235"/>
      <c r="AM908" s="235"/>
      <c r="AN908" s="283"/>
      <c r="AO908" s="242"/>
      <c r="AP908" s="234"/>
      <c r="AQ908" s="234"/>
      <c r="AR908" s="234"/>
      <c r="AS908" s="234"/>
      <c r="AT908" s="234"/>
      <c r="AU908" s="234"/>
      <c r="AV908" s="234"/>
      <c r="AW908" s="234"/>
      <c r="AX908" s="235"/>
      <c r="AY908" s="235"/>
      <c r="AZ908" s="235"/>
      <c r="BA908" s="235"/>
      <c r="BB908" s="235"/>
      <c r="BC908" s="235"/>
      <c r="BD908" s="247"/>
      <c r="BE908" s="247"/>
      <c r="BF908" s="299"/>
    </row>
    <row r="909" spans="1:58" x14ac:dyDescent="0.25">
      <c r="A909" s="168">
        <v>-74.382027780000001</v>
      </c>
      <c r="B909" s="168">
        <v>5.0646388900000003</v>
      </c>
      <c r="C909" s="169">
        <v>1500</v>
      </c>
      <c r="D909" s="196">
        <v>23060260</v>
      </c>
      <c r="E909" s="205"/>
      <c r="F909" s="81" t="s">
        <v>1491</v>
      </c>
      <c r="G909" s="183" t="s">
        <v>1492</v>
      </c>
      <c r="H909" s="180" t="s">
        <v>54</v>
      </c>
      <c r="I909" s="242">
        <v>0</v>
      </c>
      <c r="J909" s="234">
        <v>2.6</v>
      </c>
      <c r="K909" s="234">
        <v>0</v>
      </c>
      <c r="L909" s="234">
        <v>1.1000000000000001</v>
      </c>
      <c r="M909" s="234">
        <v>0</v>
      </c>
      <c r="N909" s="234">
        <v>2.8</v>
      </c>
      <c r="O909" s="234">
        <v>0</v>
      </c>
      <c r="P909" s="234">
        <v>0.8</v>
      </c>
      <c r="Q909" s="234">
        <v>0</v>
      </c>
      <c r="R909" s="235">
        <v>2.8</v>
      </c>
      <c r="S909" s="235">
        <v>40.5</v>
      </c>
      <c r="T909" s="235">
        <v>8.1999999999999993</v>
      </c>
      <c r="U909" s="235">
        <v>22.6</v>
      </c>
      <c r="V909" s="235">
        <v>0</v>
      </c>
      <c r="W909" s="235">
        <v>0</v>
      </c>
      <c r="X909" s="247">
        <v>0</v>
      </c>
      <c r="Y909" s="234">
        <v>0</v>
      </c>
      <c r="Z909" s="234">
        <v>0</v>
      </c>
      <c r="AA909" s="234">
        <v>0</v>
      </c>
      <c r="AB909" s="242">
        <v>0.6</v>
      </c>
      <c r="AC909" s="234">
        <v>0.8</v>
      </c>
      <c r="AD909" s="234">
        <v>0</v>
      </c>
      <c r="AE909" s="234">
        <v>0</v>
      </c>
      <c r="AF909" s="234">
        <v>36.200000000000003</v>
      </c>
      <c r="AG909" s="234">
        <v>16.8</v>
      </c>
      <c r="AH909" s="234"/>
      <c r="AI909" s="234"/>
      <c r="AJ909" s="234"/>
      <c r="AK909" s="235"/>
      <c r="AL909" s="235"/>
      <c r="AM909" s="235"/>
      <c r="AN909" s="283"/>
      <c r="AO909" s="242"/>
      <c r="AP909" s="234"/>
      <c r="AQ909" s="234"/>
      <c r="AR909" s="234"/>
      <c r="AS909" s="234"/>
      <c r="AT909" s="234"/>
      <c r="AU909" s="234"/>
      <c r="AV909" s="234"/>
      <c r="AW909" s="234"/>
      <c r="AX909" s="235"/>
      <c r="AY909" s="235"/>
      <c r="AZ909" s="235"/>
      <c r="BA909" s="235"/>
      <c r="BB909" s="235"/>
      <c r="BC909" s="235"/>
      <c r="BD909" s="247"/>
      <c r="BE909" s="247"/>
      <c r="BF909" s="299"/>
    </row>
    <row r="910" spans="1:58" x14ac:dyDescent="0.25">
      <c r="A910" s="195">
        <v>-73.78</v>
      </c>
      <c r="B910" s="195">
        <v>5.22</v>
      </c>
      <c r="C910" s="169">
        <v>2834</v>
      </c>
      <c r="D910" s="196">
        <v>2401500040</v>
      </c>
      <c r="E910" s="205"/>
      <c r="F910" s="81" t="s">
        <v>1493</v>
      </c>
      <c r="G910" s="183" t="s">
        <v>196</v>
      </c>
      <c r="H910" s="180" t="s">
        <v>54</v>
      </c>
      <c r="I910" s="242">
        <v>0</v>
      </c>
      <c r="J910" s="234">
        <v>0</v>
      </c>
      <c r="K910" s="234">
        <v>0</v>
      </c>
      <c r="L910" s="234">
        <v>0</v>
      </c>
      <c r="M910" s="234">
        <v>24.9</v>
      </c>
      <c r="N910" s="234">
        <v>14.9</v>
      </c>
      <c r="O910" s="234">
        <v>0</v>
      </c>
      <c r="P910" s="234">
        <v>0.6</v>
      </c>
      <c r="Q910" s="234">
        <v>0</v>
      </c>
      <c r="R910" s="235">
        <v>0</v>
      </c>
      <c r="S910" s="235">
        <v>0</v>
      </c>
      <c r="T910" s="235">
        <v>0.5</v>
      </c>
      <c r="U910" s="235">
        <v>0</v>
      </c>
      <c r="V910" s="235">
        <v>0.4</v>
      </c>
      <c r="W910" s="235">
        <v>0</v>
      </c>
      <c r="X910" s="247">
        <v>0</v>
      </c>
      <c r="Y910" s="234">
        <v>0</v>
      </c>
      <c r="Z910" s="234">
        <v>0</v>
      </c>
      <c r="AA910" s="234">
        <v>0</v>
      </c>
      <c r="AB910" s="242">
        <v>0</v>
      </c>
      <c r="AC910" s="234">
        <v>0</v>
      </c>
      <c r="AD910" s="234">
        <v>1.3</v>
      </c>
      <c r="AE910" s="234">
        <v>0</v>
      </c>
      <c r="AF910" s="234">
        <v>2</v>
      </c>
      <c r="AG910" s="234" t="s">
        <v>1711</v>
      </c>
      <c r="AH910" s="234"/>
      <c r="AI910" s="234"/>
      <c r="AJ910" s="234"/>
      <c r="AK910" s="235"/>
      <c r="AL910" s="235"/>
      <c r="AM910" s="235"/>
      <c r="AN910" s="283"/>
      <c r="AO910" s="242"/>
      <c r="AP910" s="234"/>
      <c r="AQ910" s="234"/>
      <c r="AR910" s="234"/>
      <c r="AS910" s="234"/>
      <c r="AT910" s="234"/>
      <c r="AU910" s="234"/>
      <c r="AV910" s="234"/>
      <c r="AW910" s="234"/>
      <c r="AX910" s="235"/>
      <c r="AY910" s="235"/>
      <c r="AZ910" s="235"/>
      <c r="BA910" s="235"/>
      <c r="BB910" s="235"/>
      <c r="BC910" s="235"/>
      <c r="BD910" s="247"/>
      <c r="BE910" s="247"/>
      <c r="BF910" s="299"/>
    </row>
    <row r="911" spans="1:58" x14ac:dyDescent="0.25">
      <c r="A911" s="168">
        <v>-74.179972219999996</v>
      </c>
      <c r="B911" s="168">
        <v>4.8021666700000001</v>
      </c>
      <c r="C911" s="169">
        <v>2555</v>
      </c>
      <c r="D911" s="196">
        <v>21201140</v>
      </c>
      <c r="E911" s="205"/>
      <c r="F911" s="81" t="s">
        <v>1094</v>
      </c>
      <c r="G911" s="183" t="s">
        <v>1443</v>
      </c>
      <c r="H911" s="180" t="s">
        <v>54</v>
      </c>
      <c r="I911" s="242" t="s">
        <v>1711</v>
      </c>
      <c r="J911" s="234" t="s">
        <v>1711</v>
      </c>
      <c r="K911" s="234" t="s">
        <v>1711</v>
      </c>
      <c r="L911" s="234" t="s">
        <v>1711</v>
      </c>
      <c r="M911" s="234" t="s">
        <v>1711</v>
      </c>
      <c r="N911" s="234" t="s">
        <v>1711</v>
      </c>
      <c r="O911" s="234" t="s">
        <v>1711</v>
      </c>
      <c r="P911" s="234" t="s">
        <v>1711</v>
      </c>
      <c r="Q911" s="234" t="s">
        <v>1711</v>
      </c>
      <c r="R911" s="235" t="s">
        <v>1711</v>
      </c>
      <c r="S911" s="235" t="s">
        <v>1711</v>
      </c>
      <c r="T911" s="235" t="s">
        <v>1711</v>
      </c>
      <c r="U911" s="235" t="s">
        <v>1711</v>
      </c>
      <c r="V911" s="235" t="s">
        <v>1711</v>
      </c>
      <c r="W911" s="235" t="s">
        <v>1711</v>
      </c>
      <c r="X911" s="247" t="s">
        <v>1711</v>
      </c>
      <c r="Y911" s="234" t="s">
        <v>1711</v>
      </c>
      <c r="Z911" s="234" t="s">
        <v>1711</v>
      </c>
      <c r="AA911" s="234" t="s">
        <v>1711</v>
      </c>
      <c r="AB911" s="242" t="s">
        <v>1711</v>
      </c>
      <c r="AC911" s="234" t="s">
        <v>1711</v>
      </c>
      <c r="AD911" s="234" t="s">
        <v>1711</v>
      </c>
      <c r="AE911" s="234" t="s">
        <v>1711</v>
      </c>
      <c r="AF911" s="234" t="s">
        <v>1711</v>
      </c>
      <c r="AG911" s="234" t="s">
        <v>1711</v>
      </c>
      <c r="AH911" s="234"/>
      <c r="AI911" s="234"/>
      <c r="AJ911" s="234"/>
      <c r="AK911" s="235"/>
      <c r="AL911" s="235"/>
      <c r="AM911" s="235"/>
      <c r="AN911" s="283"/>
      <c r="AO911" s="242"/>
      <c r="AP911" s="234"/>
      <c r="AQ911" s="234"/>
      <c r="AR911" s="234"/>
      <c r="AS911" s="234"/>
      <c r="AT911" s="234"/>
      <c r="AU911" s="234"/>
      <c r="AV911" s="234"/>
      <c r="AW911" s="234"/>
      <c r="AX911" s="235"/>
      <c r="AY911" s="235"/>
      <c r="AZ911" s="235"/>
      <c r="BA911" s="235"/>
      <c r="BB911" s="235"/>
      <c r="BC911" s="235"/>
      <c r="BD911" s="247"/>
      <c r="BE911" s="247"/>
      <c r="BF911" s="299"/>
    </row>
    <row r="912" spans="1:58" x14ac:dyDescent="0.25">
      <c r="A912" s="168">
        <v>-73.70975</v>
      </c>
      <c r="B912" s="168">
        <v>5.3031944400000004</v>
      </c>
      <c r="C912" s="169">
        <v>2650</v>
      </c>
      <c r="D912" s="196">
        <v>24010070</v>
      </c>
      <c r="E912" s="205"/>
      <c r="F912" s="81" t="s">
        <v>1494</v>
      </c>
      <c r="G912" s="183" t="s">
        <v>1495</v>
      </c>
      <c r="H912" s="180" t="s">
        <v>54</v>
      </c>
      <c r="I912" s="242">
        <v>0</v>
      </c>
      <c r="J912" s="234">
        <v>0</v>
      </c>
      <c r="K912" s="234">
        <v>0</v>
      </c>
      <c r="L912" s="234">
        <v>0.5</v>
      </c>
      <c r="M912" s="234">
        <v>0.9</v>
      </c>
      <c r="N912" s="234">
        <v>3.7</v>
      </c>
      <c r="O912" s="234">
        <v>0</v>
      </c>
      <c r="P912" s="234">
        <v>0</v>
      </c>
      <c r="Q912" s="234">
        <v>10</v>
      </c>
      <c r="R912" s="235">
        <v>11</v>
      </c>
      <c r="S912" s="235">
        <v>0</v>
      </c>
      <c r="T912" s="235">
        <v>0</v>
      </c>
      <c r="U912" s="235">
        <v>0</v>
      </c>
      <c r="V912" s="235">
        <v>0</v>
      </c>
      <c r="W912" s="235">
        <v>0</v>
      </c>
      <c r="X912" s="247">
        <v>0</v>
      </c>
      <c r="Y912" s="234">
        <v>0</v>
      </c>
      <c r="Z912" s="234">
        <v>0</v>
      </c>
      <c r="AA912" s="234">
        <v>0</v>
      </c>
      <c r="AB912" s="242">
        <v>11.4</v>
      </c>
      <c r="AC912" s="234">
        <v>0</v>
      </c>
      <c r="AD912" s="234">
        <v>0</v>
      </c>
      <c r="AE912" s="234">
        <v>0</v>
      </c>
      <c r="AF912" s="234">
        <v>8.1999999999999993</v>
      </c>
      <c r="AG912" s="234">
        <v>9.1</v>
      </c>
      <c r="AH912" s="234"/>
      <c r="AI912" s="234"/>
      <c r="AJ912" s="234"/>
      <c r="AK912" s="235"/>
      <c r="AL912" s="235"/>
      <c r="AM912" s="235"/>
      <c r="AN912" s="283"/>
      <c r="AO912" s="242"/>
      <c r="AP912" s="234"/>
      <c r="AQ912" s="234"/>
      <c r="AR912" s="234"/>
      <c r="AS912" s="234"/>
      <c r="AT912" s="234"/>
      <c r="AU912" s="234"/>
      <c r="AV912" s="234"/>
      <c r="AW912" s="234"/>
      <c r="AX912" s="235"/>
      <c r="AY912" s="235"/>
      <c r="AZ912" s="235"/>
      <c r="BA912" s="235"/>
      <c r="BB912" s="235"/>
      <c r="BC912" s="235"/>
      <c r="BD912" s="247"/>
      <c r="BE912" s="247"/>
      <c r="BF912" s="299"/>
    </row>
    <row r="913" spans="1:58" x14ac:dyDescent="0.25">
      <c r="A913" s="168">
        <v>-74.526611110000005</v>
      </c>
      <c r="B913" s="168">
        <v>4.5818888900000001</v>
      </c>
      <c r="C913" s="169">
        <v>810</v>
      </c>
      <c r="D913" s="196">
        <v>21205660</v>
      </c>
      <c r="E913" s="205"/>
      <c r="F913" s="81" t="s">
        <v>1496</v>
      </c>
      <c r="G913" s="183" t="s">
        <v>1497</v>
      </c>
      <c r="H913" s="180" t="s">
        <v>54</v>
      </c>
      <c r="I913" s="242">
        <v>0</v>
      </c>
      <c r="J913" s="234">
        <v>0</v>
      </c>
      <c r="K913" s="234">
        <v>0</v>
      </c>
      <c r="L913" s="234">
        <v>10.7</v>
      </c>
      <c r="M913" s="234">
        <v>0.2</v>
      </c>
      <c r="N913" s="234">
        <v>25.2</v>
      </c>
      <c r="O913" s="234">
        <v>0</v>
      </c>
      <c r="P913" s="234">
        <v>0</v>
      </c>
      <c r="Q913" s="234">
        <v>0.2</v>
      </c>
      <c r="R913" s="235">
        <v>13.6</v>
      </c>
      <c r="S913" s="235">
        <v>0.4</v>
      </c>
      <c r="T913" s="235">
        <v>0.5</v>
      </c>
      <c r="U913" s="235">
        <v>1</v>
      </c>
      <c r="V913" s="235">
        <v>0.2</v>
      </c>
      <c r="W913" s="235">
        <v>0.4</v>
      </c>
      <c r="X913" s="247">
        <v>0</v>
      </c>
      <c r="Y913" s="234">
        <v>0</v>
      </c>
      <c r="Z913" s="234">
        <v>0</v>
      </c>
      <c r="AA913" s="234">
        <v>0</v>
      </c>
      <c r="AB913" s="242">
        <v>0</v>
      </c>
      <c r="AC913" s="234">
        <v>3.2</v>
      </c>
      <c r="AD913" s="234">
        <v>5.4</v>
      </c>
      <c r="AE913" s="234">
        <v>6.2</v>
      </c>
      <c r="AF913" s="234">
        <v>0.2</v>
      </c>
      <c r="AG913" s="234">
        <v>2.4</v>
      </c>
      <c r="AH913" s="234"/>
      <c r="AI913" s="234"/>
      <c r="AJ913" s="234"/>
      <c r="AK913" s="235"/>
      <c r="AL913" s="235"/>
      <c r="AM913" s="235"/>
      <c r="AN913" s="283"/>
      <c r="AO913" s="242"/>
      <c r="AP913" s="234"/>
      <c r="AQ913" s="234"/>
      <c r="AR913" s="234"/>
      <c r="AS913" s="234"/>
      <c r="AT913" s="234"/>
      <c r="AU913" s="234"/>
      <c r="AV913" s="234"/>
      <c r="AW913" s="234"/>
      <c r="AX913" s="235"/>
      <c r="AY913" s="235"/>
      <c r="AZ913" s="235"/>
      <c r="BA913" s="235"/>
      <c r="BB913" s="235"/>
      <c r="BC913" s="235"/>
      <c r="BD913" s="247"/>
      <c r="BE913" s="247"/>
      <c r="BF913" s="299"/>
    </row>
    <row r="914" spans="1:58" x14ac:dyDescent="0.25">
      <c r="A914" s="168">
        <v>-74.154638890000001</v>
      </c>
      <c r="B914" s="168">
        <v>5.3713888900000004</v>
      </c>
      <c r="C914" s="169">
        <v>1038</v>
      </c>
      <c r="D914" s="196">
        <v>23120240</v>
      </c>
      <c r="E914" s="205"/>
      <c r="F914" s="81" t="s">
        <v>1498</v>
      </c>
      <c r="G914" s="183" t="s">
        <v>1499</v>
      </c>
      <c r="H914" s="180" t="s">
        <v>54</v>
      </c>
      <c r="I914" s="242">
        <v>0</v>
      </c>
      <c r="J914" s="234">
        <v>0</v>
      </c>
      <c r="K914" s="234">
        <v>15</v>
      </c>
      <c r="L914" s="234">
        <v>0</v>
      </c>
      <c r="M914" s="234">
        <v>4.5</v>
      </c>
      <c r="N914" s="234">
        <v>10.8</v>
      </c>
      <c r="O914" s="234">
        <v>23.5</v>
      </c>
      <c r="P914" s="234">
        <v>34.799999999999997</v>
      </c>
      <c r="Q914" s="234">
        <v>13.8</v>
      </c>
      <c r="R914" s="235">
        <v>0</v>
      </c>
      <c r="S914" s="235">
        <v>10.5</v>
      </c>
      <c r="T914" s="235">
        <v>21.6</v>
      </c>
      <c r="U914" s="235">
        <v>33.6</v>
      </c>
      <c r="V914" s="235">
        <v>20.8</v>
      </c>
      <c r="W914" s="235">
        <v>1.9</v>
      </c>
      <c r="X914" s="247">
        <v>0</v>
      </c>
      <c r="Y914" s="234">
        <v>0</v>
      </c>
      <c r="Z914" s="234">
        <v>11.5</v>
      </c>
      <c r="AA914" s="234">
        <v>1.7</v>
      </c>
      <c r="AB914" s="242">
        <v>24.5</v>
      </c>
      <c r="AC914" s="234">
        <v>0</v>
      </c>
      <c r="AD914" s="234">
        <v>0</v>
      </c>
      <c r="AE914" s="234">
        <v>0</v>
      </c>
      <c r="AF914" s="234">
        <v>0.9</v>
      </c>
      <c r="AG914" s="234">
        <v>11.6</v>
      </c>
      <c r="AH914" s="234"/>
      <c r="AI914" s="234"/>
      <c r="AJ914" s="234"/>
      <c r="AK914" s="235"/>
      <c r="AL914" s="235"/>
      <c r="AM914" s="235"/>
      <c r="AN914" s="283"/>
      <c r="AO914" s="242"/>
      <c r="AP914" s="234"/>
      <c r="AQ914" s="234"/>
      <c r="AR914" s="234"/>
      <c r="AS914" s="234"/>
      <c r="AT914" s="234"/>
      <c r="AU914" s="234"/>
      <c r="AV914" s="234"/>
      <c r="AW914" s="234"/>
      <c r="AX914" s="235"/>
      <c r="AY914" s="235"/>
      <c r="AZ914" s="235"/>
      <c r="BA914" s="235"/>
      <c r="BB914" s="235"/>
      <c r="BC914" s="235"/>
      <c r="BD914" s="247"/>
      <c r="BE914" s="247"/>
      <c r="BF914" s="299"/>
    </row>
    <row r="915" spans="1:58" x14ac:dyDescent="0.25">
      <c r="A915" s="168">
        <v>-74.226388889999996</v>
      </c>
      <c r="B915" s="168">
        <v>4.7966666699999996</v>
      </c>
      <c r="C915" s="169">
        <v>2560</v>
      </c>
      <c r="D915" s="196">
        <v>21201550</v>
      </c>
      <c r="E915" s="205"/>
      <c r="F915" s="81" t="s">
        <v>1500</v>
      </c>
      <c r="G915" s="183" t="s">
        <v>1501</v>
      </c>
      <c r="H915" s="180" t="s">
        <v>54</v>
      </c>
      <c r="I915" s="242">
        <v>0</v>
      </c>
      <c r="J915" s="234">
        <v>0</v>
      </c>
      <c r="K915" s="234">
        <v>4.0999999999999996</v>
      </c>
      <c r="L915" s="234">
        <v>1</v>
      </c>
      <c r="M915" s="234">
        <v>21.4</v>
      </c>
      <c r="N915" s="234">
        <v>15.2</v>
      </c>
      <c r="O915" s="234">
        <v>1.2</v>
      </c>
      <c r="P915" s="234">
        <v>0</v>
      </c>
      <c r="Q915" s="234">
        <v>1.3</v>
      </c>
      <c r="R915" s="235">
        <v>1.7</v>
      </c>
      <c r="S915" s="235">
        <v>3.7</v>
      </c>
      <c r="T915" s="235">
        <v>3.1</v>
      </c>
      <c r="U915" s="235">
        <v>10.3</v>
      </c>
      <c r="V915" s="235">
        <v>0</v>
      </c>
      <c r="W915" s="235">
        <v>1.7</v>
      </c>
      <c r="X915" s="247">
        <v>0</v>
      </c>
      <c r="Y915" s="234">
        <v>0</v>
      </c>
      <c r="Z915" s="234">
        <v>0</v>
      </c>
      <c r="AA915" s="234">
        <v>0</v>
      </c>
      <c r="AB915" s="242">
        <v>0</v>
      </c>
      <c r="AC915" s="234">
        <v>1.7</v>
      </c>
      <c r="AD915" s="234">
        <v>0</v>
      </c>
      <c r="AE915" s="234">
        <v>1.6</v>
      </c>
      <c r="AF915" s="234">
        <v>4.2</v>
      </c>
      <c r="AG915" s="234">
        <v>2.5</v>
      </c>
      <c r="AH915" s="234"/>
      <c r="AI915" s="234"/>
      <c r="AJ915" s="234"/>
      <c r="AK915" s="235"/>
      <c r="AL915" s="235"/>
      <c r="AM915" s="235"/>
      <c r="AN915" s="283"/>
      <c r="AO915" s="242"/>
      <c r="AP915" s="234"/>
      <c r="AQ915" s="234"/>
      <c r="AR915" s="234"/>
      <c r="AS915" s="234"/>
      <c r="AT915" s="234"/>
      <c r="AU915" s="234"/>
      <c r="AV915" s="234"/>
      <c r="AW915" s="234"/>
      <c r="AX915" s="235"/>
      <c r="AY915" s="235"/>
      <c r="AZ915" s="235"/>
      <c r="BA915" s="235"/>
      <c r="BB915" s="235"/>
      <c r="BC915" s="235"/>
      <c r="BD915" s="247"/>
      <c r="BE915" s="247"/>
      <c r="BF915" s="299"/>
    </row>
    <row r="916" spans="1:58" x14ac:dyDescent="0.25">
      <c r="A916" s="168">
        <v>-73.963888890000007</v>
      </c>
      <c r="B916" s="168">
        <v>4.8208333300000001</v>
      </c>
      <c r="C916" s="169">
        <v>2650</v>
      </c>
      <c r="D916" s="196">
        <v>21205920</v>
      </c>
      <c r="E916" s="205"/>
      <c r="F916" s="81" t="s">
        <v>1502</v>
      </c>
      <c r="G916" s="183" t="s">
        <v>1503</v>
      </c>
      <c r="H916" s="180" t="s">
        <v>54</v>
      </c>
      <c r="I916" s="242">
        <v>0</v>
      </c>
      <c r="J916" s="234">
        <v>0</v>
      </c>
      <c r="K916" s="234">
        <v>3.2</v>
      </c>
      <c r="L916" s="234">
        <v>5.0999999999999996</v>
      </c>
      <c r="M916" s="234">
        <v>1.2</v>
      </c>
      <c r="N916" s="234">
        <v>12.3</v>
      </c>
      <c r="O916" s="234">
        <v>0</v>
      </c>
      <c r="P916" s="234">
        <v>0</v>
      </c>
      <c r="Q916" s="234">
        <v>0</v>
      </c>
      <c r="R916" s="235">
        <v>0</v>
      </c>
      <c r="S916" s="235">
        <v>0.3</v>
      </c>
      <c r="T916" s="235">
        <v>0</v>
      </c>
      <c r="U916" s="235">
        <v>0</v>
      </c>
      <c r="V916" s="235">
        <v>0.2</v>
      </c>
      <c r="W916" s="235">
        <v>0</v>
      </c>
      <c r="X916" s="247">
        <v>0</v>
      </c>
      <c r="Y916" s="234" t="s">
        <v>1711</v>
      </c>
      <c r="Z916" s="234">
        <v>0</v>
      </c>
      <c r="AA916" s="234">
        <v>0</v>
      </c>
      <c r="AB916" s="242">
        <v>0</v>
      </c>
      <c r="AC916" s="234">
        <v>0</v>
      </c>
      <c r="AD916" s="234">
        <v>0</v>
      </c>
      <c r="AE916" s="234">
        <v>0</v>
      </c>
      <c r="AF916" s="234" t="s">
        <v>1711</v>
      </c>
      <c r="AG916" s="234">
        <v>0</v>
      </c>
      <c r="AH916" s="234"/>
      <c r="AI916" s="234"/>
      <c r="AJ916" s="234"/>
      <c r="AK916" s="235"/>
      <c r="AL916" s="235"/>
      <c r="AM916" s="235"/>
      <c r="AN916" s="283"/>
      <c r="AO916" s="242"/>
      <c r="AP916" s="234"/>
      <c r="AQ916" s="234"/>
      <c r="AR916" s="234"/>
      <c r="AS916" s="234"/>
      <c r="AT916" s="234"/>
      <c r="AU916" s="234"/>
      <c r="AV916" s="234"/>
      <c r="AW916" s="234"/>
      <c r="AX916" s="235"/>
      <c r="AY916" s="235"/>
      <c r="AZ916" s="235"/>
      <c r="BA916" s="235"/>
      <c r="BB916" s="235"/>
      <c r="BC916" s="235"/>
      <c r="BD916" s="247"/>
      <c r="BE916" s="247"/>
      <c r="BF916" s="299"/>
    </row>
    <row r="917" spans="1:58" x14ac:dyDescent="0.25">
      <c r="A917" s="168">
        <v>-74.239111109999996</v>
      </c>
      <c r="B917" s="168">
        <v>5.0597500000000002</v>
      </c>
      <c r="C917" s="169">
        <v>1798</v>
      </c>
      <c r="D917" s="196">
        <v>23060200</v>
      </c>
      <c r="E917" s="196"/>
      <c r="F917" s="81" t="s">
        <v>1504</v>
      </c>
      <c r="G917" s="183" t="s">
        <v>1505</v>
      </c>
      <c r="H917" s="180" t="s">
        <v>54</v>
      </c>
      <c r="I917" s="242">
        <v>14.2</v>
      </c>
      <c r="J917" s="234">
        <v>0</v>
      </c>
      <c r="K917" s="234">
        <v>10</v>
      </c>
      <c r="L917" s="234">
        <v>0</v>
      </c>
      <c r="M917" s="234">
        <v>8.5</v>
      </c>
      <c r="N917" s="234">
        <v>7</v>
      </c>
      <c r="O917" s="234">
        <v>0</v>
      </c>
      <c r="P917" s="234">
        <v>0</v>
      </c>
      <c r="Q917" s="234">
        <v>7.4</v>
      </c>
      <c r="R917" s="235">
        <v>7.5</v>
      </c>
      <c r="S917" s="235">
        <v>24.4</v>
      </c>
      <c r="T917" s="235">
        <v>5.0999999999999996</v>
      </c>
      <c r="U917" s="235">
        <v>0</v>
      </c>
      <c r="V917" s="235">
        <v>20</v>
      </c>
      <c r="W917" s="235">
        <v>0</v>
      </c>
      <c r="X917" s="247">
        <v>0</v>
      </c>
      <c r="Y917" s="234">
        <v>0</v>
      </c>
      <c r="Z917" s="234">
        <v>0</v>
      </c>
      <c r="AA917" s="234">
        <v>0</v>
      </c>
      <c r="AB917" s="242">
        <v>4</v>
      </c>
      <c r="AC917" s="234">
        <v>18.399999999999999</v>
      </c>
      <c r="AD917" s="234">
        <v>0</v>
      </c>
      <c r="AE917" s="234">
        <v>3.5</v>
      </c>
      <c r="AF917" s="234">
        <v>21.2</v>
      </c>
      <c r="AG917" s="234">
        <v>23</v>
      </c>
      <c r="AH917" s="234"/>
      <c r="AI917" s="234"/>
      <c r="AJ917" s="234"/>
      <c r="AK917" s="235"/>
      <c r="AL917" s="235"/>
      <c r="AM917" s="235"/>
      <c r="AN917" s="283"/>
      <c r="AO917" s="242"/>
      <c r="AP917" s="234"/>
      <c r="AQ917" s="234"/>
      <c r="AR917" s="234"/>
      <c r="AS917" s="234"/>
      <c r="AT917" s="234"/>
      <c r="AU917" s="234"/>
      <c r="AV917" s="234"/>
      <c r="AW917" s="234"/>
      <c r="AX917" s="235"/>
      <c r="AY917" s="235"/>
      <c r="AZ917" s="235"/>
      <c r="BA917" s="235"/>
      <c r="BB917" s="235"/>
      <c r="BC917" s="235"/>
      <c r="BD917" s="247"/>
      <c r="BE917" s="247"/>
      <c r="BF917" s="299"/>
    </row>
    <row r="918" spans="1:58" x14ac:dyDescent="0.25">
      <c r="A918" s="168">
        <v>-73.801555559999997</v>
      </c>
      <c r="B918" s="168">
        <v>5.4624444399999996</v>
      </c>
      <c r="C918" s="169">
        <v>2600</v>
      </c>
      <c r="D918" s="196">
        <v>24011060</v>
      </c>
      <c r="E918" s="205"/>
      <c r="F918" s="81" t="s">
        <v>1506</v>
      </c>
      <c r="G918" s="183" t="s">
        <v>1507</v>
      </c>
      <c r="H918" s="180" t="s">
        <v>54</v>
      </c>
      <c r="I918" s="242">
        <v>0</v>
      </c>
      <c r="J918" s="234">
        <v>0</v>
      </c>
      <c r="K918" s="234">
        <v>0</v>
      </c>
      <c r="L918" s="234">
        <v>0</v>
      </c>
      <c r="M918" s="234">
        <v>1.2</v>
      </c>
      <c r="N918" s="234">
        <v>2.2000000000000002</v>
      </c>
      <c r="O918" s="234">
        <v>0</v>
      </c>
      <c r="P918" s="234">
        <v>0</v>
      </c>
      <c r="Q918" s="234">
        <v>0</v>
      </c>
      <c r="R918" s="235">
        <v>0</v>
      </c>
      <c r="S918" s="235">
        <v>3.5</v>
      </c>
      <c r="T918" s="235">
        <v>0</v>
      </c>
      <c r="U918" s="235">
        <v>0</v>
      </c>
      <c r="V918" s="235">
        <v>4</v>
      </c>
      <c r="W918" s="235">
        <v>0</v>
      </c>
      <c r="X918" s="247">
        <v>0</v>
      </c>
      <c r="Y918" s="234">
        <v>0</v>
      </c>
      <c r="Z918" s="234">
        <v>0</v>
      </c>
      <c r="AA918" s="234">
        <v>0</v>
      </c>
      <c r="AB918" s="242">
        <v>0</v>
      </c>
      <c r="AC918" s="234">
        <v>0</v>
      </c>
      <c r="AD918" s="234">
        <v>0</v>
      </c>
      <c r="AE918" s="234">
        <v>0</v>
      </c>
      <c r="AF918" s="234">
        <v>0</v>
      </c>
      <c r="AG918" s="234" t="s">
        <v>1711</v>
      </c>
      <c r="AH918" s="234"/>
      <c r="AI918" s="234"/>
      <c r="AJ918" s="234"/>
      <c r="AK918" s="235"/>
      <c r="AL918" s="235"/>
      <c r="AM918" s="235"/>
      <c r="AN918" s="283"/>
      <c r="AO918" s="242"/>
      <c r="AP918" s="234"/>
      <c r="AQ918" s="234"/>
      <c r="AR918" s="234"/>
      <c r="AS918" s="234"/>
      <c r="AT918" s="234"/>
      <c r="AU918" s="234"/>
      <c r="AV918" s="234"/>
      <c r="AW918" s="234"/>
      <c r="AX918" s="235"/>
      <c r="AY918" s="235"/>
      <c r="AZ918" s="235"/>
      <c r="BA918" s="235"/>
      <c r="BB918" s="235"/>
      <c r="BC918" s="235"/>
      <c r="BD918" s="247"/>
      <c r="BE918" s="247"/>
      <c r="BF918" s="299"/>
    </row>
    <row r="919" spans="1:58" x14ac:dyDescent="0.25">
      <c r="A919" s="168">
        <v>-74.152583329999999</v>
      </c>
      <c r="B919" s="168">
        <v>4.9390555599999999</v>
      </c>
      <c r="C919" s="169">
        <v>2650</v>
      </c>
      <c r="D919" s="196">
        <v>21205960</v>
      </c>
      <c r="E919" s="205"/>
      <c r="F919" s="81" t="s">
        <v>1508</v>
      </c>
      <c r="G919" s="183" t="s">
        <v>1457</v>
      </c>
      <c r="H919" s="180" t="s">
        <v>54</v>
      </c>
      <c r="I919" s="242">
        <v>0</v>
      </c>
      <c r="J919" s="234">
        <v>6</v>
      </c>
      <c r="K919" s="234">
        <v>6.4</v>
      </c>
      <c r="L919" s="234">
        <v>5.8</v>
      </c>
      <c r="M919" s="234">
        <v>4.7</v>
      </c>
      <c r="N919" s="234">
        <v>5.9</v>
      </c>
      <c r="O919" s="234">
        <v>1.8</v>
      </c>
      <c r="P919" s="234">
        <v>0</v>
      </c>
      <c r="Q919" s="234">
        <v>0</v>
      </c>
      <c r="R919" s="235">
        <v>1</v>
      </c>
      <c r="S919" s="235">
        <v>3.7</v>
      </c>
      <c r="T919" s="235">
        <v>0</v>
      </c>
      <c r="U919" s="235">
        <v>0</v>
      </c>
      <c r="V919" s="235">
        <v>0</v>
      </c>
      <c r="W919" s="235" t="s">
        <v>1711</v>
      </c>
      <c r="X919" s="247" t="s">
        <v>1711</v>
      </c>
      <c r="Y919" s="234" t="s">
        <v>1711</v>
      </c>
      <c r="Z919" s="234">
        <v>0</v>
      </c>
      <c r="AA919" s="234">
        <v>0</v>
      </c>
      <c r="AB919" s="242">
        <v>5.4</v>
      </c>
      <c r="AC919" s="234">
        <v>0</v>
      </c>
      <c r="AD919" s="234">
        <v>0</v>
      </c>
      <c r="AE919" s="234">
        <v>3.8</v>
      </c>
      <c r="AF919" s="234">
        <v>4</v>
      </c>
      <c r="AG919" s="234">
        <v>3.2</v>
      </c>
      <c r="AH919" s="234"/>
      <c r="AI919" s="234"/>
      <c r="AJ919" s="234"/>
      <c r="AK919" s="235"/>
      <c r="AL919" s="235"/>
      <c r="AM919" s="235"/>
      <c r="AN919" s="283"/>
      <c r="AO919" s="242"/>
      <c r="AP919" s="234"/>
      <c r="AQ919" s="234"/>
      <c r="AR919" s="234"/>
      <c r="AS919" s="234"/>
      <c r="AT919" s="234"/>
      <c r="AU919" s="234"/>
      <c r="AV919" s="234"/>
      <c r="AW919" s="234"/>
      <c r="AX919" s="235"/>
      <c r="AY919" s="235"/>
      <c r="AZ919" s="235"/>
      <c r="BA919" s="235"/>
      <c r="BB919" s="235"/>
      <c r="BC919" s="235"/>
      <c r="BD919" s="247"/>
      <c r="BE919" s="247"/>
      <c r="BF919" s="299"/>
    </row>
    <row r="920" spans="1:58" x14ac:dyDescent="0.25">
      <c r="A920" s="168">
        <v>-74.383972220000004</v>
      </c>
      <c r="B920" s="168">
        <v>4.83497222</v>
      </c>
      <c r="C920" s="169">
        <v>2590</v>
      </c>
      <c r="D920" s="196">
        <v>21205940</v>
      </c>
      <c r="E920" s="205"/>
      <c r="F920" s="81" t="s">
        <v>1509</v>
      </c>
      <c r="G920" s="183" t="s">
        <v>153</v>
      </c>
      <c r="H920" s="180" t="s">
        <v>54</v>
      </c>
      <c r="I920" s="242">
        <v>0</v>
      </c>
      <c r="J920" s="234">
        <v>0.2</v>
      </c>
      <c r="K920" s="234">
        <v>1.8</v>
      </c>
      <c r="L920" s="234">
        <v>0</v>
      </c>
      <c r="M920" s="234">
        <v>3.8</v>
      </c>
      <c r="N920" s="234">
        <v>7</v>
      </c>
      <c r="O920" s="234">
        <v>0.2</v>
      </c>
      <c r="P920" s="234">
        <v>0</v>
      </c>
      <c r="Q920" s="234">
        <v>0</v>
      </c>
      <c r="R920" s="235">
        <v>0</v>
      </c>
      <c r="S920" s="235">
        <v>1.3</v>
      </c>
      <c r="T920" s="235">
        <v>8.6</v>
      </c>
      <c r="U920" s="235">
        <v>13.6</v>
      </c>
      <c r="V920" s="235">
        <v>0</v>
      </c>
      <c r="W920" s="235" t="s">
        <v>1711</v>
      </c>
      <c r="X920" s="247">
        <v>0.1</v>
      </c>
      <c r="Y920" s="234">
        <v>0</v>
      </c>
      <c r="Z920" s="234">
        <v>0</v>
      </c>
      <c r="AA920" s="234">
        <v>1</v>
      </c>
      <c r="AB920" s="242">
        <v>2.6</v>
      </c>
      <c r="AC920" s="234">
        <v>3.6</v>
      </c>
      <c r="AD920" s="234">
        <v>0.7</v>
      </c>
      <c r="AE920" s="234">
        <v>0</v>
      </c>
      <c r="AF920" s="234">
        <v>3</v>
      </c>
      <c r="AG920" s="234">
        <v>0.4</v>
      </c>
      <c r="AH920" s="234"/>
      <c r="AI920" s="234"/>
      <c r="AJ920" s="234"/>
      <c r="AK920" s="235"/>
      <c r="AL920" s="235"/>
      <c r="AM920" s="235"/>
      <c r="AN920" s="283"/>
      <c r="AO920" s="242"/>
      <c r="AP920" s="234"/>
      <c r="AQ920" s="234"/>
      <c r="AR920" s="234"/>
      <c r="AS920" s="234"/>
      <c r="AT920" s="234"/>
      <c r="AU920" s="234"/>
      <c r="AV920" s="234"/>
      <c r="AW920" s="234"/>
      <c r="AX920" s="235"/>
      <c r="AY920" s="235"/>
      <c r="AZ920" s="235"/>
      <c r="BA920" s="235"/>
      <c r="BB920" s="235"/>
      <c r="BC920" s="235"/>
      <c r="BD920" s="247"/>
      <c r="BE920" s="247"/>
      <c r="BF920" s="299"/>
    </row>
    <row r="921" spans="1:58" x14ac:dyDescent="0.25">
      <c r="A921" s="168">
        <v>-74.061583330000005</v>
      </c>
      <c r="B921" s="168">
        <v>4.7566388899999996</v>
      </c>
      <c r="C921" s="169">
        <v>2570</v>
      </c>
      <c r="D921" s="196">
        <v>21206500</v>
      </c>
      <c r="E921" s="205"/>
      <c r="F921" s="81" t="s">
        <v>1510</v>
      </c>
      <c r="G921" s="183" t="s">
        <v>208</v>
      </c>
      <c r="H921" s="180" t="s">
        <v>54</v>
      </c>
      <c r="I921" s="242" t="s">
        <v>1711</v>
      </c>
      <c r="J921" s="234" t="s">
        <v>1711</v>
      </c>
      <c r="K921" s="234" t="s">
        <v>1711</v>
      </c>
      <c r="L921" s="234" t="s">
        <v>1711</v>
      </c>
      <c r="M921" s="234" t="s">
        <v>1711</v>
      </c>
      <c r="N921" s="234" t="s">
        <v>1711</v>
      </c>
      <c r="O921" s="234" t="s">
        <v>1711</v>
      </c>
      <c r="P921" s="234" t="s">
        <v>1711</v>
      </c>
      <c r="Q921" s="234" t="s">
        <v>1711</v>
      </c>
      <c r="R921" s="235" t="s">
        <v>1711</v>
      </c>
      <c r="S921" s="235" t="s">
        <v>1711</v>
      </c>
      <c r="T921" s="235" t="s">
        <v>1711</v>
      </c>
      <c r="U921" s="235" t="s">
        <v>1711</v>
      </c>
      <c r="V921" s="235" t="s">
        <v>1711</v>
      </c>
      <c r="W921" s="235" t="s">
        <v>1711</v>
      </c>
      <c r="X921" s="247" t="s">
        <v>1711</v>
      </c>
      <c r="Y921" s="234" t="s">
        <v>1711</v>
      </c>
      <c r="Z921" s="234" t="s">
        <v>1711</v>
      </c>
      <c r="AA921" s="234" t="s">
        <v>1711</v>
      </c>
      <c r="AB921" s="242" t="s">
        <v>1711</v>
      </c>
      <c r="AC921" s="234" t="s">
        <v>1711</v>
      </c>
      <c r="AD921" s="234" t="s">
        <v>1711</v>
      </c>
      <c r="AE921" s="234" t="s">
        <v>1711</v>
      </c>
      <c r="AF921" s="234" t="s">
        <v>1711</v>
      </c>
      <c r="AG921" s="234" t="s">
        <v>1711</v>
      </c>
      <c r="AH921" s="234"/>
      <c r="AI921" s="234"/>
      <c r="AJ921" s="234"/>
      <c r="AK921" s="235"/>
      <c r="AL921" s="235"/>
      <c r="AM921" s="235"/>
      <c r="AN921" s="283"/>
      <c r="AO921" s="242"/>
      <c r="AP921" s="234"/>
      <c r="AQ921" s="234"/>
      <c r="AR921" s="234"/>
      <c r="AS921" s="234"/>
      <c r="AT921" s="234"/>
      <c r="AU921" s="234"/>
      <c r="AV921" s="234"/>
      <c r="AW921" s="234"/>
      <c r="AX921" s="235"/>
      <c r="AY921" s="235"/>
      <c r="AZ921" s="235"/>
      <c r="BA921" s="235"/>
      <c r="BB921" s="235"/>
      <c r="BC921" s="235"/>
      <c r="BD921" s="247"/>
      <c r="BE921" s="247"/>
      <c r="BF921" s="299"/>
    </row>
    <row r="922" spans="1:58" x14ac:dyDescent="0.25">
      <c r="A922" s="168">
        <v>-74.049722220000007</v>
      </c>
      <c r="B922" s="168">
        <v>4.7986388900000003</v>
      </c>
      <c r="C922" s="169">
        <v>2570</v>
      </c>
      <c r="D922" s="196">
        <v>21206260</v>
      </c>
      <c r="E922" s="205"/>
      <c r="F922" s="81" t="s">
        <v>1511</v>
      </c>
      <c r="G922" s="183" t="s">
        <v>1512</v>
      </c>
      <c r="H922" s="180" t="s">
        <v>54</v>
      </c>
      <c r="I922" s="242" t="s">
        <v>1711</v>
      </c>
      <c r="J922" s="234" t="s">
        <v>1711</v>
      </c>
      <c r="K922" s="234" t="s">
        <v>1711</v>
      </c>
      <c r="L922" s="234" t="s">
        <v>1711</v>
      </c>
      <c r="M922" s="234" t="s">
        <v>1711</v>
      </c>
      <c r="N922" s="234" t="s">
        <v>1711</v>
      </c>
      <c r="O922" s="234" t="s">
        <v>1711</v>
      </c>
      <c r="P922" s="234" t="s">
        <v>1711</v>
      </c>
      <c r="Q922" s="234" t="s">
        <v>1711</v>
      </c>
      <c r="R922" s="234" t="s">
        <v>1711</v>
      </c>
      <c r="S922" s="235" t="s">
        <v>1711</v>
      </c>
      <c r="T922" s="235" t="s">
        <v>1711</v>
      </c>
      <c r="U922" s="235" t="s">
        <v>1711</v>
      </c>
      <c r="V922" s="235" t="s">
        <v>1711</v>
      </c>
      <c r="W922" s="235" t="s">
        <v>1711</v>
      </c>
      <c r="X922" s="247" t="s">
        <v>1711</v>
      </c>
      <c r="Y922" s="234" t="s">
        <v>1711</v>
      </c>
      <c r="Z922" s="234" t="s">
        <v>1711</v>
      </c>
      <c r="AA922" s="234" t="s">
        <v>1711</v>
      </c>
      <c r="AB922" s="242" t="s">
        <v>1711</v>
      </c>
      <c r="AC922" s="234" t="s">
        <v>1711</v>
      </c>
      <c r="AD922" s="234" t="s">
        <v>1711</v>
      </c>
      <c r="AE922" s="234">
        <v>0</v>
      </c>
      <c r="AF922" s="234" t="s">
        <v>1711</v>
      </c>
      <c r="AG922" s="234" t="s">
        <v>1711</v>
      </c>
      <c r="AH922" s="234"/>
      <c r="AI922" s="234"/>
      <c r="AJ922" s="234"/>
      <c r="AK922" s="235"/>
      <c r="AL922" s="235"/>
      <c r="AM922" s="235"/>
      <c r="AN922" s="283"/>
      <c r="AO922" s="242"/>
      <c r="AP922" s="234"/>
      <c r="AQ922" s="234"/>
      <c r="AR922" s="234"/>
      <c r="AS922" s="234"/>
      <c r="AT922" s="234"/>
      <c r="AU922" s="234"/>
      <c r="AV922" s="234"/>
      <c r="AW922" s="234"/>
      <c r="AX922" s="234"/>
      <c r="AY922" s="235"/>
      <c r="AZ922" s="235"/>
      <c r="BA922" s="235"/>
      <c r="BB922" s="235"/>
      <c r="BC922" s="235"/>
      <c r="BD922" s="247"/>
      <c r="BE922" s="247"/>
      <c r="BF922" s="299"/>
    </row>
    <row r="923" spans="1:58" x14ac:dyDescent="0.25">
      <c r="A923" s="168">
        <v>-74.329916670000003</v>
      </c>
      <c r="B923" s="168">
        <v>4.38797222</v>
      </c>
      <c r="C923" s="169">
        <v>1900</v>
      </c>
      <c r="D923" s="196">
        <v>21190310</v>
      </c>
      <c r="E923" s="205"/>
      <c r="F923" s="81" t="s">
        <v>1513</v>
      </c>
      <c r="G923" s="183" t="s">
        <v>1453</v>
      </c>
      <c r="H923" s="180" t="s">
        <v>54</v>
      </c>
      <c r="I923" s="242">
        <v>0.2</v>
      </c>
      <c r="J923" s="234">
        <v>6.7</v>
      </c>
      <c r="K923" s="234">
        <v>3.9</v>
      </c>
      <c r="L923" s="234">
        <v>7.2</v>
      </c>
      <c r="M923" s="234">
        <v>33.4</v>
      </c>
      <c r="N923" s="234">
        <v>1.2</v>
      </c>
      <c r="O923" s="234">
        <v>0.1</v>
      </c>
      <c r="P923" s="234">
        <v>0</v>
      </c>
      <c r="Q923" s="234">
        <v>0</v>
      </c>
      <c r="R923" s="235">
        <v>4.5999999999999996</v>
      </c>
      <c r="S923" s="235">
        <v>16.3</v>
      </c>
      <c r="T923" s="235">
        <v>45.8</v>
      </c>
      <c r="U923" s="235">
        <v>2</v>
      </c>
      <c r="V923" s="235">
        <v>0.5</v>
      </c>
      <c r="W923" s="235">
        <v>3.6</v>
      </c>
      <c r="X923" s="247">
        <v>0.6</v>
      </c>
      <c r="Y923" s="234">
        <v>0</v>
      </c>
      <c r="Z923" s="234">
        <v>0</v>
      </c>
      <c r="AA923" s="234">
        <v>0</v>
      </c>
      <c r="AB923" s="242">
        <v>0</v>
      </c>
      <c r="AC923" s="234">
        <v>6.3</v>
      </c>
      <c r="AD923" s="234">
        <v>0</v>
      </c>
      <c r="AE923" s="234">
        <v>6</v>
      </c>
      <c r="AF923" s="234">
        <v>26.8</v>
      </c>
      <c r="AG923" s="234">
        <v>16.2</v>
      </c>
      <c r="AH923" s="234"/>
      <c r="AI923" s="234"/>
      <c r="AJ923" s="234"/>
      <c r="AK923" s="235"/>
      <c r="AL923" s="235"/>
      <c r="AM923" s="235"/>
      <c r="AN923" s="283"/>
      <c r="AO923" s="242"/>
      <c r="AP923" s="234"/>
      <c r="AQ923" s="234"/>
      <c r="AR923" s="234"/>
      <c r="AS923" s="234"/>
      <c r="AT923" s="234"/>
      <c r="AU923" s="234"/>
      <c r="AV923" s="234"/>
      <c r="AW923" s="234"/>
      <c r="AX923" s="235"/>
      <c r="AY923" s="235"/>
      <c r="AZ923" s="235"/>
      <c r="BA923" s="235"/>
      <c r="BB923" s="235"/>
      <c r="BC923" s="235"/>
      <c r="BD923" s="247"/>
      <c r="BE923" s="247"/>
      <c r="BF923" s="299"/>
    </row>
    <row r="924" spans="1:58" x14ac:dyDescent="0.25">
      <c r="A924" s="168">
        <v>-74.253333330000004</v>
      </c>
      <c r="B924" s="168">
        <v>4.7171111100000003</v>
      </c>
      <c r="C924" s="169">
        <v>2575</v>
      </c>
      <c r="D924" s="196">
        <v>21206060</v>
      </c>
      <c r="E924" s="205"/>
      <c r="F924" s="81" t="s">
        <v>1514</v>
      </c>
      <c r="G924" s="183" t="s">
        <v>1501</v>
      </c>
      <c r="H924" s="180" t="s">
        <v>54</v>
      </c>
      <c r="I924" s="242">
        <v>0</v>
      </c>
      <c r="J924" s="234" t="s">
        <v>1711</v>
      </c>
      <c r="K924" s="234" t="s">
        <v>1711</v>
      </c>
      <c r="L924" s="234">
        <v>0</v>
      </c>
      <c r="M924" s="234">
        <v>3</v>
      </c>
      <c r="N924" s="234">
        <v>6</v>
      </c>
      <c r="O924" s="234">
        <v>0.1</v>
      </c>
      <c r="P924" s="234">
        <v>0</v>
      </c>
      <c r="Q924" s="234">
        <v>0</v>
      </c>
      <c r="R924" s="235" t="s">
        <v>1711</v>
      </c>
      <c r="S924" s="235" t="s">
        <v>1711</v>
      </c>
      <c r="T924" s="235">
        <v>0</v>
      </c>
      <c r="U924" s="235">
        <v>3.5</v>
      </c>
      <c r="V924" s="235">
        <v>0</v>
      </c>
      <c r="W924" s="235" t="s">
        <v>1711</v>
      </c>
      <c r="X924" s="247">
        <v>0.1</v>
      </c>
      <c r="Y924" s="234" t="s">
        <v>1711</v>
      </c>
      <c r="Z924" s="234">
        <v>0</v>
      </c>
      <c r="AA924" s="234">
        <v>0</v>
      </c>
      <c r="AB924" s="242">
        <v>0</v>
      </c>
      <c r="AC924" s="234">
        <v>1</v>
      </c>
      <c r="AD924" s="234">
        <v>0</v>
      </c>
      <c r="AE924" s="234">
        <v>0.4</v>
      </c>
      <c r="AF924" s="234" t="s">
        <v>1711</v>
      </c>
      <c r="AG924" s="234" t="s">
        <v>1711</v>
      </c>
      <c r="AH924" s="234"/>
      <c r="AI924" s="234"/>
      <c r="AJ924" s="234"/>
      <c r="AK924" s="235"/>
      <c r="AL924" s="235"/>
      <c r="AM924" s="235"/>
      <c r="AN924" s="283"/>
      <c r="AO924" s="242"/>
      <c r="AP924" s="234"/>
      <c r="AQ924" s="234"/>
      <c r="AR924" s="234"/>
      <c r="AS924" s="234"/>
      <c r="AT924" s="234"/>
      <c r="AU924" s="234"/>
      <c r="AV924" s="234"/>
      <c r="AW924" s="234"/>
      <c r="AX924" s="235"/>
      <c r="AY924" s="235"/>
      <c r="AZ924" s="235"/>
      <c r="BA924" s="235"/>
      <c r="BB924" s="235"/>
      <c r="BC924" s="235"/>
      <c r="BD924" s="247"/>
      <c r="BE924" s="247"/>
      <c r="BF924" s="299"/>
    </row>
    <row r="925" spans="1:58" x14ac:dyDescent="0.25">
      <c r="A925" s="168">
        <v>-74.134777779999993</v>
      </c>
      <c r="B925" s="168">
        <v>4.6611111100000002</v>
      </c>
      <c r="C925" s="169">
        <v>2580</v>
      </c>
      <c r="D925" s="196">
        <v>21206560</v>
      </c>
      <c r="E925" s="205"/>
      <c r="F925" s="81" t="s">
        <v>1515</v>
      </c>
      <c r="G925" s="183" t="s">
        <v>208</v>
      </c>
      <c r="H925" s="180" t="s">
        <v>54</v>
      </c>
      <c r="I925" s="242" t="s">
        <v>1711</v>
      </c>
      <c r="J925" s="234" t="s">
        <v>1711</v>
      </c>
      <c r="K925" s="234" t="s">
        <v>1711</v>
      </c>
      <c r="L925" s="234" t="s">
        <v>1711</v>
      </c>
      <c r="M925" s="234" t="s">
        <v>1711</v>
      </c>
      <c r="N925" s="234" t="s">
        <v>1711</v>
      </c>
      <c r="O925" s="234" t="s">
        <v>1711</v>
      </c>
      <c r="P925" s="234" t="s">
        <v>1711</v>
      </c>
      <c r="Q925" s="234" t="s">
        <v>1711</v>
      </c>
      <c r="R925" s="235" t="s">
        <v>1711</v>
      </c>
      <c r="S925" s="235" t="s">
        <v>1711</v>
      </c>
      <c r="T925" s="235" t="s">
        <v>1711</v>
      </c>
      <c r="U925" s="235" t="s">
        <v>1711</v>
      </c>
      <c r="V925" s="235" t="s">
        <v>1711</v>
      </c>
      <c r="W925" s="235" t="s">
        <v>1711</v>
      </c>
      <c r="X925" s="247" t="s">
        <v>1711</v>
      </c>
      <c r="Y925" s="234" t="s">
        <v>1711</v>
      </c>
      <c r="Z925" s="234" t="s">
        <v>1711</v>
      </c>
      <c r="AA925" s="234" t="s">
        <v>1711</v>
      </c>
      <c r="AB925" s="242" t="s">
        <v>1711</v>
      </c>
      <c r="AC925" s="234" t="s">
        <v>1711</v>
      </c>
      <c r="AD925" s="234" t="s">
        <v>1711</v>
      </c>
      <c r="AE925" s="234" t="s">
        <v>1711</v>
      </c>
      <c r="AF925" s="234" t="s">
        <v>1711</v>
      </c>
      <c r="AG925" s="234" t="s">
        <v>1711</v>
      </c>
      <c r="AH925" s="234"/>
      <c r="AI925" s="234"/>
      <c r="AJ925" s="234"/>
      <c r="AK925" s="235"/>
      <c r="AL925" s="235"/>
      <c r="AM925" s="235"/>
      <c r="AN925" s="283"/>
      <c r="AO925" s="242"/>
      <c r="AP925" s="234"/>
      <c r="AQ925" s="234"/>
      <c r="AR925" s="234"/>
      <c r="AS925" s="234"/>
      <c r="AT925" s="234"/>
      <c r="AU925" s="234"/>
      <c r="AV925" s="234"/>
      <c r="AW925" s="234"/>
      <c r="AX925" s="235"/>
      <c r="AY925" s="235"/>
      <c r="AZ925" s="235"/>
      <c r="BA925" s="235"/>
      <c r="BB925" s="235"/>
      <c r="BC925" s="235"/>
      <c r="BD925" s="247"/>
      <c r="BE925" s="247"/>
      <c r="BF925" s="299"/>
    </row>
    <row r="926" spans="1:58" x14ac:dyDescent="0.25">
      <c r="A926" s="168">
        <v>-73.981416670000002</v>
      </c>
      <c r="B926" s="168">
        <v>4.5754166700000001</v>
      </c>
      <c r="C926" s="169">
        <v>3195</v>
      </c>
      <c r="D926" s="196">
        <v>35025060</v>
      </c>
      <c r="E926" s="205"/>
      <c r="F926" s="81" t="s">
        <v>1516</v>
      </c>
      <c r="G926" s="183" t="s">
        <v>1425</v>
      </c>
      <c r="H926" s="180" t="s">
        <v>54</v>
      </c>
      <c r="I926" s="242">
        <v>0</v>
      </c>
      <c r="J926" s="234">
        <v>0</v>
      </c>
      <c r="K926" s="234">
        <v>0.7</v>
      </c>
      <c r="L926" s="234">
        <v>0</v>
      </c>
      <c r="M926" s="234">
        <v>3.5</v>
      </c>
      <c r="N926" s="234">
        <v>32</v>
      </c>
      <c r="O926" s="234">
        <v>1.5</v>
      </c>
      <c r="P926" s="234">
        <v>0</v>
      </c>
      <c r="Q926" s="234">
        <v>0</v>
      </c>
      <c r="R926" s="235">
        <v>1</v>
      </c>
      <c r="S926" s="235">
        <v>0</v>
      </c>
      <c r="T926" s="235">
        <v>1</v>
      </c>
      <c r="U926" s="235">
        <v>2.5</v>
      </c>
      <c r="V926" s="235">
        <v>1</v>
      </c>
      <c r="W926" s="235">
        <v>3.2</v>
      </c>
      <c r="X926" s="247" t="s">
        <v>1711</v>
      </c>
      <c r="Y926" s="234" t="s">
        <v>1711</v>
      </c>
      <c r="Z926" s="234">
        <v>0</v>
      </c>
      <c r="AA926" s="234">
        <v>0</v>
      </c>
      <c r="AB926" s="242">
        <v>0</v>
      </c>
      <c r="AC926" s="234">
        <v>0.5</v>
      </c>
      <c r="AD926" s="234">
        <v>3</v>
      </c>
      <c r="AE926" s="234">
        <v>0.3</v>
      </c>
      <c r="AF926" s="234" t="s">
        <v>1711</v>
      </c>
      <c r="AG926" s="234">
        <v>0</v>
      </c>
      <c r="AH926" s="234"/>
      <c r="AI926" s="234"/>
      <c r="AJ926" s="234"/>
      <c r="AK926" s="235"/>
      <c r="AL926" s="235"/>
      <c r="AM926" s="235"/>
      <c r="AN926" s="283"/>
      <c r="AO926" s="242"/>
      <c r="AP926" s="234"/>
      <c r="AQ926" s="234"/>
      <c r="AR926" s="234"/>
      <c r="AS926" s="234"/>
      <c r="AT926" s="234"/>
      <c r="AU926" s="234"/>
      <c r="AV926" s="234"/>
      <c r="AW926" s="234"/>
      <c r="AX926" s="235"/>
      <c r="AY926" s="235"/>
      <c r="AZ926" s="235"/>
      <c r="BA926" s="235"/>
      <c r="BB926" s="235"/>
      <c r="BC926" s="235"/>
      <c r="BD926" s="247"/>
      <c r="BE926" s="247"/>
      <c r="BF926" s="299"/>
    </row>
    <row r="927" spans="1:58" x14ac:dyDescent="0.25">
      <c r="A927" s="168">
        <v>-73.966666669999995</v>
      </c>
      <c r="B927" s="168">
        <v>4.8716388899999998</v>
      </c>
      <c r="C927" s="169">
        <v>2600</v>
      </c>
      <c r="D927" s="196">
        <v>21201250</v>
      </c>
      <c r="E927" s="205"/>
      <c r="F927" s="81" t="s">
        <v>1517</v>
      </c>
      <c r="G927" s="183" t="s">
        <v>1503</v>
      </c>
      <c r="H927" s="180" t="s">
        <v>54</v>
      </c>
      <c r="I927" s="242" t="s">
        <v>1711</v>
      </c>
      <c r="J927" s="234" t="s">
        <v>1711</v>
      </c>
      <c r="K927" s="234" t="s">
        <v>1711</v>
      </c>
      <c r="L927" s="234" t="s">
        <v>1711</v>
      </c>
      <c r="M927" s="234" t="s">
        <v>1711</v>
      </c>
      <c r="N927" s="234" t="s">
        <v>1711</v>
      </c>
      <c r="O927" s="234" t="s">
        <v>1711</v>
      </c>
      <c r="P927" s="234" t="s">
        <v>1711</v>
      </c>
      <c r="Q927" s="234" t="s">
        <v>1711</v>
      </c>
      <c r="R927" s="235" t="s">
        <v>1711</v>
      </c>
      <c r="S927" s="235" t="s">
        <v>1711</v>
      </c>
      <c r="T927" s="235" t="s">
        <v>1711</v>
      </c>
      <c r="U927" s="235" t="s">
        <v>1711</v>
      </c>
      <c r="V927" s="235" t="s">
        <v>1711</v>
      </c>
      <c r="W927" s="235" t="s">
        <v>1711</v>
      </c>
      <c r="X927" s="247" t="s">
        <v>1711</v>
      </c>
      <c r="Y927" s="234" t="s">
        <v>1711</v>
      </c>
      <c r="Z927" s="234" t="s">
        <v>1711</v>
      </c>
      <c r="AA927" s="234" t="s">
        <v>1711</v>
      </c>
      <c r="AB927" s="242" t="s">
        <v>1711</v>
      </c>
      <c r="AC927" s="234" t="s">
        <v>1711</v>
      </c>
      <c r="AD927" s="234" t="s">
        <v>1711</v>
      </c>
      <c r="AE927" s="234" t="s">
        <v>1711</v>
      </c>
      <c r="AF927" s="234" t="s">
        <v>1711</v>
      </c>
      <c r="AG927" s="234" t="s">
        <v>1711</v>
      </c>
      <c r="AH927" s="234"/>
      <c r="AI927" s="234"/>
      <c r="AJ927" s="234"/>
      <c r="AK927" s="235"/>
      <c r="AL927" s="235"/>
      <c r="AM927" s="235"/>
      <c r="AN927" s="283"/>
      <c r="AO927" s="242"/>
      <c r="AP927" s="234"/>
      <c r="AQ927" s="234"/>
      <c r="AR927" s="234"/>
      <c r="AS927" s="234"/>
      <c r="AT927" s="234"/>
      <c r="AU927" s="234"/>
      <c r="AV927" s="234"/>
      <c r="AW927" s="234"/>
      <c r="AX927" s="235"/>
      <c r="AY927" s="235"/>
      <c r="AZ927" s="235"/>
      <c r="BA927" s="235"/>
      <c r="BB927" s="235"/>
      <c r="BC927" s="235"/>
      <c r="BD927" s="247"/>
      <c r="BE927" s="247"/>
      <c r="BF927" s="299"/>
    </row>
    <row r="928" spans="1:58" x14ac:dyDescent="0.25">
      <c r="A928" s="168">
        <v>-73.868111110000001</v>
      </c>
      <c r="B928" s="168">
        <v>4.8798611100000002</v>
      </c>
      <c r="C928" s="169">
        <v>2750</v>
      </c>
      <c r="D928" s="196">
        <v>21205700</v>
      </c>
      <c r="E928" s="205"/>
      <c r="F928" s="81" t="s">
        <v>1518</v>
      </c>
      <c r="G928" s="183" t="s">
        <v>149</v>
      </c>
      <c r="H928" s="180" t="s">
        <v>54</v>
      </c>
      <c r="I928" s="242">
        <v>0</v>
      </c>
      <c r="J928" s="234">
        <v>0</v>
      </c>
      <c r="K928" s="234">
        <v>1.4</v>
      </c>
      <c r="L928" s="234">
        <v>0</v>
      </c>
      <c r="M928" s="234">
        <v>7.8</v>
      </c>
      <c r="N928" s="234">
        <v>8.8000000000000007</v>
      </c>
      <c r="O928" s="234">
        <v>0</v>
      </c>
      <c r="P928" s="234">
        <v>0</v>
      </c>
      <c r="Q928" s="234">
        <v>0</v>
      </c>
      <c r="R928" s="235">
        <v>0</v>
      </c>
      <c r="S928" s="235">
        <v>0.5</v>
      </c>
      <c r="T928" s="235">
        <v>0</v>
      </c>
      <c r="U928" s="235">
        <v>0</v>
      </c>
      <c r="V928" s="235">
        <v>1.4</v>
      </c>
      <c r="W928" s="235">
        <v>0</v>
      </c>
      <c r="X928" s="247">
        <v>0</v>
      </c>
      <c r="Y928" s="234">
        <v>0</v>
      </c>
      <c r="Z928" s="234">
        <v>0</v>
      </c>
      <c r="AA928" s="234">
        <v>0</v>
      </c>
      <c r="AB928" s="242">
        <v>0</v>
      </c>
      <c r="AC928" s="234">
        <v>0.5</v>
      </c>
      <c r="AD928" s="234">
        <v>1.5</v>
      </c>
      <c r="AE928" s="234" t="s">
        <v>1711</v>
      </c>
      <c r="AF928" s="234" t="s">
        <v>1711</v>
      </c>
      <c r="AG928" s="234">
        <v>0</v>
      </c>
      <c r="AH928" s="234"/>
      <c r="AI928" s="234"/>
      <c r="AJ928" s="234"/>
      <c r="AK928" s="235"/>
      <c r="AL928" s="235"/>
      <c r="AM928" s="235"/>
      <c r="AN928" s="283"/>
      <c r="AO928" s="242"/>
      <c r="AP928" s="234"/>
      <c r="AQ928" s="234"/>
      <c r="AR928" s="234"/>
      <c r="AS928" s="234"/>
      <c r="AT928" s="234"/>
      <c r="AU928" s="234"/>
      <c r="AV928" s="234"/>
      <c r="AW928" s="234"/>
      <c r="AX928" s="235"/>
      <c r="AY928" s="235"/>
      <c r="AZ928" s="235"/>
      <c r="BA928" s="235"/>
      <c r="BB928" s="235"/>
      <c r="BC928" s="235"/>
      <c r="BD928" s="247"/>
      <c r="BE928" s="247"/>
      <c r="BF928" s="299"/>
    </row>
    <row r="929" spans="1:58" x14ac:dyDescent="0.25">
      <c r="A929" s="168">
        <v>-70.260888890000004</v>
      </c>
      <c r="B929" s="168">
        <v>-3.8191388900000001</v>
      </c>
      <c r="C929" s="169">
        <v>82</v>
      </c>
      <c r="D929" s="196">
        <v>48015030</v>
      </c>
      <c r="E929" s="205"/>
      <c r="F929" s="81" t="s">
        <v>1519</v>
      </c>
      <c r="G929" s="183" t="s">
        <v>1520</v>
      </c>
      <c r="H929" s="180" t="s">
        <v>92</v>
      </c>
      <c r="I929" s="242" t="s">
        <v>1711</v>
      </c>
      <c r="J929" s="234" t="s">
        <v>1711</v>
      </c>
      <c r="K929" s="234" t="s">
        <v>1711</v>
      </c>
      <c r="L929" s="234" t="s">
        <v>1711</v>
      </c>
      <c r="M929" s="234" t="s">
        <v>1711</v>
      </c>
      <c r="N929" s="234" t="s">
        <v>1711</v>
      </c>
      <c r="O929" s="234" t="s">
        <v>1711</v>
      </c>
      <c r="P929" s="234" t="s">
        <v>1711</v>
      </c>
      <c r="Q929" s="234" t="s">
        <v>1711</v>
      </c>
      <c r="R929" s="235" t="s">
        <v>1711</v>
      </c>
      <c r="S929" s="235" t="s">
        <v>1711</v>
      </c>
      <c r="T929" s="235" t="s">
        <v>1711</v>
      </c>
      <c r="U929" s="235" t="s">
        <v>1711</v>
      </c>
      <c r="V929" s="235" t="s">
        <v>1711</v>
      </c>
      <c r="W929" s="235" t="s">
        <v>1711</v>
      </c>
      <c r="X929" s="247" t="s">
        <v>1711</v>
      </c>
      <c r="Y929" s="234" t="s">
        <v>1711</v>
      </c>
      <c r="Z929" s="234" t="s">
        <v>1711</v>
      </c>
      <c r="AA929" s="234" t="s">
        <v>1711</v>
      </c>
      <c r="AB929" s="242" t="s">
        <v>1711</v>
      </c>
      <c r="AC929" s="234" t="s">
        <v>1711</v>
      </c>
      <c r="AD929" s="234" t="s">
        <v>1711</v>
      </c>
      <c r="AE929" s="234" t="s">
        <v>1711</v>
      </c>
      <c r="AF929" s="234" t="s">
        <v>1711</v>
      </c>
      <c r="AG929" s="234" t="s">
        <v>1711</v>
      </c>
      <c r="AH929" s="234"/>
      <c r="AI929" s="234"/>
      <c r="AJ929" s="234"/>
      <c r="AK929" s="235"/>
      <c r="AL929" s="235"/>
      <c r="AM929" s="235"/>
      <c r="AN929" s="283"/>
      <c r="AO929" s="242"/>
      <c r="AP929" s="234"/>
      <c r="AQ929" s="234"/>
      <c r="AR929" s="234"/>
      <c r="AS929" s="234"/>
      <c r="AT929" s="234"/>
      <c r="AU929" s="234"/>
      <c r="AV929" s="234"/>
      <c r="AW929" s="234"/>
      <c r="AX929" s="235"/>
      <c r="AY929" s="235"/>
      <c r="AZ929" s="235"/>
      <c r="BA929" s="235"/>
      <c r="BB929" s="235"/>
      <c r="BC929" s="235"/>
      <c r="BD929" s="247"/>
      <c r="BE929" s="247"/>
      <c r="BF929" s="299"/>
    </row>
    <row r="930" spans="1:58" x14ac:dyDescent="0.25">
      <c r="A930" s="168">
        <v>-74.216666669999995</v>
      </c>
      <c r="B930" s="168">
        <v>4.8499999999999996</v>
      </c>
      <c r="C930" s="169">
        <v>2590</v>
      </c>
      <c r="D930" s="196">
        <v>21205570</v>
      </c>
      <c r="E930" s="205"/>
      <c r="F930" s="81" t="s">
        <v>1521</v>
      </c>
      <c r="G930" s="183" t="s">
        <v>1457</v>
      </c>
      <c r="H930" s="180" t="s">
        <v>54</v>
      </c>
      <c r="I930" s="242" t="s">
        <v>1711</v>
      </c>
      <c r="J930" s="234" t="s">
        <v>1711</v>
      </c>
      <c r="K930" s="234" t="s">
        <v>1711</v>
      </c>
      <c r="L930" s="234" t="s">
        <v>1711</v>
      </c>
      <c r="M930" s="234" t="s">
        <v>1711</v>
      </c>
      <c r="N930" s="234" t="s">
        <v>1711</v>
      </c>
      <c r="O930" s="234" t="s">
        <v>1711</v>
      </c>
      <c r="P930" s="234" t="s">
        <v>1711</v>
      </c>
      <c r="Q930" s="234" t="s">
        <v>1711</v>
      </c>
      <c r="R930" s="235" t="s">
        <v>1711</v>
      </c>
      <c r="S930" s="235" t="s">
        <v>1711</v>
      </c>
      <c r="T930" s="235" t="s">
        <v>1711</v>
      </c>
      <c r="U930" s="235" t="s">
        <v>1711</v>
      </c>
      <c r="V930" s="235" t="s">
        <v>1711</v>
      </c>
      <c r="W930" s="235" t="s">
        <v>1711</v>
      </c>
      <c r="X930" s="247" t="s">
        <v>1711</v>
      </c>
      <c r="Y930" s="234" t="s">
        <v>1711</v>
      </c>
      <c r="Z930" s="234" t="s">
        <v>1711</v>
      </c>
      <c r="AA930" s="234" t="s">
        <v>1711</v>
      </c>
      <c r="AB930" s="242" t="s">
        <v>1711</v>
      </c>
      <c r="AC930" s="234" t="s">
        <v>1711</v>
      </c>
      <c r="AD930" s="234" t="s">
        <v>1711</v>
      </c>
      <c r="AE930" s="234" t="s">
        <v>1711</v>
      </c>
      <c r="AF930" s="234" t="s">
        <v>1711</v>
      </c>
      <c r="AG930" s="234" t="s">
        <v>1711</v>
      </c>
      <c r="AH930" s="234"/>
      <c r="AI930" s="234"/>
      <c r="AJ930" s="234"/>
      <c r="AK930" s="235"/>
      <c r="AL930" s="235"/>
      <c r="AM930" s="235"/>
      <c r="AN930" s="283"/>
      <c r="AO930" s="242"/>
      <c r="AP930" s="234"/>
      <c r="AQ930" s="234"/>
      <c r="AR930" s="234"/>
      <c r="AS930" s="234"/>
      <c r="AT930" s="234"/>
      <c r="AU930" s="234"/>
      <c r="AV930" s="234"/>
      <c r="AW930" s="234"/>
      <c r="AX930" s="235"/>
      <c r="AY930" s="235"/>
      <c r="AZ930" s="235"/>
      <c r="BA930" s="235"/>
      <c r="BB930" s="235"/>
      <c r="BC930" s="235"/>
      <c r="BD930" s="247"/>
      <c r="BE930" s="247"/>
      <c r="BF930" s="299"/>
    </row>
    <row r="931" spans="1:58" x14ac:dyDescent="0.25">
      <c r="A931" s="168">
        <v>-73.84819444</v>
      </c>
      <c r="B931" s="168">
        <v>5.0338888900000001</v>
      </c>
      <c r="C931" s="169">
        <v>2567</v>
      </c>
      <c r="D931" s="196">
        <v>21205850</v>
      </c>
      <c r="E931" s="205"/>
      <c r="F931" s="81" t="s">
        <v>1522</v>
      </c>
      <c r="G931" s="183" t="s">
        <v>1523</v>
      </c>
      <c r="H931" s="180" t="s">
        <v>54</v>
      </c>
      <c r="I931" s="242" t="s">
        <v>1711</v>
      </c>
      <c r="J931" s="234" t="s">
        <v>1711</v>
      </c>
      <c r="K931" s="234" t="s">
        <v>1711</v>
      </c>
      <c r="L931" s="234" t="s">
        <v>1711</v>
      </c>
      <c r="M931" s="234" t="s">
        <v>1711</v>
      </c>
      <c r="N931" s="234" t="s">
        <v>1711</v>
      </c>
      <c r="O931" s="234" t="s">
        <v>1711</v>
      </c>
      <c r="P931" s="234" t="s">
        <v>1711</v>
      </c>
      <c r="Q931" s="234" t="s">
        <v>1711</v>
      </c>
      <c r="R931" s="235" t="s">
        <v>1711</v>
      </c>
      <c r="S931" s="235" t="s">
        <v>1711</v>
      </c>
      <c r="T931" s="235" t="s">
        <v>1711</v>
      </c>
      <c r="U931" s="235" t="s">
        <v>1711</v>
      </c>
      <c r="V931" s="235" t="s">
        <v>1711</v>
      </c>
      <c r="W931" s="235" t="s">
        <v>1711</v>
      </c>
      <c r="X931" s="247" t="s">
        <v>1711</v>
      </c>
      <c r="Y931" s="234" t="s">
        <v>1711</v>
      </c>
      <c r="Z931" s="234" t="s">
        <v>1711</v>
      </c>
      <c r="AA931" s="234" t="s">
        <v>1711</v>
      </c>
      <c r="AB931" s="242" t="s">
        <v>1711</v>
      </c>
      <c r="AC931" s="234" t="s">
        <v>1711</v>
      </c>
      <c r="AD931" s="234" t="s">
        <v>1711</v>
      </c>
      <c r="AE931" s="234" t="s">
        <v>1711</v>
      </c>
      <c r="AF931" s="234" t="s">
        <v>1711</v>
      </c>
      <c r="AG931" s="234" t="s">
        <v>1711</v>
      </c>
      <c r="AH931" s="234"/>
      <c r="AI931" s="234"/>
      <c r="AJ931" s="234"/>
      <c r="AK931" s="235"/>
      <c r="AL931" s="235"/>
      <c r="AM931" s="235"/>
      <c r="AN931" s="283"/>
      <c r="AO931" s="242"/>
      <c r="AP931" s="234"/>
      <c r="AQ931" s="234"/>
      <c r="AR931" s="234"/>
      <c r="AS931" s="234"/>
      <c r="AT931" s="234"/>
      <c r="AU931" s="234"/>
      <c r="AV931" s="234"/>
      <c r="AW931" s="234"/>
      <c r="AX931" s="235"/>
      <c r="AY931" s="235"/>
      <c r="AZ931" s="235"/>
      <c r="BA931" s="235"/>
      <c r="BB931" s="235"/>
      <c r="BC931" s="235"/>
      <c r="BD931" s="247"/>
      <c r="BE931" s="247"/>
      <c r="BF931" s="299"/>
    </row>
    <row r="932" spans="1:58" x14ac:dyDescent="0.25">
      <c r="A932" s="168">
        <v>-74.183333329999996</v>
      </c>
      <c r="B932" s="168">
        <v>4.7166666700000004</v>
      </c>
      <c r="C932" s="169">
        <v>2545</v>
      </c>
      <c r="D932" s="196">
        <v>21205160</v>
      </c>
      <c r="E932" s="205"/>
      <c r="F932" s="81" t="s">
        <v>1524</v>
      </c>
      <c r="G932" s="183" t="s">
        <v>155</v>
      </c>
      <c r="H932" s="180" t="s">
        <v>54</v>
      </c>
      <c r="I932" s="242" t="s">
        <v>1711</v>
      </c>
      <c r="J932" s="234" t="s">
        <v>1711</v>
      </c>
      <c r="K932" s="234" t="s">
        <v>1711</v>
      </c>
      <c r="L932" s="234" t="s">
        <v>1711</v>
      </c>
      <c r="M932" s="234" t="s">
        <v>1711</v>
      </c>
      <c r="N932" s="234" t="s">
        <v>1711</v>
      </c>
      <c r="O932" s="234" t="s">
        <v>1711</v>
      </c>
      <c r="P932" s="234" t="s">
        <v>1711</v>
      </c>
      <c r="Q932" s="234" t="s">
        <v>1711</v>
      </c>
      <c r="R932" s="235" t="s">
        <v>1711</v>
      </c>
      <c r="S932" s="235" t="s">
        <v>1711</v>
      </c>
      <c r="T932" s="235" t="s">
        <v>1711</v>
      </c>
      <c r="U932" s="235" t="s">
        <v>1711</v>
      </c>
      <c r="V932" s="235" t="s">
        <v>1711</v>
      </c>
      <c r="W932" s="235" t="s">
        <v>1711</v>
      </c>
      <c r="X932" s="247" t="s">
        <v>1711</v>
      </c>
      <c r="Y932" s="234" t="s">
        <v>1711</v>
      </c>
      <c r="Z932" s="234" t="s">
        <v>1711</v>
      </c>
      <c r="AA932" s="234" t="s">
        <v>1711</v>
      </c>
      <c r="AB932" s="242" t="s">
        <v>1711</v>
      </c>
      <c r="AC932" s="234" t="s">
        <v>1711</v>
      </c>
      <c r="AD932" s="234" t="s">
        <v>1711</v>
      </c>
      <c r="AE932" s="234" t="s">
        <v>1711</v>
      </c>
      <c r="AF932" s="234" t="s">
        <v>1711</v>
      </c>
      <c r="AG932" s="234" t="s">
        <v>1711</v>
      </c>
      <c r="AH932" s="234"/>
      <c r="AI932" s="234"/>
      <c r="AJ932" s="234"/>
      <c r="AK932" s="235"/>
      <c r="AL932" s="235"/>
      <c r="AM932" s="235"/>
      <c r="AN932" s="283"/>
      <c r="AO932" s="242"/>
      <c r="AP932" s="234"/>
      <c r="AQ932" s="234"/>
      <c r="AR932" s="234"/>
      <c r="AS932" s="234"/>
      <c r="AT932" s="234"/>
      <c r="AU932" s="234"/>
      <c r="AV932" s="234"/>
      <c r="AW932" s="234"/>
      <c r="AX932" s="235"/>
      <c r="AY932" s="235"/>
      <c r="AZ932" s="235"/>
      <c r="BA932" s="235"/>
      <c r="BB932" s="235"/>
      <c r="BC932" s="235"/>
      <c r="BD932" s="247"/>
      <c r="BE932" s="247"/>
      <c r="BF932" s="299"/>
    </row>
    <row r="933" spans="1:58" x14ac:dyDescent="0.25">
      <c r="A933" s="168">
        <v>-73.833333330000002</v>
      </c>
      <c r="B933" s="168">
        <v>4.9166666699999997</v>
      </c>
      <c r="C933" s="169">
        <v>2600</v>
      </c>
      <c r="D933" s="196">
        <v>21205220</v>
      </c>
      <c r="E933" s="205"/>
      <c r="F933" s="81" t="s">
        <v>1525</v>
      </c>
      <c r="G933" s="183" t="s">
        <v>160</v>
      </c>
      <c r="H933" s="180" t="s">
        <v>54</v>
      </c>
      <c r="I933" s="242" t="s">
        <v>1711</v>
      </c>
      <c r="J933" s="234" t="s">
        <v>1711</v>
      </c>
      <c r="K933" s="234" t="s">
        <v>1711</v>
      </c>
      <c r="L933" s="234" t="s">
        <v>1711</v>
      </c>
      <c r="M933" s="234" t="s">
        <v>1711</v>
      </c>
      <c r="N933" s="234" t="s">
        <v>1711</v>
      </c>
      <c r="O933" s="234" t="s">
        <v>1711</v>
      </c>
      <c r="P933" s="234" t="s">
        <v>1711</v>
      </c>
      <c r="Q933" s="234" t="s">
        <v>1711</v>
      </c>
      <c r="R933" s="235" t="s">
        <v>1711</v>
      </c>
      <c r="S933" s="235" t="s">
        <v>1711</v>
      </c>
      <c r="T933" s="235" t="s">
        <v>1711</v>
      </c>
      <c r="U933" s="235" t="s">
        <v>1711</v>
      </c>
      <c r="V933" s="235" t="s">
        <v>1711</v>
      </c>
      <c r="W933" s="235" t="s">
        <v>1711</v>
      </c>
      <c r="X933" s="247" t="s">
        <v>1711</v>
      </c>
      <c r="Y933" s="234" t="s">
        <v>1711</v>
      </c>
      <c r="Z933" s="234" t="s">
        <v>1711</v>
      </c>
      <c r="AA933" s="234" t="s">
        <v>1711</v>
      </c>
      <c r="AB933" s="242" t="s">
        <v>1711</v>
      </c>
      <c r="AC933" s="234" t="s">
        <v>1711</v>
      </c>
      <c r="AD933" s="234" t="s">
        <v>1711</v>
      </c>
      <c r="AE933" s="234" t="s">
        <v>1711</v>
      </c>
      <c r="AF933" s="234" t="s">
        <v>1711</v>
      </c>
      <c r="AG933" s="234" t="s">
        <v>1711</v>
      </c>
      <c r="AH933" s="234"/>
      <c r="AI933" s="234"/>
      <c r="AJ933" s="234"/>
      <c r="AK933" s="235"/>
      <c r="AL933" s="235"/>
      <c r="AM933" s="235"/>
      <c r="AN933" s="283"/>
      <c r="AO933" s="242"/>
      <c r="AP933" s="234"/>
      <c r="AQ933" s="234"/>
      <c r="AR933" s="234"/>
      <c r="AS933" s="234"/>
      <c r="AT933" s="234"/>
      <c r="AU933" s="234"/>
      <c r="AV933" s="234"/>
      <c r="AW933" s="234"/>
      <c r="AX933" s="235"/>
      <c r="AY933" s="235"/>
      <c r="AZ933" s="235"/>
      <c r="BA933" s="235"/>
      <c r="BB933" s="235"/>
      <c r="BC933" s="235"/>
      <c r="BD933" s="247"/>
      <c r="BE933" s="247"/>
      <c r="BF933" s="299"/>
    </row>
    <row r="934" spans="1:58" x14ac:dyDescent="0.25">
      <c r="A934" s="168">
        <v>-73.883333329999999</v>
      </c>
      <c r="B934" s="168">
        <v>4.5</v>
      </c>
      <c r="C934" s="169">
        <v>3800</v>
      </c>
      <c r="D934" s="196">
        <v>35035050</v>
      </c>
      <c r="E934" s="205"/>
      <c r="F934" s="81" t="s">
        <v>1526</v>
      </c>
      <c r="G934" s="183" t="s">
        <v>1476</v>
      </c>
      <c r="H934" s="180" t="s">
        <v>54</v>
      </c>
      <c r="I934" s="242" t="s">
        <v>1711</v>
      </c>
      <c r="J934" s="234" t="s">
        <v>1711</v>
      </c>
      <c r="K934" s="234" t="s">
        <v>1711</v>
      </c>
      <c r="L934" s="234" t="s">
        <v>1711</v>
      </c>
      <c r="M934" s="234" t="s">
        <v>1711</v>
      </c>
      <c r="N934" s="234" t="s">
        <v>1711</v>
      </c>
      <c r="O934" s="234" t="s">
        <v>1711</v>
      </c>
      <c r="P934" s="234" t="s">
        <v>1711</v>
      </c>
      <c r="Q934" s="234" t="s">
        <v>1711</v>
      </c>
      <c r="R934" s="235" t="s">
        <v>1711</v>
      </c>
      <c r="S934" s="235" t="s">
        <v>1711</v>
      </c>
      <c r="T934" s="235" t="s">
        <v>1711</v>
      </c>
      <c r="U934" s="235" t="s">
        <v>1711</v>
      </c>
      <c r="V934" s="235" t="s">
        <v>1711</v>
      </c>
      <c r="W934" s="235" t="s">
        <v>1711</v>
      </c>
      <c r="X934" s="247" t="s">
        <v>1711</v>
      </c>
      <c r="Y934" s="234" t="s">
        <v>1711</v>
      </c>
      <c r="Z934" s="234" t="s">
        <v>1711</v>
      </c>
      <c r="AA934" s="234" t="s">
        <v>1711</v>
      </c>
      <c r="AB934" s="242" t="s">
        <v>1711</v>
      </c>
      <c r="AC934" s="234" t="s">
        <v>1711</v>
      </c>
      <c r="AD934" s="234" t="s">
        <v>1711</v>
      </c>
      <c r="AE934" s="234" t="s">
        <v>1711</v>
      </c>
      <c r="AF934" s="234" t="s">
        <v>1711</v>
      </c>
      <c r="AG934" s="234" t="s">
        <v>1711</v>
      </c>
      <c r="AH934" s="234"/>
      <c r="AI934" s="234"/>
      <c r="AJ934" s="234"/>
      <c r="AK934" s="235"/>
      <c r="AL934" s="235"/>
      <c r="AM934" s="235"/>
      <c r="AN934" s="283"/>
      <c r="AO934" s="242"/>
      <c r="AP934" s="234"/>
      <c r="AQ934" s="234"/>
      <c r="AR934" s="234"/>
      <c r="AS934" s="234"/>
      <c r="AT934" s="234"/>
      <c r="AU934" s="234"/>
      <c r="AV934" s="234"/>
      <c r="AW934" s="234"/>
      <c r="AX934" s="235"/>
      <c r="AY934" s="235"/>
      <c r="AZ934" s="235"/>
      <c r="BA934" s="235"/>
      <c r="BB934" s="235"/>
      <c r="BC934" s="235"/>
      <c r="BD934" s="247"/>
      <c r="BE934" s="247"/>
      <c r="BF934" s="299"/>
    </row>
    <row r="935" spans="1:58" x14ac:dyDescent="0.25">
      <c r="A935" s="168">
        <v>-74.139361109999996</v>
      </c>
      <c r="B935" s="168">
        <v>5.1415555599999996</v>
      </c>
      <c r="C935" s="169">
        <v>2000</v>
      </c>
      <c r="D935" s="196">
        <v>23065120</v>
      </c>
      <c r="E935" s="205"/>
      <c r="F935" s="184" t="s">
        <v>1527</v>
      </c>
      <c r="G935" s="183" t="s">
        <v>170</v>
      </c>
      <c r="H935" s="180" t="s">
        <v>54</v>
      </c>
      <c r="I935" s="242" t="s">
        <v>1711</v>
      </c>
      <c r="J935" s="234" t="s">
        <v>1711</v>
      </c>
      <c r="K935" s="234" t="s">
        <v>1711</v>
      </c>
      <c r="L935" s="234" t="s">
        <v>1711</v>
      </c>
      <c r="M935" s="234" t="s">
        <v>1711</v>
      </c>
      <c r="N935" s="234" t="s">
        <v>1711</v>
      </c>
      <c r="O935" s="234" t="s">
        <v>1711</v>
      </c>
      <c r="P935" s="234" t="s">
        <v>1711</v>
      </c>
      <c r="Q935" s="234" t="s">
        <v>1711</v>
      </c>
      <c r="R935" s="235" t="s">
        <v>1711</v>
      </c>
      <c r="S935" s="235" t="s">
        <v>1711</v>
      </c>
      <c r="T935" s="235" t="s">
        <v>1711</v>
      </c>
      <c r="U935" s="235" t="s">
        <v>1711</v>
      </c>
      <c r="V935" s="235" t="s">
        <v>1711</v>
      </c>
      <c r="W935" s="235" t="s">
        <v>1711</v>
      </c>
      <c r="X935" s="247" t="s">
        <v>1711</v>
      </c>
      <c r="Y935" s="234" t="s">
        <v>1711</v>
      </c>
      <c r="Z935" s="234" t="s">
        <v>1711</v>
      </c>
      <c r="AA935" s="234" t="s">
        <v>1711</v>
      </c>
      <c r="AB935" s="242" t="s">
        <v>1711</v>
      </c>
      <c r="AC935" s="234" t="s">
        <v>1711</v>
      </c>
      <c r="AD935" s="234" t="s">
        <v>1711</v>
      </c>
      <c r="AE935" s="234" t="s">
        <v>1711</v>
      </c>
      <c r="AF935" s="234" t="s">
        <v>1711</v>
      </c>
      <c r="AG935" s="234" t="s">
        <v>1711</v>
      </c>
      <c r="AH935" s="234"/>
      <c r="AI935" s="234"/>
      <c r="AJ935" s="234"/>
      <c r="AK935" s="235"/>
      <c r="AL935" s="235"/>
      <c r="AM935" s="235"/>
      <c r="AN935" s="283"/>
      <c r="AO935" s="242"/>
      <c r="AP935" s="234"/>
      <c r="AQ935" s="234"/>
      <c r="AR935" s="234"/>
      <c r="AS935" s="234"/>
      <c r="AT935" s="234"/>
      <c r="AU935" s="234"/>
      <c r="AV935" s="234"/>
      <c r="AW935" s="234"/>
      <c r="AX935" s="235"/>
      <c r="AY935" s="235"/>
      <c r="AZ935" s="235"/>
      <c r="BA935" s="235"/>
      <c r="BB935" s="235"/>
      <c r="BC935" s="235"/>
      <c r="BD935" s="247"/>
      <c r="BE935" s="247"/>
      <c r="BF935" s="299"/>
    </row>
    <row r="936" spans="1:58" x14ac:dyDescent="0.25">
      <c r="A936" s="168">
        <v>-75.236111109999996</v>
      </c>
      <c r="B936" s="168">
        <v>0.73750000000000004</v>
      </c>
      <c r="C936" s="169">
        <v>219</v>
      </c>
      <c r="D936" s="196">
        <v>44055010</v>
      </c>
      <c r="E936" s="205"/>
      <c r="F936" s="343" t="s">
        <v>1528</v>
      </c>
      <c r="G936" s="344" t="s">
        <v>850</v>
      </c>
      <c r="H936" s="345" t="s">
        <v>788</v>
      </c>
      <c r="I936" s="301">
        <v>0</v>
      </c>
      <c r="J936" s="300">
        <v>1</v>
      </c>
      <c r="K936" s="300">
        <v>0</v>
      </c>
      <c r="L936" s="300">
        <v>0</v>
      </c>
      <c r="M936" s="300">
        <v>89</v>
      </c>
      <c r="N936" s="300">
        <v>2.1</v>
      </c>
      <c r="O936" s="300">
        <v>0</v>
      </c>
      <c r="P936" s="300">
        <v>0</v>
      </c>
      <c r="Q936" s="300">
        <v>0</v>
      </c>
      <c r="R936" s="300">
        <v>1.2</v>
      </c>
      <c r="S936" s="300">
        <v>66</v>
      </c>
      <c r="T936" s="300">
        <v>12</v>
      </c>
      <c r="U936" s="300">
        <v>2</v>
      </c>
      <c r="V936" s="300">
        <v>7</v>
      </c>
      <c r="W936" s="300">
        <v>12</v>
      </c>
      <c r="X936" s="301">
        <v>24.7</v>
      </c>
      <c r="Y936" s="300">
        <v>0</v>
      </c>
      <c r="Z936" s="300">
        <v>20</v>
      </c>
      <c r="AA936" s="300">
        <v>0.3</v>
      </c>
      <c r="AB936" s="301">
        <v>0</v>
      </c>
      <c r="AC936" s="300">
        <v>0</v>
      </c>
      <c r="AD936" s="300">
        <v>0</v>
      </c>
      <c r="AE936" s="300">
        <v>0</v>
      </c>
      <c r="AF936" s="300">
        <v>15</v>
      </c>
      <c r="AG936" s="300">
        <v>0</v>
      </c>
      <c r="AH936" s="300"/>
      <c r="AI936" s="300"/>
      <c r="AJ936" s="300"/>
      <c r="AK936" s="300"/>
      <c r="AL936" s="300"/>
      <c r="AM936" s="300"/>
      <c r="AN936" s="283"/>
      <c r="AO936" s="301"/>
      <c r="AP936" s="300"/>
      <c r="AQ936" s="300"/>
      <c r="AR936" s="300"/>
      <c r="AS936" s="300"/>
      <c r="AT936" s="300"/>
      <c r="AU936" s="300"/>
      <c r="AV936" s="300"/>
      <c r="AW936" s="300"/>
      <c r="AX936" s="300"/>
      <c r="AY936" s="300"/>
      <c r="AZ936" s="300"/>
      <c r="BA936" s="300"/>
      <c r="BB936" s="300"/>
      <c r="BC936" s="300"/>
      <c r="BD936" s="301"/>
      <c r="BE936" s="301"/>
      <c r="BF936" s="299"/>
    </row>
    <row r="937" spans="1:58" x14ac:dyDescent="0.25">
      <c r="A937" s="168">
        <v>-74.061555560000002</v>
      </c>
      <c r="B937" s="168">
        <v>4.5983611099999999</v>
      </c>
      <c r="C937" s="169">
        <v>2725</v>
      </c>
      <c r="D937" s="196">
        <v>21205580</v>
      </c>
      <c r="E937" s="205"/>
      <c r="F937" s="197" t="s">
        <v>1529</v>
      </c>
      <c r="G937" s="183" t="s">
        <v>208</v>
      </c>
      <c r="H937" s="180" t="s">
        <v>54</v>
      </c>
      <c r="I937" s="242" t="s">
        <v>1711</v>
      </c>
      <c r="J937" s="234" t="s">
        <v>1711</v>
      </c>
      <c r="K937" s="234" t="s">
        <v>1711</v>
      </c>
      <c r="L937" s="234" t="s">
        <v>1711</v>
      </c>
      <c r="M937" s="234" t="s">
        <v>1711</v>
      </c>
      <c r="N937" s="234" t="s">
        <v>1711</v>
      </c>
      <c r="O937" s="234" t="s">
        <v>1711</v>
      </c>
      <c r="P937" s="234" t="s">
        <v>1711</v>
      </c>
      <c r="Q937" s="234" t="s">
        <v>1711</v>
      </c>
      <c r="R937" s="235" t="s">
        <v>1711</v>
      </c>
      <c r="S937" s="235" t="s">
        <v>1711</v>
      </c>
      <c r="T937" s="235" t="s">
        <v>1711</v>
      </c>
      <c r="U937" s="235" t="s">
        <v>1711</v>
      </c>
      <c r="V937" s="235" t="s">
        <v>1711</v>
      </c>
      <c r="W937" s="235" t="s">
        <v>1711</v>
      </c>
      <c r="X937" s="247" t="s">
        <v>1711</v>
      </c>
      <c r="Y937" s="234" t="s">
        <v>1711</v>
      </c>
      <c r="Z937" s="234" t="s">
        <v>1711</v>
      </c>
      <c r="AA937" s="234" t="s">
        <v>1711</v>
      </c>
      <c r="AB937" s="242" t="s">
        <v>1711</v>
      </c>
      <c r="AC937" s="234" t="s">
        <v>1711</v>
      </c>
      <c r="AD937" s="234" t="s">
        <v>1711</v>
      </c>
      <c r="AE937" s="234" t="s">
        <v>1711</v>
      </c>
      <c r="AF937" s="234" t="s">
        <v>1711</v>
      </c>
      <c r="AG937" s="234" t="s">
        <v>1711</v>
      </c>
      <c r="AH937" s="234"/>
      <c r="AI937" s="234"/>
      <c r="AJ937" s="234"/>
      <c r="AK937" s="235"/>
      <c r="AL937" s="235"/>
      <c r="AM937" s="235"/>
      <c r="AN937" s="283"/>
      <c r="AO937" s="242"/>
      <c r="AP937" s="234"/>
      <c r="AQ937" s="234"/>
      <c r="AR937" s="234"/>
      <c r="AS937" s="234"/>
      <c r="AT937" s="234"/>
      <c r="AU937" s="234"/>
      <c r="AV937" s="234"/>
      <c r="AW937" s="234"/>
      <c r="AX937" s="235"/>
      <c r="AY937" s="235"/>
      <c r="AZ937" s="235"/>
      <c r="BA937" s="235"/>
      <c r="BB937" s="235"/>
      <c r="BC937" s="235"/>
      <c r="BD937" s="247"/>
      <c r="BE937" s="247"/>
      <c r="BF937" s="299"/>
    </row>
    <row r="938" spans="1:58" x14ac:dyDescent="0.25">
      <c r="A938" s="168">
        <v>-73.590861110000006</v>
      </c>
      <c r="B938" s="168">
        <v>5.2637499999999999</v>
      </c>
      <c r="C938" s="169">
        <v>2745</v>
      </c>
      <c r="D938" s="196">
        <v>21201640</v>
      </c>
      <c r="E938" s="205"/>
      <c r="F938" s="184" t="s">
        <v>1530</v>
      </c>
      <c r="G938" s="183" t="s">
        <v>201</v>
      </c>
      <c r="H938" s="180" t="s">
        <v>54</v>
      </c>
      <c r="I938" s="242">
        <v>0</v>
      </c>
      <c r="J938" s="234">
        <v>0</v>
      </c>
      <c r="K938" s="234">
        <v>3.7</v>
      </c>
      <c r="L938" s="234">
        <v>0</v>
      </c>
      <c r="M938" s="234">
        <v>31.8</v>
      </c>
      <c r="N938" s="234">
        <v>4</v>
      </c>
      <c r="O938" s="234">
        <v>0</v>
      </c>
      <c r="P938" s="234">
        <v>0</v>
      </c>
      <c r="Q938" s="234">
        <v>0</v>
      </c>
      <c r="R938" s="235">
        <v>0</v>
      </c>
      <c r="S938" s="235">
        <v>0</v>
      </c>
      <c r="T938" s="235">
        <v>0</v>
      </c>
      <c r="U938" s="235">
        <v>0</v>
      </c>
      <c r="V938" s="235">
        <v>0</v>
      </c>
      <c r="W938" s="235">
        <v>2</v>
      </c>
      <c r="X938" s="247">
        <v>0</v>
      </c>
      <c r="Y938" s="234">
        <v>0</v>
      </c>
      <c r="Z938" s="234">
        <v>0</v>
      </c>
      <c r="AA938" s="234">
        <v>0</v>
      </c>
      <c r="AB938" s="242">
        <v>0</v>
      </c>
      <c r="AC938" s="234">
        <v>0</v>
      </c>
      <c r="AD938" s="234">
        <v>0</v>
      </c>
      <c r="AE938" s="234">
        <v>0</v>
      </c>
      <c r="AF938" s="234">
        <v>2</v>
      </c>
      <c r="AG938" s="234">
        <v>0</v>
      </c>
      <c r="AH938" s="234"/>
      <c r="AI938" s="234"/>
      <c r="AJ938" s="234"/>
      <c r="AK938" s="235"/>
      <c r="AL938" s="235"/>
      <c r="AM938" s="235"/>
      <c r="AN938" s="283"/>
      <c r="AO938" s="242"/>
      <c r="AP938" s="234"/>
      <c r="AQ938" s="234"/>
      <c r="AR938" s="234"/>
      <c r="AS938" s="234"/>
      <c r="AT938" s="234"/>
      <c r="AU938" s="234"/>
      <c r="AV938" s="234"/>
      <c r="AW938" s="234"/>
      <c r="AX938" s="235"/>
      <c r="AY938" s="235"/>
      <c r="AZ938" s="235"/>
      <c r="BA938" s="235"/>
      <c r="BB938" s="235"/>
      <c r="BC938" s="235"/>
      <c r="BD938" s="247"/>
      <c r="BE938" s="247"/>
      <c r="BF938" s="299"/>
    </row>
    <row r="939" spans="1:58" x14ac:dyDescent="0.25">
      <c r="A939" s="168">
        <v>-74.15733333</v>
      </c>
      <c r="B939" s="168">
        <v>4.7362500000000001</v>
      </c>
      <c r="C939" s="169">
        <v>2560</v>
      </c>
      <c r="D939" s="196">
        <v>21206210</v>
      </c>
      <c r="E939" s="205"/>
      <c r="F939" s="184" t="s">
        <v>1531</v>
      </c>
      <c r="G939" s="183" t="s">
        <v>155</v>
      </c>
      <c r="H939" s="180" t="s">
        <v>54</v>
      </c>
      <c r="I939" s="242" t="s">
        <v>1711</v>
      </c>
      <c r="J939" s="234" t="s">
        <v>1711</v>
      </c>
      <c r="K939" s="234" t="s">
        <v>1711</v>
      </c>
      <c r="L939" s="234" t="s">
        <v>1711</v>
      </c>
      <c r="M939" s="234" t="s">
        <v>1711</v>
      </c>
      <c r="N939" s="234" t="s">
        <v>1711</v>
      </c>
      <c r="O939" s="234" t="s">
        <v>1711</v>
      </c>
      <c r="P939" s="234" t="s">
        <v>1711</v>
      </c>
      <c r="Q939" s="234" t="s">
        <v>1711</v>
      </c>
      <c r="R939" s="235" t="s">
        <v>1711</v>
      </c>
      <c r="S939" s="235" t="s">
        <v>1711</v>
      </c>
      <c r="T939" s="235" t="s">
        <v>1711</v>
      </c>
      <c r="U939" s="235" t="s">
        <v>1711</v>
      </c>
      <c r="V939" s="235" t="s">
        <v>1711</v>
      </c>
      <c r="W939" s="235" t="s">
        <v>1711</v>
      </c>
      <c r="X939" s="247" t="s">
        <v>1711</v>
      </c>
      <c r="Y939" s="234" t="s">
        <v>1711</v>
      </c>
      <c r="Z939" s="234" t="s">
        <v>1711</v>
      </c>
      <c r="AA939" s="234" t="s">
        <v>1711</v>
      </c>
      <c r="AB939" s="242" t="s">
        <v>1711</v>
      </c>
      <c r="AC939" s="234" t="s">
        <v>1711</v>
      </c>
      <c r="AD939" s="234" t="s">
        <v>1711</v>
      </c>
      <c r="AE939" s="234" t="s">
        <v>1711</v>
      </c>
      <c r="AF939" s="234" t="s">
        <v>1711</v>
      </c>
      <c r="AG939" s="234" t="s">
        <v>1711</v>
      </c>
      <c r="AH939" s="234"/>
      <c r="AI939" s="234"/>
      <c r="AJ939" s="234"/>
      <c r="AK939" s="235"/>
      <c r="AL939" s="235"/>
      <c r="AM939" s="235"/>
      <c r="AN939" s="283"/>
      <c r="AO939" s="242"/>
      <c r="AP939" s="234"/>
      <c r="AQ939" s="234"/>
      <c r="AR939" s="234"/>
      <c r="AS939" s="234"/>
      <c r="AT939" s="234"/>
      <c r="AU939" s="234"/>
      <c r="AV939" s="234"/>
      <c r="AW939" s="234"/>
      <c r="AX939" s="235"/>
      <c r="AY939" s="235"/>
      <c r="AZ939" s="235"/>
      <c r="BA939" s="235"/>
      <c r="BB939" s="235"/>
      <c r="BC939" s="235"/>
      <c r="BD939" s="247"/>
      <c r="BE939" s="247"/>
      <c r="BF939" s="299"/>
    </row>
    <row r="940" spans="1:58" x14ac:dyDescent="0.25">
      <c r="A940" s="168">
        <v>-74.126277779999995</v>
      </c>
      <c r="B940" s="168">
        <v>4.48130556</v>
      </c>
      <c r="C940" s="169">
        <v>2800</v>
      </c>
      <c r="D940" s="196">
        <v>21201240</v>
      </c>
      <c r="E940" s="205"/>
      <c r="F940" s="197" t="s">
        <v>1532</v>
      </c>
      <c r="G940" s="183" t="s">
        <v>208</v>
      </c>
      <c r="H940" s="180" t="s">
        <v>54</v>
      </c>
      <c r="I940" s="242">
        <v>0</v>
      </c>
      <c r="J940" s="234">
        <v>0</v>
      </c>
      <c r="K940" s="234">
        <v>0</v>
      </c>
      <c r="L940" s="234">
        <v>0</v>
      </c>
      <c r="M940" s="234">
        <v>4.8</v>
      </c>
      <c r="N940" s="234">
        <v>7.5</v>
      </c>
      <c r="O940" s="234">
        <v>0.4</v>
      </c>
      <c r="P940" s="234">
        <v>0</v>
      </c>
      <c r="Q940" s="234">
        <v>0</v>
      </c>
      <c r="R940" s="235">
        <v>0</v>
      </c>
      <c r="S940" s="235">
        <v>0</v>
      </c>
      <c r="T940" s="235">
        <v>0</v>
      </c>
      <c r="U940" s="235">
        <v>0.5</v>
      </c>
      <c r="V940" s="235">
        <v>0.8</v>
      </c>
      <c r="W940" s="235">
        <v>1</v>
      </c>
      <c r="X940" s="247">
        <v>0.4</v>
      </c>
      <c r="Y940" s="234">
        <v>0</v>
      </c>
      <c r="Z940" s="234">
        <v>0</v>
      </c>
      <c r="AA940" s="234">
        <v>0</v>
      </c>
      <c r="AB940" s="242">
        <v>3.5</v>
      </c>
      <c r="AC940" s="234">
        <v>0</v>
      </c>
      <c r="AD940" s="234">
        <v>0</v>
      </c>
      <c r="AE940" s="234" t="s">
        <v>1711</v>
      </c>
      <c r="AF940" s="234" t="s">
        <v>1711</v>
      </c>
      <c r="AG940" s="234" t="s">
        <v>1711</v>
      </c>
      <c r="AH940" s="234"/>
      <c r="AI940" s="234"/>
      <c r="AJ940" s="234"/>
      <c r="AK940" s="235"/>
      <c r="AL940" s="235"/>
      <c r="AM940" s="235"/>
      <c r="AN940" s="283"/>
      <c r="AO940" s="242"/>
      <c r="AP940" s="234"/>
      <c r="AQ940" s="234"/>
      <c r="AR940" s="234"/>
      <c r="AS940" s="234"/>
      <c r="AT940" s="234"/>
      <c r="AU940" s="234"/>
      <c r="AV940" s="234"/>
      <c r="AW940" s="234"/>
      <c r="AX940" s="235"/>
      <c r="AY940" s="235"/>
      <c r="AZ940" s="235"/>
      <c r="BA940" s="235"/>
      <c r="BB940" s="235"/>
      <c r="BC940" s="235"/>
      <c r="BD940" s="247"/>
      <c r="BE940" s="247"/>
      <c r="BF940" s="299"/>
    </row>
    <row r="941" spans="1:58" x14ac:dyDescent="0.25">
      <c r="A941" s="168">
        <v>-74.088222220000006</v>
      </c>
      <c r="B941" s="168">
        <v>4.51675278</v>
      </c>
      <c r="C941" s="169">
        <v>3100</v>
      </c>
      <c r="D941" s="196">
        <v>21206650</v>
      </c>
      <c r="E941" s="205"/>
      <c r="F941" s="197" t="s">
        <v>1533</v>
      </c>
      <c r="G941" s="183" t="s">
        <v>208</v>
      </c>
      <c r="H941" s="180" t="s">
        <v>54</v>
      </c>
      <c r="I941" s="242">
        <v>0</v>
      </c>
      <c r="J941" s="234">
        <v>0</v>
      </c>
      <c r="K941" s="234">
        <v>0</v>
      </c>
      <c r="L941" s="234">
        <v>2.1</v>
      </c>
      <c r="M941" s="234">
        <v>16.7</v>
      </c>
      <c r="N941" s="234">
        <v>13.5</v>
      </c>
      <c r="O941" s="234">
        <v>8.1999999999999993</v>
      </c>
      <c r="P941" s="234">
        <v>0</v>
      </c>
      <c r="Q941" s="234">
        <v>0</v>
      </c>
      <c r="R941" s="235">
        <v>0</v>
      </c>
      <c r="S941" s="235">
        <v>0</v>
      </c>
      <c r="T941" s="235">
        <v>0</v>
      </c>
      <c r="U941" s="235">
        <v>3.2</v>
      </c>
      <c r="V941" s="235">
        <v>2.4</v>
      </c>
      <c r="W941" s="235">
        <v>7.9</v>
      </c>
      <c r="X941" s="247">
        <v>2.9</v>
      </c>
      <c r="Y941" s="234">
        <v>0</v>
      </c>
      <c r="Z941" s="234">
        <v>0</v>
      </c>
      <c r="AA941" s="234">
        <v>0</v>
      </c>
      <c r="AB941" s="242">
        <v>12.9</v>
      </c>
      <c r="AC941" s="234">
        <v>0</v>
      </c>
      <c r="AD941" s="234">
        <v>0</v>
      </c>
      <c r="AE941" s="234">
        <v>0</v>
      </c>
      <c r="AF941" s="234">
        <v>0</v>
      </c>
      <c r="AG941" s="234">
        <v>0</v>
      </c>
      <c r="AH941" s="234"/>
      <c r="AI941" s="234"/>
      <c r="AJ941" s="234"/>
      <c r="AK941" s="235"/>
      <c r="AL941" s="235"/>
      <c r="AM941" s="235"/>
      <c r="AN941" s="283"/>
      <c r="AO941" s="242"/>
      <c r="AP941" s="234"/>
      <c r="AQ941" s="234"/>
      <c r="AR941" s="234"/>
      <c r="AS941" s="234"/>
      <c r="AT941" s="234"/>
      <c r="AU941" s="234"/>
      <c r="AV941" s="234"/>
      <c r="AW941" s="234"/>
      <c r="AX941" s="235"/>
      <c r="AY941" s="235"/>
      <c r="AZ941" s="235"/>
      <c r="BA941" s="235"/>
      <c r="BB941" s="235"/>
      <c r="BC941" s="235"/>
      <c r="BD941" s="247"/>
      <c r="BE941" s="247"/>
      <c r="BF941" s="299"/>
    </row>
    <row r="942" spans="1:58" x14ac:dyDescent="0.25">
      <c r="A942" s="168">
        <v>-74.3</v>
      </c>
      <c r="B942" s="168">
        <v>4.44966667</v>
      </c>
      <c r="C942" s="169">
        <v>2750</v>
      </c>
      <c r="D942" s="196">
        <v>21201920</v>
      </c>
      <c r="E942" s="205"/>
      <c r="F942" s="197" t="s">
        <v>1534</v>
      </c>
      <c r="G942" s="183" t="s">
        <v>1535</v>
      </c>
      <c r="H942" s="180" t="s">
        <v>54</v>
      </c>
      <c r="I942" s="242">
        <v>0</v>
      </c>
      <c r="J942" s="234">
        <v>0</v>
      </c>
      <c r="K942" s="234">
        <v>2.1</v>
      </c>
      <c r="L942" s="234">
        <v>0.8</v>
      </c>
      <c r="M942" s="234">
        <v>12.4</v>
      </c>
      <c r="N942" s="234">
        <v>3.6</v>
      </c>
      <c r="O942" s="234">
        <v>0</v>
      </c>
      <c r="P942" s="234">
        <v>0</v>
      </c>
      <c r="Q942" s="234">
        <v>0</v>
      </c>
      <c r="R942" s="235">
        <v>0</v>
      </c>
      <c r="S942" s="235">
        <v>11.4</v>
      </c>
      <c r="T942" s="235">
        <v>10.8</v>
      </c>
      <c r="U942" s="235">
        <v>2.4</v>
      </c>
      <c r="V942" s="235">
        <v>0</v>
      </c>
      <c r="W942" s="235">
        <v>0</v>
      </c>
      <c r="X942" s="247">
        <v>0</v>
      </c>
      <c r="Y942" s="234">
        <v>0</v>
      </c>
      <c r="Z942" s="234">
        <v>0</v>
      </c>
      <c r="AA942" s="234">
        <v>0</v>
      </c>
      <c r="AB942" s="242">
        <v>0</v>
      </c>
      <c r="AC942" s="234">
        <v>2.2999999999999998</v>
      </c>
      <c r="AD942" s="234">
        <v>0</v>
      </c>
      <c r="AE942" s="234">
        <v>0</v>
      </c>
      <c r="AF942" s="234">
        <v>0</v>
      </c>
      <c r="AG942" s="234">
        <v>0</v>
      </c>
      <c r="AH942" s="234"/>
      <c r="AI942" s="234"/>
      <c r="AJ942" s="234"/>
      <c r="AK942" s="235"/>
      <c r="AL942" s="235"/>
      <c r="AM942" s="235"/>
      <c r="AN942" s="283"/>
      <c r="AO942" s="242"/>
      <c r="AP942" s="234"/>
      <c r="AQ942" s="234"/>
      <c r="AR942" s="234"/>
      <c r="AS942" s="234"/>
      <c r="AT942" s="234"/>
      <c r="AU942" s="234"/>
      <c r="AV942" s="234"/>
      <c r="AW942" s="234"/>
      <c r="AX942" s="235"/>
      <c r="AY942" s="235"/>
      <c r="AZ942" s="235"/>
      <c r="BA942" s="235"/>
      <c r="BB942" s="235"/>
      <c r="BC942" s="235"/>
      <c r="BD942" s="247"/>
      <c r="BE942" s="247"/>
      <c r="BF942" s="299"/>
    </row>
    <row r="943" spans="1:58" x14ac:dyDescent="0.25">
      <c r="A943" s="168">
        <v>-73.528583330000004</v>
      </c>
      <c r="B943" s="168">
        <v>4.7523888899999998</v>
      </c>
      <c r="C943" s="169">
        <v>1929</v>
      </c>
      <c r="D943" s="196">
        <v>35060180</v>
      </c>
      <c r="E943" s="205"/>
      <c r="F943" s="197" t="s">
        <v>1536</v>
      </c>
      <c r="G943" s="183" t="s">
        <v>1438</v>
      </c>
      <c r="H943" s="180" t="s">
        <v>54</v>
      </c>
      <c r="I943" s="242">
        <v>1.5</v>
      </c>
      <c r="J943" s="234">
        <v>0.9</v>
      </c>
      <c r="K943" s="234">
        <v>3.2</v>
      </c>
      <c r="L943" s="234">
        <v>0</v>
      </c>
      <c r="M943" s="234">
        <v>1</v>
      </c>
      <c r="N943" s="234">
        <v>5.5</v>
      </c>
      <c r="O943" s="234">
        <v>0</v>
      </c>
      <c r="P943" s="234">
        <v>1.5</v>
      </c>
      <c r="Q943" s="234">
        <v>0</v>
      </c>
      <c r="R943" s="235">
        <v>0</v>
      </c>
      <c r="S943" s="235">
        <v>0</v>
      </c>
      <c r="T943" s="235">
        <v>5.6</v>
      </c>
      <c r="U943" s="235">
        <v>2.2999999999999998</v>
      </c>
      <c r="V943" s="235">
        <v>3</v>
      </c>
      <c r="W943" s="235">
        <v>5.7</v>
      </c>
      <c r="X943" s="247">
        <v>24.2</v>
      </c>
      <c r="Y943" s="234">
        <v>9.6999999999999993</v>
      </c>
      <c r="Z943" s="234">
        <v>0</v>
      </c>
      <c r="AA943" s="234">
        <v>0</v>
      </c>
      <c r="AB943" s="242" t="s">
        <v>1711</v>
      </c>
      <c r="AC943" s="234">
        <v>0</v>
      </c>
      <c r="AD943" s="234">
        <v>0</v>
      </c>
      <c r="AE943" s="234">
        <v>1</v>
      </c>
      <c r="AF943" s="234">
        <v>23.7</v>
      </c>
      <c r="AG943" s="234">
        <v>0</v>
      </c>
      <c r="AH943" s="234"/>
      <c r="AI943" s="234"/>
      <c r="AJ943" s="234"/>
      <c r="AK943" s="235"/>
      <c r="AL943" s="235"/>
      <c r="AM943" s="235"/>
      <c r="AN943" s="283"/>
      <c r="AO943" s="242"/>
      <c r="AP943" s="234"/>
      <c r="AQ943" s="234"/>
      <c r="AR943" s="234"/>
      <c r="AS943" s="234"/>
      <c r="AT943" s="234"/>
      <c r="AU943" s="234"/>
      <c r="AV943" s="234"/>
      <c r="AW943" s="234"/>
      <c r="AX943" s="235"/>
      <c r="AY943" s="235"/>
      <c r="AZ943" s="235"/>
      <c r="BA943" s="235"/>
      <c r="BB943" s="235"/>
      <c r="BC943" s="235"/>
      <c r="BD943" s="247"/>
      <c r="BE943" s="247"/>
      <c r="BF943" s="299"/>
    </row>
    <row r="944" spans="1:58" x14ac:dyDescent="0.25">
      <c r="A944" s="168">
        <v>-73.734333329999998</v>
      </c>
      <c r="B944" s="168">
        <v>5.0579722199999999</v>
      </c>
      <c r="C944" s="169">
        <v>2800</v>
      </c>
      <c r="D944" s="196">
        <v>21200160</v>
      </c>
      <c r="E944" s="205"/>
      <c r="F944" s="197" t="s">
        <v>1537</v>
      </c>
      <c r="G944" s="183" t="s">
        <v>1455</v>
      </c>
      <c r="H944" s="180" t="s">
        <v>54</v>
      </c>
      <c r="I944" s="242">
        <v>0.3</v>
      </c>
      <c r="J944" s="234">
        <v>0</v>
      </c>
      <c r="K944" s="234">
        <v>0</v>
      </c>
      <c r="L944" s="234">
        <v>0</v>
      </c>
      <c r="M944" s="234">
        <v>22.4</v>
      </c>
      <c r="N944" s="234">
        <v>23.8</v>
      </c>
      <c r="O944" s="234">
        <v>2.1</v>
      </c>
      <c r="P944" s="234">
        <v>1.9</v>
      </c>
      <c r="Q944" s="234">
        <v>1.1000000000000001</v>
      </c>
      <c r="R944" s="235">
        <v>0</v>
      </c>
      <c r="S944" s="235">
        <v>0</v>
      </c>
      <c r="T944" s="235">
        <v>1.1000000000000001</v>
      </c>
      <c r="U944" s="235">
        <v>3.1</v>
      </c>
      <c r="V944" s="235">
        <v>2.7</v>
      </c>
      <c r="W944" s="235">
        <v>5.3</v>
      </c>
      <c r="X944" s="247">
        <v>1.3</v>
      </c>
      <c r="Y944" s="234">
        <v>0</v>
      </c>
      <c r="Z944" s="234">
        <v>0</v>
      </c>
      <c r="AA944" s="234">
        <v>0</v>
      </c>
      <c r="AB944" s="242">
        <v>0</v>
      </c>
      <c r="AC944" s="234">
        <v>0</v>
      </c>
      <c r="AD944" s="234">
        <v>3.7</v>
      </c>
      <c r="AE944" s="234">
        <v>1.1000000000000001</v>
      </c>
      <c r="AF944" s="234">
        <v>0</v>
      </c>
      <c r="AG944" s="234">
        <v>0</v>
      </c>
      <c r="AH944" s="234"/>
      <c r="AI944" s="234"/>
      <c r="AJ944" s="234"/>
      <c r="AK944" s="235"/>
      <c r="AL944" s="235"/>
      <c r="AM944" s="235"/>
      <c r="AN944" s="283"/>
      <c r="AO944" s="242"/>
      <c r="AP944" s="234"/>
      <c r="AQ944" s="234"/>
      <c r="AR944" s="234"/>
      <c r="AS944" s="234"/>
      <c r="AT944" s="234"/>
      <c r="AU944" s="234"/>
      <c r="AV944" s="234"/>
      <c r="AW944" s="234"/>
      <c r="AX944" s="235"/>
      <c r="AY944" s="235"/>
      <c r="AZ944" s="235"/>
      <c r="BA944" s="235"/>
      <c r="BB944" s="235"/>
      <c r="BC944" s="235"/>
      <c r="BD944" s="247"/>
      <c r="BE944" s="247"/>
      <c r="BF944" s="299"/>
    </row>
    <row r="945" spans="1:58" x14ac:dyDescent="0.25">
      <c r="A945" s="168">
        <v>-74.289416669999994</v>
      </c>
      <c r="B945" s="168">
        <v>4.8653611100000003</v>
      </c>
      <c r="C945" s="169">
        <v>2580</v>
      </c>
      <c r="D945" s="196">
        <v>21201070</v>
      </c>
      <c r="E945" s="205"/>
      <c r="F945" s="197" t="s">
        <v>1538</v>
      </c>
      <c r="G945" s="183" t="s">
        <v>153</v>
      </c>
      <c r="H945" s="180" t="s">
        <v>54</v>
      </c>
      <c r="I945" s="242" t="s">
        <v>1711</v>
      </c>
      <c r="J945" s="234" t="s">
        <v>1711</v>
      </c>
      <c r="K945" s="234" t="s">
        <v>1711</v>
      </c>
      <c r="L945" s="234" t="s">
        <v>1711</v>
      </c>
      <c r="M945" s="234" t="s">
        <v>1711</v>
      </c>
      <c r="N945" s="234" t="s">
        <v>1711</v>
      </c>
      <c r="O945" s="234" t="s">
        <v>1711</v>
      </c>
      <c r="P945" s="234" t="s">
        <v>1711</v>
      </c>
      <c r="Q945" s="234" t="s">
        <v>1711</v>
      </c>
      <c r="R945" s="235" t="s">
        <v>1711</v>
      </c>
      <c r="S945" s="235" t="s">
        <v>1711</v>
      </c>
      <c r="T945" s="235" t="s">
        <v>1711</v>
      </c>
      <c r="U945" s="235" t="s">
        <v>1711</v>
      </c>
      <c r="V945" s="235" t="s">
        <v>1711</v>
      </c>
      <c r="W945" s="235" t="s">
        <v>1711</v>
      </c>
      <c r="X945" s="247" t="s">
        <v>1711</v>
      </c>
      <c r="Y945" s="234" t="s">
        <v>1711</v>
      </c>
      <c r="Z945" s="234" t="s">
        <v>1711</v>
      </c>
      <c r="AA945" s="234" t="s">
        <v>1711</v>
      </c>
      <c r="AB945" s="242" t="s">
        <v>1711</v>
      </c>
      <c r="AC945" s="234" t="s">
        <v>1711</v>
      </c>
      <c r="AD945" s="234" t="s">
        <v>1711</v>
      </c>
      <c r="AE945" s="234" t="s">
        <v>1711</v>
      </c>
      <c r="AF945" s="234" t="s">
        <v>1711</v>
      </c>
      <c r="AG945" s="234" t="s">
        <v>1711</v>
      </c>
      <c r="AH945" s="234"/>
      <c r="AI945" s="234"/>
      <c r="AJ945" s="234"/>
      <c r="AK945" s="235"/>
      <c r="AL945" s="235"/>
      <c r="AM945" s="235"/>
      <c r="AN945" s="283"/>
      <c r="AO945" s="242"/>
      <c r="AP945" s="234"/>
      <c r="AQ945" s="234"/>
      <c r="AR945" s="234"/>
      <c r="AS945" s="234"/>
      <c r="AT945" s="234"/>
      <c r="AU945" s="234"/>
      <c r="AV945" s="234"/>
      <c r="AW945" s="234"/>
      <c r="AX945" s="235"/>
      <c r="AY945" s="235"/>
      <c r="AZ945" s="235"/>
      <c r="BA945" s="235"/>
      <c r="BB945" s="235"/>
      <c r="BC945" s="235"/>
      <c r="BD945" s="247"/>
      <c r="BE945" s="247"/>
      <c r="BF945" s="299"/>
    </row>
    <row r="946" spans="1:58" x14ac:dyDescent="0.25">
      <c r="A946" s="168">
        <v>-74.233333329999994</v>
      </c>
      <c r="B946" s="168">
        <v>4.81666667</v>
      </c>
      <c r="C946" s="169">
        <v>2550</v>
      </c>
      <c r="D946" s="196">
        <v>21201270</v>
      </c>
      <c r="E946" s="205"/>
      <c r="F946" s="197" t="s">
        <v>1539</v>
      </c>
      <c r="G946" s="183" t="s">
        <v>1501</v>
      </c>
      <c r="H946" s="180" t="s">
        <v>54</v>
      </c>
      <c r="I946" s="242" t="s">
        <v>1711</v>
      </c>
      <c r="J946" s="234" t="s">
        <v>1711</v>
      </c>
      <c r="K946" s="234" t="s">
        <v>1711</v>
      </c>
      <c r="L946" s="234" t="s">
        <v>1711</v>
      </c>
      <c r="M946" s="234" t="s">
        <v>1711</v>
      </c>
      <c r="N946" s="234" t="s">
        <v>1711</v>
      </c>
      <c r="O946" s="234" t="s">
        <v>1711</v>
      </c>
      <c r="P946" s="234" t="s">
        <v>1711</v>
      </c>
      <c r="Q946" s="234" t="s">
        <v>1711</v>
      </c>
      <c r="R946" s="235" t="s">
        <v>1711</v>
      </c>
      <c r="S946" s="235" t="s">
        <v>1711</v>
      </c>
      <c r="T946" s="235" t="s">
        <v>1711</v>
      </c>
      <c r="U946" s="235" t="s">
        <v>1711</v>
      </c>
      <c r="V946" s="235" t="s">
        <v>1711</v>
      </c>
      <c r="W946" s="235" t="s">
        <v>1711</v>
      </c>
      <c r="X946" s="247" t="s">
        <v>1711</v>
      </c>
      <c r="Y946" s="234" t="s">
        <v>1711</v>
      </c>
      <c r="Z946" s="234" t="s">
        <v>1711</v>
      </c>
      <c r="AA946" s="234" t="s">
        <v>1711</v>
      </c>
      <c r="AB946" s="242" t="s">
        <v>1711</v>
      </c>
      <c r="AC946" s="234" t="s">
        <v>1711</v>
      </c>
      <c r="AD946" s="234" t="s">
        <v>1711</v>
      </c>
      <c r="AE946" s="234" t="s">
        <v>1711</v>
      </c>
      <c r="AF946" s="234" t="s">
        <v>1711</v>
      </c>
      <c r="AG946" s="234" t="s">
        <v>1711</v>
      </c>
      <c r="AH946" s="234"/>
      <c r="AI946" s="234"/>
      <c r="AJ946" s="234"/>
      <c r="AK946" s="235"/>
      <c r="AL946" s="235"/>
      <c r="AM946" s="235"/>
      <c r="AN946" s="283"/>
      <c r="AO946" s="242"/>
      <c r="AP946" s="234"/>
      <c r="AQ946" s="234"/>
      <c r="AR946" s="234"/>
      <c r="AS946" s="234"/>
      <c r="AT946" s="234"/>
      <c r="AU946" s="234"/>
      <c r="AV946" s="234"/>
      <c r="AW946" s="234"/>
      <c r="AX946" s="235"/>
      <c r="AY946" s="235"/>
      <c r="AZ946" s="235"/>
      <c r="BA946" s="235"/>
      <c r="BB946" s="235"/>
      <c r="BC946" s="235"/>
      <c r="BD946" s="247"/>
      <c r="BE946" s="247"/>
      <c r="BF946" s="299"/>
    </row>
    <row r="947" spans="1:58" x14ac:dyDescent="0.25">
      <c r="A947" s="168">
        <v>-74.153861109999994</v>
      </c>
      <c r="B947" s="168">
        <v>4.8666666699999999</v>
      </c>
      <c r="C947" s="169">
        <v>2575</v>
      </c>
      <c r="D947" s="196">
        <v>21201210</v>
      </c>
      <c r="E947" s="205"/>
      <c r="F947" s="197" t="s">
        <v>1540</v>
      </c>
      <c r="G947" s="183" t="s">
        <v>1443</v>
      </c>
      <c r="H947" s="180" t="s">
        <v>54</v>
      </c>
      <c r="I947" s="242" t="s">
        <v>1711</v>
      </c>
      <c r="J947" s="234" t="s">
        <v>1711</v>
      </c>
      <c r="K947" s="234" t="s">
        <v>1711</v>
      </c>
      <c r="L947" s="234" t="s">
        <v>1711</v>
      </c>
      <c r="M947" s="234" t="s">
        <v>1711</v>
      </c>
      <c r="N947" s="234" t="s">
        <v>1711</v>
      </c>
      <c r="O947" s="234" t="s">
        <v>1711</v>
      </c>
      <c r="P947" s="234" t="s">
        <v>1711</v>
      </c>
      <c r="Q947" s="234" t="s">
        <v>1711</v>
      </c>
      <c r="R947" s="235" t="s">
        <v>1711</v>
      </c>
      <c r="S947" s="235" t="s">
        <v>1711</v>
      </c>
      <c r="T947" s="235" t="s">
        <v>1711</v>
      </c>
      <c r="U947" s="235" t="s">
        <v>1711</v>
      </c>
      <c r="V947" s="235" t="s">
        <v>1711</v>
      </c>
      <c r="W947" s="235" t="s">
        <v>1711</v>
      </c>
      <c r="X947" s="247" t="s">
        <v>1711</v>
      </c>
      <c r="Y947" s="234" t="s">
        <v>1711</v>
      </c>
      <c r="Z947" s="234" t="s">
        <v>1711</v>
      </c>
      <c r="AA947" s="234" t="s">
        <v>1711</v>
      </c>
      <c r="AB947" s="242" t="s">
        <v>1711</v>
      </c>
      <c r="AC947" s="234" t="s">
        <v>1711</v>
      </c>
      <c r="AD947" s="234" t="s">
        <v>1711</v>
      </c>
      <c r="AE947" s="234" t="s">
        <v>1711</v>
      </c>
      <c r="AF947" s="234" t="s">
        <v>1711</v>
      </c>
      <c r="AG947" s="234" t="s">
        <v>1711</v>
      </c>
      <c r="AH947" s="234"/>
      <c r="AI947" s="234"/>
      <c r="AJ947" s="234"/>
      <c r="AK947" s="235"/>
      <c r="AL947" s="235"/>
      <c r="AM947" s="235"/>
      <c r="AN947" s="283"/>
      <c r="AO947" s="242"/>
      <c r="AP947" s="234"/>
      <c r="AQ947" s="234"/>
      <c r="AR947" s="234"/>
      <c r="AS947" s="234"/>
      <c r="AT947" s="234"/>
      <c r="AU947" s="234"/>
      <c r="AV947" s="234"/>
      <c r="AW947" s="234"/>
      <c r="AX947" s="235"/>
      <c r="AY947" s="235"/>
      <c r="AZ947" s="235"/>
      <c r="BA947" s="235"/>
      <c r="BB947" s="235"/>
      <c r="BC947" s="235"/>
      <c r="BD947" s="247"/>
      <c r="BE947" s="247"/>
      <c r="BF947" s="299"/>
    </row>
    <row r="948" spans="1:58" x14ac:dyDescent="0.25">
      <c r="A948" s="168">
        <v>-74.065611110000006</v>
      </c>
      <c r="B948" s="168">
        <v>4.9330833299999997</v>
      </c>
      <c r="C948" s="169">
        <v>2600</v>
      </c>
      <c r="D948" s="196">
        <v>21201630</v>
      </c>
      <c r="E948" s="205"/>
      <c r="F948" s="197" t="s">
        <v>1541</v>
      </c>
      <c r="G948" s="183" t="s">
        <v>1488</v>
      </c>
      <c r="H948" s="180" t="s">
        <v>54</v>
      </c>
      <c r="I948" s="242">
        <v>0</v>
      </c>
      <c r="J948" s="234">
        <v>0</v>
      </c>
      <c r="K948" s="234">
        <v>17.399999999999999</v>
      </c>
      <c r="L948" s="234">
        <v>1.5</v>
      </c>
      <c r="M948" s="234">
        <v>13.6</v>
      </c>
      <c r="N948" s="234">
        <v>17.3</v>
      </c>
      <c r="O948" s="234">
        <v>0</v>
      </c>
      <c r="P948" s="234">
        <v>0</v>
      </c>
      <c r="Q948" s="234">
        <v>0</v>
      </c>
      <c r="R948" s="235">
        <v>1.2</v>
      </c>
      <c r="S948" s="235">
        <v>0.7</v>
      </c>
      <c r="T948" s="235">
        <v>0</v>
      </c>
      <c r="U948" s="235">
        <v>0</v>
      </c>
      <c r="V948" s="235">
        <v>0</v>
      </c>
      <c r="W948" s="235">
        <v>0</v>
      </c>
      <c r="X948" s="247">
        <v>0</v>
      </c>
      <c r="Y948" s="234">
        <v>0</v>
      </c>
      <c r="Z948" s="234">
        <v>0</v>
      </c>
      <c r="AA948" s="234">
        <v>0</v>
      </c>
      <c r="AB948" s="242">
        <v>0.7</v>
      </c>
      <c r="AC948" s="234">
        <v>0</v>
      </c>
      <c r="AD948" s="234">
        <v>0</v>
      </c>
      <c r="AE948" s="234">
        <v>1.7</v>
      </c>
      <c r="AF948" s="234" t="s">
        <v>1711</v>
      </c>
      <c r="AG948" s="234" t="s">
        <v>1711</v>
      </c>
      <c r="AH948" s="234"/>
      <c r="AI948" s="234"/>
      <c r="AJ948" s="234"/>
      <c r="AK948" s="235"/>
      <c r="AL948" s="235"/>
      <c r="AM948" s="235"/>
      <c r="AN948" s="283"/>
      <c r="AO948" s="242"/>
      <c r="AP948" s="234"/>
      <c r="AQ948" s="234"/>
      <c r="AR948" s="234"/>
      <c r="AS948" s="234"/>
      <c r="AT948" s="234"/>
      <c r="AU948" s="234"/>
      <c r="AV948" s="234"/>
      <c r="AW948" s="234"/>
      <c r="AX948" s="235"/>
      <c r="AY948" s="235"/>
      <c r="AZ948" s="235"/>
      <c r="BA948" s="235"/>
      <c r="BB948" s="235"/>
      <c r="BC948" s="235"/>
      <c r="BD948" s="247"/>
      <c r="BE948" s="247"/>
      <c r="BF948" s="299"/>
    </row>
    <row r="949" spans="1:58" x14ac:dyDescent="0.25">
      <c r="A949" s="168">
        <v>-73.95</v>
      </c>
      <c r="B949" s="168">
        <v>4.9277777800000004</v>
      </c>
      <c r="C949" s="169">
        <v>2560</v>
      </c>
      <c r="D949" s="196">
        <v>21205990</v>
      </c>
      <c r="E949" s="205"/>
      <c r="F949" s="197" t="s">
        <v>1542</v>
      </c>
      <c r="G949" s="183" t="s">
        <v>1503</v>
      </c>
      <c r="H949" s="180" t="s">
        <v>54</v>
      </c>
      <c r="I949" s="242" t="s">
        <v>1711</v>
      </c>
      <c r="J949" s="234" t="s">
        <v>1711</v>
      </c>
      <c r="K949" s="234" t="s">
        <v>1711</v>
      </c>
      <c r="L949" s="234" t="s">
        <v>1711</v>
      </c>
      <c r="M949" s="234" t="s">
        <v>1711</v>
      </c>
      <c r="N949" s="234" t="s">
        <v>1711</v>
      </c>
      <c r="O949" s="234" t="s">
        <v>1711</v>
      </c>
      <c r="P949" s="234" t="s">
        <v>1711</v>
      </c>
      <c r="Q949" s="234" t="s">
        <v>1711</v>
      </c>
      <c r="R949" s="235" t="s">
        <v>1711</v>
      </c>
      <c r="S949" s="235" t="s">
        <v>1711</v>
      </c>
      <c r="T949" s="235" t="s">
        <v>1711</v>
      </c>
      <c r="U949" s="235" t="s">
        <v>1711</v>
      </c>
      <c r="V949" s="235" t="s">
        <v>1711</v>
      </c>
      <c r="W949" s="235" t="s">
        <v>1711</v>
      </c>
      <c r="X949" s="247" t="s">
        <v>1711</v>
      </c>
      <c r="Y949" s="234" t="s">
        <v>1711</v>
      </c>
      <c r="Z949" s="234" t="s">
        <v>1711</v>
      </c>
      <c r="AA949" s="234" t="s">
        <v>1711</v>
      </c>
      <c r="AB949" s="242" t="s">
        <v>1711</v>
      </c>
      <c r="AC949" s="234" t="s">
        <v>1711</v>
      </c>
      <c r="AD949" s="234" t="s">
        <v>1711</v>
      </c>
      <c r="AE949" s="234" t="s">
        <v>1711</v>
      </c>
      <c r="AF949" s="234" t="s">
        <v>1711</v>
      </c>
      <c r="AG949" s="234" t="s">
        <v>1711</v>
      </c>
      <c r="AH949" s="234"/>
      <c r="AI949" s="234"/>
      <c r="AJ949" s="234"/>
      <c r="AK949" s="235"/>
      <c r="AL949" s="235"/>
      <c r="AM949" s="235"/>
      <c r="AN949" s="283"/>
      <c r="AO949" s="242"/>
      <c r="AP949" s="234"/>
      <c r="AQ949" s="234"/>
      <c r="AR949" s="234"/>
      <c r="AS949" s="234"/>
      <c r="AT949" s="234"/>
      <c r="AU949" s="234"/>
      <c r="AV949" s="234"/>
      <c r="AW949" s="234"/>
      <c r="AX949" s="235"/>
      <c r="AY949" s="235"/>
      <c r="AZ949" s="235"/>
      <c r="BA949" s="235"/>
      <c r="BB949" s="235"/>
      <c r="BC949" s="235"/>
      <c r="BD949" s="247"/>
      <c r="BE949" s="247"/>
      <c r="BF949" s="299"/>
    </row>
    <row r="950" spans="1:58" x14ac:dyDescent="0.25">
      <c r="A950" s="168">
        <v>-74.181666669999998</v>
      </c>
      <c r="B950" s="168">
        <v>4.9168333300000002</v>
      </c>
      <c r="C950" s="169">
        <v>2650</v>
      </c>
      <c r="D950" s="196"/>
      <c r="E950" s="205"/>
      <c r="F950" s="197" t="s">
        <v>1456</v>
      </c>
      <c r="G950" s="183" t="s">
        <v>1457</v>
      </c>
      <c r="H950" s="180" t="s">
        <v>54</v>
      </c>
      <c r="I950" s="242" t="s">
        <v>1711</v>
      </c>
      <c r="J950" s="234" t="s">
        <v>1711</v>
      </c>
      <c r="K950" s="234" t="s">
        <v>1711</v>
      </c>
      <c r="L950" s="234" t="s">
        <v>1711</v>
      </c>
      <c r="M950" s="234" t="s">
        <v>1711</v>
      </c>
      <c r="N950" s="234" t="s">
        <v>1711</v>
      </c>
      <c r="O950" s="234" t="s">
        <v>1711</v>
      </c>
      <c r="P950" s="234" t="s">
        <v>1711</v>
      </c>
      <c r="Q950" s="234" t="s">
        <v>1711</v>
      </c>
      <c r="R950" s="235" t="s">
        <v>1711</v>
      </c>
      <c r="S950" s="235" t="s">
        <v>1711</v>
      </c>
      <c r="T950" s="235" t="s">
        <v>1711</v>
      </c>
      <c r="U950" s="235" t="s">
        <v>1711</v>
      </c>
      <c r="V950" s="235" t="s">
        <v>1711</v>
      </c>
      <c r="W950" s="235" t="s">
        <v>1711</v>
      </c>
      <c r="X950" s="247" t="s">
        <v>1711</v>
      </c>
      <c r="Y950" s="234" t="s">
        <v>1711</v>
      </c>
      <c r="Z950" s="234" t="s">
        <v>1711</v>
      </c>
      <c r="AA950" s="234" t="s">
        <v>1711</v>
      </c>
      <c r="AB950" s="242" t="s">
        <v>1711</v>
      </c>
      <c r="AC950" s="234" t="s">
        <v>1711</v>
      </c>
      <c r="AD950" s="234" t="s">
        <v>1711</v>
      </c>
      <c r="AE950" s="234" t="s">
        <v>1711</v>
      </c>
      <c r="AF950" s="234" t="s">
        <v>1711</v>
      </c>
      <c r="AG950" s="234" t="s">
        <v>1711</v>
      </c>
      <c r="AH950" s="234"/>
      <c r="AI950" s="234"/>
      <c r="AJ950" s="234"/>
      <c r="AK950" s="235"/>
      <c r="AL950" s="235"/>
      <c r="AM950" s="235"/>
      <c r="AN950" s="283"/>
      <c r="AO950" s="242"/>
      <c r="AP950" s="234"/>
      <c r="AQ950" s="234"/>
      <c r="AR950" s="234"/>
      <c r="AS950" s="234"/>
      <c r="AT950" s="234"/>
      <c r="AU950" s="234"/>
      <c r="AV950" s="234"/>
      <c r="AW950" s="234"/>
      <c r="AX950" s="235"/>
      <c r="AY950" s="235"/>
      <c r="AZ950" s="235"/>
      <c r="BA950" s="235"/>
      <c r="BB950" s="235"/>
      <c r="BC950" s="235"/>
      <c r="BD950" s="247"/>
      <c r="BE950" s="247"/>
      <c r="BF950" s="299"/>
    </row>
    <row r="951" spans="1:58" x14ac:dyDescent="0.25">
      <c r="A951" s="168">
        <v>-74.334277779999994</v>
      </c>
      <c r="B951" s="168">
        <v>4.7388888900000001</v>
      </c>
      <c r="C951" s="169">
        <v>2570</v>
      </c>
      <c r="D951" s="196">
        <v>21205870</v>
      </c>
      <c r="E951" s="205"/>
      <c r="F951" s="197" t="s">
        <v>1543</v>
      </c>
      <c r="G951" s="183" t="s">
        <v>1490</v>
      </c>
      <c r="H951" s="180" t="s">
        <v>54</v>
      </c>
      <c r="I951" s="242" t="s">
        <v>1711</v>
      </c>
      <c r="J951" s="234" t="s">
        <v>1711</v>
      </c>
      <c r="K951" s="234" t="s">
        <v>1711</v>
      </c>
      <c r="L951" s="234" t="s">
        <v>1711</v>
      </c>
      <c r="M951" s="234" t="s">
        <v>1711</v>
      </c>
      <c r="N951" s="234" t="s">
        <v>1711</v>
      </c>
      <c r="O951" s="234" t="s">
        <v>1711</v>
      </c>
      <c r="P951" s="234" t="s">
        <v>1711</v>
      </c>
      <c r="Q951" s="234" t="s">
        <v>1711</v>
      </c>
      <c r="R951" s="235" t="s">
        <v>1711</v>
      </c>
      <c r="S951" s="235" t="s">
        <v>1711</v>
      </c>
      <c r="T951" s="235" t="s">
        <v>1711</v>
      </c>
      <c r="U951" s="235" t="s">
        <v>1711</v>
      </c>
      <c r="V951" s="235" t="s">
        <v>1711</v>
      </c>
      <c r="W951" s="235" t="s">
        <v>1711</v>
      </c>
      <c r="X951" s="247" t="s">
        <v>1711</v>
      </c>
      <c r="Y951" s="234" t="s">
        <v>1711</v>
      </c>
      <c r="Z951" s="234" t="s">
        <v>1711</v>
      </c>
      <c r="AA951" s="234" t="s">
        <v>1711</v>
      </c>
      <c r="AB951" s="242" t="s">
        <v>1711</v>
      </c>
      <c r="AC951" s="234" t="s">
        <v>1711</v>
      </c>
      <c r="AD951" s="234" t="s">
        <v>1711</v>
      </c>
      <c r="AE951" s="234" t="s">
        <v>1711</v>
      </c>
      <c r="AF951" s="234" t="s">
        <v>1711</v>
      </c>
      <c r="AG951" s="234" t="s">
        <v>1711</v>
      </c>
      <c r="AH951" s="234"/>
      <c r="AI951" s="234"/>
      <c r="AJ951" s="234"/>
      <c r="AK951" s="235"/>
      <c r="AL951" s="235"/>
      <c r="AM951" s="235"/>
      <c r="AN951" s="283"/>
      <c r="AO951" s="242"/>
      <c r="AP951" s="234"/>
      <c r="AQ951" s="234"/>
      <c r="AR951" s="234"/>
      <c r="AS951" s="234"/>
      <c r="AT951" s="234"/>
      <c r="AU951" s="234"/>
      <c r="AV951" s="234"/>
      <c r="AW951" s="234"/>
      <c r="AX951" s="235"/>
      <c r="AY951" s="235"/>
      <c r="AZ951" s="235"/>
      <c r="BA951" s="235"/>
      <c r="BB951" s="235"/>
      <c r="BC951" s="235"/>
      <c r="BD951" s="247"/>
      <c r="BE951" s="247"/>
      <c r="BF951" s="299"/>
    </row>
    <row r="952" spans="1:58" x14ac:dyDescent="0.25">
      <c r="A952" s="168">
        <v>-74.094333333332997</v>
      </c>
      <c r="B952" s="168">
        <v>4.7822222222219999</v>
      </c>
      <c r="C952" s="169">
        <v>2590</v>
      </c>
      <c r="D952" s="196">
        <v>21206600</v>
      </c>
      <c r="E952" s="205"/>
      <c r="F952" s="197" t="s">
        <v>1544</v>
      </c>
      <c r="G952" s="183" t="s">
        <v>1427</v>
      </c>
      <c r="H952" s="180" t="s">
        <v>54</v>
      </c>
      <c r="I952" s="242">
        <v>0</v>
      </c>
      <c r="J952" s="234">
        <v>0</v>
      </c>
      <c r="K952" s="234">
        <v>3.5</v>
      </c>
      <c r="L952" s="234">
        <v>1.5</v>
      </c>
      <c r="M952" s="234">
        <v>3.5</v>
      </c>
      <c r="N952" s="234">
        <v>19.5</v>
      </c>
      <c r="O952" s="234">
        <v>11.5</v>
      </c>
      <c r="P952" s="234">
        <v>0</v>
      </c>
      <c r="Q952" s="234">
        <v>0</v>
      </c>
      <c r="R952" s="235">
        <v>0</v>
      </c>
      <c r="S952" s="235">
        <v>9</v>
      </c>
      <c r="T952" s="235">
        <v>0</v>
      </c>
      <c r="U952" s="235">
        <v>0</v>
      </c>
      <c r="V952" s="235">
        <v>0</v>
      </c>
      <c r="W952" s="235">
        <v>1.4</v>
      </c>
      <c r="X952" s="247">
        <v>0</v>
      </c>
      <c r="Y952" s="234">
        <v>0</v>
      </c>
      <c r="Z952" s="234">
        <v>0</v>
      </c>
      <c r="AA952" s="234">
        <v>0</v>
      </c>
      <c r="AB952" s="242">
        <v>18.5</v>
      </c>
      <c r="AC952" s="234" t="s">
        <v>1711</v>
      </c>
      <c r="AD952" s="234" t="s">
        <v>1711</v>
      </c>
      <c r="AE952" s="234" t="s">
        <v>1711</v>
      </c>
      <c r="AF952" s="234">
        <v>1.5</v>
      </c>
      <c r="AG952" s="234" t="s">
        <v>1711</v>
      </c>
      <c r="AH952" s="234"/>
      <c r="AI952" s="234"/>
      <c r="AJ952" s="234"/>
      <c r="AK952" s="235"/>
      <c r="AL952" s="235"/>
      <c r="AM952" s="235"/>
      <c r="AN952" s="283"/>
      <c r="AO952" s="242"/>
      <c r="AP952" s="234"/>
      <c r="AQ952" s="234"/>
      <c r="AR952" s="234"/>
      <c r="AS952" s="234"/>
      <c r="AT952" s="234"/>
      <c r="AU952" s="234"/>
      <c r="AV952" s="234"/>
      <c r="AW952" s="234"/>
      <c r="AX952" s="235"/>
      <c r="AY952" s="235"/>
      <c r="AZ952" s="235"/>
      <c r="BA952" s="235"/>
      <c r="BB952" s="235"/>
      <c r="BC952" s="235"/>
      <c r="BD952" s="247"/>
      <c r="BE952" s="247"/>
      <c r="BF952" s="299"/>
    </row>
    <row r="953" spans="1:58" x14ac:dyDescent="0.25">
      <c r="A953" s="168">
        <v>-74.205166669999997</v>
      </c>
      <c r="B953" s="168">
        <v>4.7590555600000002</v>
      </c>
      <c r="C953" s="169">
        <v>2560</v>
      </c>
      <c r="D953" s="196">
        <v>21205950</v>
      </c>
      <c r="E953" s="205"/>
      <c r="F953" s="197" t="s">
        <v>1545</v>
      </c>
      <c r="G953" s="183" t="s">
        <v>155</v>
      </c>
      <c r="H953" s="180" t="s">
        <v>54</v>
      </c>
      <c r="I953" s="242" t="s">
        <v>1711</v>
      </c>
      <c r="J953" s="234" t="s">
        <v>1711</v>
      </c>
      <c r="K953" s="234" t="s">
        <v>1711</v>
      </c>
      <c r="L953" s="234" t="s">
        <v>1711</v>
      </c>
      <c r="M953" s="234" t="s">
        <v>1711</v>
      </c>
      <c r="N953" s="234" t="s">
        <v>1711</v>
      </c>
      <c r="O953" s="234" t="s">
        <v>1711</v>
      </c>
      <c r="P953" s="234" t="s">
        <v>1711</v>
      </c>
      <c r="Q953" s="234" t="s">
        <v>1711</v>
      </c>
      <c r="R953" s="235" t="s">
        <v>1711</v>
      </c>
      <c r="S953" s="235" t="s">
        <v>1711</v>
      </c>
      <c r="T953" s="235" t="s">
        <v>1711</v>
      </c>
      <c r="U953" s="235" t="s">
        <v>1711</v>
      </c>
      <c r="V953" s="235" t="s">
        <v>1711</v>
      </c>
      <c r="W953" s="235" t="s">
        <v>1711</v>
      </c>
      <c r="X953" s="247" t="s">
        <v>1711</v>
      </c>
      <c r="Y953" s="234" t="s">
        <v>1711</v>
      </c>
      <c r="Z953" s="234" t="s">
        <v>1711</v>
      </c>
      <c r="AA953" s="234" t="s">
        <v>1711</v>
      </c>
      <c r="AB953" s="242" t="s">
        <v>1711</v>
      </c>
      <c r="AC953" s="234" t="s">
        <v>1711</v>
      </c>
      <c r="AD953" s="234" t="s">
        <v>1711</v>
      </c>
      <c r="AE953" s="234" t="s">
        <v>1711</v>
      </c>
      <c r="AF953" s="234" t="s">
        <v>1711</v>
      </c>
      <c r="AG953" s="234" t="s">
        <v>1711</v>
      </c>
      <c r="AH953" s="234"/>
      <c r="AI953" s="234"/>
      <c r="AJ953" s="234"/>
      <c r="AK953" s="235"/>
      <c r="AL953" s="235"/>
      <c r="AM953" s="235"/>
      <c r="AN953" s="283"/>
      <c r="AO953" s="242"/>
      <c r="AP953" s="234"/>
      <c r="AQ953" s="234"/>
      <c r="AR953" s="234"/>
      <c r="AS953" s="234"/>
      <c r="AT953" s="234"/>
      <c r="AU953" s="234"/>
      <c r="AV953" s="234"/>
      <c r="AW953" s="234"/>
      <c r="AX953" s="235"/>
      <c r="AY953" s="235"/>
      <c r="AZ953" s="235"/>
      <c r="BA953" s="235"/>
      <c r="BB953" s="235"/>
      <c r="BC953" s="235"/>
      <c r="BD953" s="247"/>
      <c r="BE953" s="247"/>
      <c r="BF953" s="299"/>
    </row>
    <row r="954" spans="1:58" x14ac:dyDescent="0.25">
      <c r="A954" s="168">
        <v>-73.641444440000001</v>
      </c>
      <c r="B954" s="168">
        <v>4.6502499999999998</v>
      </c>
      <c r="C954" s="169">
        <v>2100</v>
      </c>
      <c r="D954" s="196">
        <v>35060210</v>
      </c>
      <c r="E954" s="205"/>
      <c r="F954" s="197" t="s">
        <v>1546</v>
      </c>
      <c r="G954" s="183" t="s">
        <v>1547</v>
      </c>
      <c r="H954" s="180" t="s">
        <v>54</v>
      </c>
      <c r="I954" s="242" t="s">
        <v>1711</v>
      </c>
      <c r="J954" s="234" t="s">
        <v>1711</v>
      </c>
      <c r="K954" s="234" t="s">
        <v>1711</v>
      </c>
      <c r="L954" s="234" t="s">
        <v>1711</v>
      </c>
      <c r="M954" s="234" t="s">
        <v>1711</v>
      </c>
      <c r="N954" s="234" t="s">
        <v>1711</v>
      </c>
      <c r="O954" s="234" t="s">
        <v>1711</v>
      </c>
      <c r="P954" s="234" t="s">
        <v>1711</v>
      </c>
      <c r="Q954" s="234" t="s">
        <v>1711</v>
      </c>
      <c r="R954" s="235" t="s">
        <v>1711</v>
      </c>
      <c r="S954" s="235" t="s">
        <v>1711</v>
      </c>
      <c r="T954" s="235" t="s">
        <v>1711</v>
      </c>
      <c r="U954" s="235" t="s">
        <v>1711</v>
      </c>
      <c r="V954" s="235" t="s">
        <v>1711</v>
      </c>
      <c r="W954" s="235" t="s">
        <v>1711</v>
      </c>
      <c r="X954" s="247" t="s">
        <v>1711</v>
      </c>
      <c r="Y954" s="234" t="s">
        <v>1711</v>
      </c>
      <c r="Z954" s="234" t="s">
        <v>1711</v>
      </c>
      <c r="AA954" s="234" t="s">
        <v>1711</v>
      </c>
      <c r="AB954" s="242" t="s">
        <v>1711</v>
      </c>
      <c r="AC954" s="234" t="s">
        <v>1711</v>
      </c>
      <c r="AD954" s="234" t="s">
        <v>1711</v>
      </c>
      <c r="AE954" s="234" t="s">
        <v>1711</v>
      </c>
      <c r="AF954" s="234" t="s">
        <v>1711</v>
      </c>
      <c r="AG954" s="234" t="s">
        <v>1711</v>
      </c>
      <c r="AH954" s="234"/>
      <c r="AI954" s="234"/>
      <c r="AJ954" s="234"/>
      <c r="AK954" s="235"/>
      <c r="AL954" s="235"/>
      <c r="AM954" s="235"/>
      <c r="AN954" s="283"/>
      <c r="AO954" s="242"/>
      <c r="AP954" s="234"/>
      <c r="AQ954" s="234"/>
      <c r="AR954" s="234"/>
      <c r="AS954" s="234"/>
      <c r="AT954" s="234"/>
      <c r="AU954" s="234"/>
      <c r="AV954" s="234"/>
      <c r="AW954" s="234"/>
      <c r="AX954" s="235"/>
      <c r="AY954" s="235"/>
      <c r="AZ954" s="235"/>
      <c r="BA954" s="235"/>
      <c r="BB954" s="235"/>
      <c r="BC954" s="235"/>
      <c r="BD954" s="247"/>
      <c r="BE954" s="247"/>
      <c r="BF954" s="299"/>
    </row>
    <row r="955" spans="1:58" x14ac:dyDescent="0.25">
      <c r="A955" s="168">
        <v>-74.267499999999998</v>
      </c>
      <c r="B955" s="168">
        <v>4.4654444399999997</v>
      </c>
      <c r="C955" s="169">
        <v>2650</v>
      </c>
      <c r="D955" s="196">
        <v>21201310</v>
      </c>
      <c r="E955" s="205"/>
      <c r="F955" s="197" t="s">
        <v>1548</v>
      </c>
      <c r="G955" s="183" t="s">
        <v>1535</v>
      </c>
      <c r="H955" s="180" t="s">
        <v>54</v>
      </c>
      <c r="I955" s="242" t="s">
        <v>1711</v>
      </c>
      <c r="J955" s="234" t="s">
        <v>1711</v>
      </c>
      <c r="K955" s="234" t="s">
        <v>1711</v>
      </c>
      <c r="L955" s="234" t="s">
        <v>1711</v>
      </c>
      <c r="M955" s="234" t="s">
        <v>1711</v>
      </c>
      <c r="N955" s="234" t="s">
        <v>1711</v>
      </c>
      <c r="O955" s="234" t="s">
        <v>1711</v>
      </c>
      <c r="P955" s="234" t="s">
        <v>1711</v>
      </c>
      <c r="Q955" s="234" t="s">
        <v>1711</v>
      </c>
      <c r="R955" s="235" t="s">
        <v>1711</v>
      </c>
      <c r="S955" s="235" t="s">
        <v>1711</v>
      </c>
      <c r="T955" s="235" t="s">
        <v>1711</v>
      </c>
      <c r="U955" s="235" t="s">
        <v>1711</v>
      </c>
      <c r="V955" s="235" t="s">
        <v>1711</v>
      </c>
      <c r="W955" s="235" t="s">
        <v>1711</v>
      </c>
      <c r="X955" s="247" t="s">
        <v>1711</v>
      </c>
      <c r="Y955" s="234" t="s">
        <v>1711</v>
      </c>
      <c r="Z955" s="234" t="s">
        <v>1711</v>
      </c>
      <c r="AA955" s="234" t="s">
        <v>1711</v>
      </c>
      <c r="AB955" s="242" t="s">
        <v>1711</v>
      </c>
      <c r="AC955" s="234" t="s">
        <v>1711</v>
      </c>
      <c r="AD955" s="234" t="s">
        <v>1711</v>
      </c>
      <c r="AE955" s="234" t="s">
        <v>1711</v>
      </c>
      <c r="AF955" s="234" t="s">
        <v>1711</v>
      </c>
      <c r="AG955" s="234" t="s">
        <v>1711</v>
      </c>
      <c r="AH955" s="234"/>
      <c r="AI955" s="234"/>
      <c r="AJ955" s="234"/>
      <c r="AK955" s="235"/>
      <c r="AL955" s="235"/>
      <c r="AM955" s="235"/>
      <c r="AN955" s="283"/>
      <c r="AO955" s="242"/>
      <c r="AP955" s="234"/>
      <c r="AQ955" s="234"/>
      <c r="AR955" s="234"/>
      <c r="AS955" s="234"/>
      <c r="AT955" s="234"/>
      <c r="AU955" s="234"/>
      <c r="AV955" s="234"/>
      <c r="AW955" s="234"/>
      <c r="AX955" s="235"/>
      <c r="AY955" s="235"/>
      <c r="AZ955" s="235"/>
      <c r="BA955" s="235"/>
      <c r="BB955" s="235"/>
      <c r="BC955" s="235"/>
      <c r="BD955" s="247"/>
      <c r="BE955" s="247"/>
      <c r="BF955" s="299"/>
    </row>
    <row r="956" spans="1:58" x14ac:dyDescent="0.25">
      <c r="A956" s="168">
        <v>-74.139916670000005</v>
      </c>
      <c r="B956" s="168">
        <v>4.8350833299999998</v>
      </c>
      <c r="C956" s="169">
        <v>2570</v>
      </c>
      <c r="D956" s="196">
        <v>21206490</v>
      </c>
      <c r="E956" s="205"/>
      <c r="F956" s="197" t="s">
        <v>1549</v>
      </c>
      <c r="G956" s="183" t="s">
        <v>1443</v>
      </c>
      <c r="H956" s="180" t="s">
        <v>54</v>
      </c>
      <c r="I956" s="242" t="s">
        <v>1711</v>
      </c>
      <c r="J956" s="234" t="s">
        <v>1711</v>
      </c>
      <c r="K956" s="234" t="s">
        <v>1711</v>
      </c>
      <c r="L956" s="234" t="s">
        <v>1711</v>
      </c>
      <c r="M956" s="234" t="s">
        <v>1711</v>
      </c>
      <c r="N956" s="234" t="s">
        <v>1711</v>
      </c>
      <c r="O956" s="234" t="s">
        <v>1711</v>
      </c>
      <c r="P956" s="234" t="s">
        <v>1711</v>
      </c>
      <c r="Q956" s="234" t="s">
        <v>1711</v>
      </c>
      <c r="R956" s="235" t="s">
        <v>1711</v>
      </c>
      <c r="S956" s="235" t="s">
        <v>1711</v>
      </c>
      <c r="T956" s="235" t="s">
        <v>1711</v>
      </c>
      <c r="U956" s="235" t="s">
        <v>1711</v>
      </c>
      <c r="V956" s="235" t="s">
        <v>1711</v>
      </c>
      <c r="W956" s="235" t="s">
        <v>1711</v>
      </c>
      <c r="X956" s="247" t="s">
        <v>1711</v>
      </c>
      <c r="Y956" s="234" t="s">
        <v>1711</v>
      </c>
      <c r="Z956" s="234" t="s">
        <v>1711</v>
      </c>
      <c r="AA956" s="234" t="s">
        <v>1711</v>
      </c>
      <c r="AB956" s="242" t="s">
        <v>1711</v>
      </c>
      <c r="AC956" s="234" t="s">
        <v>1711</v>
      </c>
      <c r="AD956" s="234" t="s">
        <v>1711</v>
      </c>
      <c r="AE956" s="234" t="s">
        <v>1711</v>
      </c>
      <c r="AF956" s="234" t="s">
        <v>1711</v>
      </c>
      <c r="AG956" s="234" t="s">
        <v>1711</v>
      </c>
      <c r="AH956" s="234"/>
      <c r="AI956" s="234"/>
      <c r="AJ956" s="234"/>
      <c r="AK956" s="235"/>
      <c r="AL956" s="235"/>
      <c r="AM956" s="235"/>
      <c r="AN956" s="283"/>
      <c r="AO956" s="242"/>
      <c r="AP956" s="234"/>
      <c r="AQ956" s="234"/>
      <c r="AR956" s="234"/>
      <c r="AS956" s="234"/>
      <c r="AT956" s="234"/>
      <c r="AU956" s="234"/>
      <c r="AV956" s="234"/>
      <c r="AW956" s="234"/>
      <c r="AX956" s="235"/>
      <c r="AY956" s="235"/>
      <c r="AZ956" s="235"/>
      <c r="BA956" s="235"/>
      <c r="BB956" s="235"/>
      <c r="BC956" s="235"/>
      <c r="BD956" s="247"/>
      <c r="BE956" s="247"/>
      <c r="BF956" s="299"/>
    </row>
    <row r="957" spans="1:58" x14ac:dyDescent="0.25">
      <c r="A957" s="168">
        <v>-74.272499999999994</v>
      </c>
      <c r="B957" s="168">
        <v>4.7288055599999996</v>
      </c>
      <c r="C957" s="169">
        <v>2550</v>
      </c>
      <c r="D957" s="196">
        <v>21205770</v>
      </c>
      <c r="E957" s="205"/>
      <c r="F957" s="197" t="s">
        <v>1550</v>
      </c>
      <c r="G957" s="183" t="s">
        <v>1551</v>
      </c>
      <c r="H957" s="180" t="s">
        <v>54</v>
      </c>
      <c r="I957" s="242" t="s">
        <v>1711</v>
      </c>
      <c r="J957" s="234" t="s">
        <v>1711</v>
      </c>
      <c r="K957" s="234" t="s">
        <v>1711</v>
      </c>
      <c r="L957" s="234" t="s">
        <v>1711</v>
      </c>
      <c r="M957" s="234" t="s">
        <v>1711</v>
      </c>
      <c r="N957" s="234" t="s">
        <v>1711</v>
      </c>
      <c r="O957" s="234" t="s">
        <v>1711</v>
      </c>
      <c r="P957" s="234" t="s">
        <v>1711</v>
      </c>
      <c r="Q957" s="234" t="s">
        <v>1711</v>
      </c>
      <c r="R957" s="235" t="s">
        <v>1711</v>
      </c>
      <c r="S957" s="235" t="s">
        <v>1711</v>
      </c>
      <c r="T957" s="235" t="s">
        <v>1711</v>
      </c>
      <c r="U957" s="235" t="s">
        <v>1711</v>
      </c>
      <c r="V957" s="235" t="s">
        <v>1711</v>
      </c>
      <c r="W957" s="235" t="s">
        <v>1711</v>
      </c>
      <c r="X957" s="247" t="s">
        <v>1711</v>
      </c>
      <c r="Y957" s="234" t="s">
        <v>1711</v>
      </c>
      <c r="Z957" s="234" t="s">
        <v>1711</v>
      </c>
      <c r="AA957" s="234" t="s">
        <v>1711</v>
      </c>
      <c r="AB957" s="242" t="s">
        <v>1711</v>
      </c>
      <c r="AC957" s="234" t="s">
        <v>1711</v>
      </c>
      <c r="AD957" s="234" t="s">
        <v>1711</v>
      </c>
      <c r="AE957" s="234" t="s">
        <v>1711</v>
      </c>
      <c r="AF957" s="234" t="s">
        <v>1711</v>
      </c>
      <c r="AG957" s="234" t="s">
        <v>1711</v>
      </c>
      <c r="AH957" s="234"/>
      <c r="AI957" s="234"/>
      <c r="AJ957" s="234"/>
      <c r="AK957" s="235"/>
      <c r="AL957" s="235"/>
      <c r="AM957" s="235"/>
      <c r="AN957" s="283"/>
      <c r="AO957" s="242"/>
      <c r="AP957" s="234"/>
      <c r="AQ957" s="234"/>
      <c r="AR957" s="234"/>
      <c r="AS957" s="234"/>
      <c r="AT957" s="234"/>
      <c r="AU957" s="234"/>
      <c r="AV957" s="234"/>
      <c r="AW957" s="234"/>
      <c r="AX957" s="235"/>
      <c r="AY957" s="235"/>
      <c r="AZ957" s="235"/>
      <c r="BA957" s="235"/>
      <c r="BB957" s="235"/>
      <c r="BC957" s="235"/>
      <c r="BD957" s="247"/>
      <c r="BE957" s="247"/>
      <c r="BF957" s="299"/>
    </row>
    <row r="958" spans="1:58" x14ac:dyDescent="0.25">
      <c r="A958" s="168">
        <v>-74.102666670000005</v>
      </c>
      <c r="B958" s="168">
        <v>4.6693333299999997</v>
      </c>
      <c r="C958" s="169">
        <v>2552</v>
      </c>
      <c r="D958" s="196">
        <v>21205710</v>
      </c>
      <c r="E958" s="205"/>
      <c r="F958" s="197" t="s">
        <v>1552</v>
      </c>
      <c r="G958" s="183" t="s">
        <v>208</v>
      </c>
      <c r="H958" s="180" t="s">
        <v>54</v>
      </c>
      <c r="I958" s="242">
        <v>0</v>
      </c>
      <c r="J958" s="234">
        <v>0</v>
      </c>
      <c r="K958" s="234">
        <v>2.2999999999999998</v>
      </c>
      <c r="L958" s="234">
        <v>2.6</v>
      </c>
      <c r="M958" s="234">
        <v>1.5</v>
      </c>
      <c r="N958" s="234">
        <v>19.7</v>
      </c>
      <c r="O958" s="234">
        <v>0.1</v>
      </c>
      <c r="P958" s="234">
        <v>0</v>
      </c>
      <c r="Q958" s="234">
        <v>4.5</v>
      </c>
      <c r="R958" s="235">
        <v>0</v>
      </c>
      <c r="S958" s="235">
        <v>6.4</v>
      </c>
      <c r="T958" s="235">
        <v>7.1</v>
      </c>
      <c r="U958" s="235">
        <v>0</v>
      </c>
      <c r="V958" s="235">
        <v>0</v>
      </c>
      <c r="W958" s="235">
        <v>0</v>
      </c>
      <c r="X958" s="247">
        <v>0.3</v>
      </c>
      <c r="Y958" s="234">
        <v>0</v>
      </c>
      <c r="Z958" s="234">
        <v>0</v>
      </c>
      <c r="AA958" s="234">
        <v>0</v>
      </c>
      <c r="AB958" s="242">
        <v>2</v>
      </c>
      <c r="AC958" s="234">
        <v>0</v>
      </c>
      <c r="AD958" s="234">
        <v>0</v>
      </c>
      <c r="AE958" s="234">
        <v>0</v>
      </c>
      <c r="AF958" s="234">
        <v>0.1</v>
      </c>
      <c r="AG958" s="234">
        <v>5.3</v>
      </c>
      <c r="AH958" s="234"/>
      <c r="AI958" s="234"/>
      <c r="AJ958" s="234"/>
      <c r="AK958" s="235"/>
      <c r="AL958" s="235"/>
      <c r="AM958" s="235"/>
      <c r="AN958" s="283"/>
      <c r="AO958" s="242"/>
      <c r="AP958" s="234"/>
      <c r="AQ958" s="234"/>
      <c r="AR958" s="234"/>
      <c r="AS958" s="234"/>
      <c r="AT958" s="234"/>
      <c r="AU958" s="234"/>
      <c r="AV958" s="234"/>
      <c r="AW958" s="234"/>
      <c r="AX958" s="235"/>
      <c r="AY958" s="235"/>
      <c r="AZ958" s="235"/>
      <c r="BA958" s="235"/>
      <c r="BB958" s="235"/>
      <c r="BC958" s="235"/>
      <c r="BD958" s="247"/>
      <c r="BE958" s="247"/>
      <c r="BF958" s="299"/>
    </row>
    <row r="959" spans="1:58" x14ac:dyDescent="0.25">
      <c r="A959" s="168">
        <v>-74.45447222</v>
      </c>
      <c r="B959" s="168">
        <v>4.3480555599999997</v>
      </c>
      <c r="C959" s="169">
        <v>1635</v>
      </c>
      <c r="D959" s="196">
        <v>21190030</v>
      </c>
      <c r="E959" s="205"/>
      <c r="F959" s="197" t="s">
        <v>1553</v>
      </c>
      <c r="G959" s="183" t="s">
        <v>1554</v>
      </c>
      <c r="H959" s="180" t="s">
        <v>54</v>
      </c>
      <c r="I959" s="247">
        <v>0</v>
      </c>
      <c r="J959" s="235">
        <v>0</v>
      </c>
      <c r="K959" s="235">
        <v>0.4</v>
      </c>
      <c r="L959" s="235">
        <v>2.7</v>
      </c>
      <c r="M959" s="235">
        <v>0.4</v>
      </c>
      <c r="N959" s="235">
        <v>0.6</v>
      </c>
      <c r="O959" s="235">
        <v>0</v>
      </c>
      <c r="P959" s="235">
        <v>0</v>
      </c>
      <c r="Q959" s="235">
        <v>2</v>
      </c>
      <c r="R959" s="235">
        <v>0</v>
      </c>
      <c r="S959" s="235">
        <v>4.9000000000000004</v>
      </c>
      <c r="T959" s="235">
        <v>3.5</v>
      </c>
      <c r="U959" s="235">
        <v>0.2</v>
      </c>
      <c r="V959" s="235">
        <v>0.1</v>
      </c>
      <c r="W959" s="235">
        <v>0.4</v>
      </c>
      <c r="X959" s="247">
        <v>0.4</v>
      </c>
      <c r="Y959" s="235" t="s">
        <v>1711</v>
      </c>
      <c r="Z959" s="235">
        <v>0</v>
      </c>
      <c r="AA959" s="235">
        <v>0</v>
      </c>
      <c r="AB959" s="247">
        <v>0</v>
      </c>
      <c r="AC959" s="235">
        <v>0.5</v>
      </c>
      <c r="AD959" s="235">
        <v>0.4</v>
      </c>
      <c r="AE959" s="235">
        <v>0.2</v>
      </c>
      <c r="AF959" s="235">
        <v>7</v>
      </c>
      <c r="AG959" s="235">
        <v>8.3000000000000007</v>
      </c>
      <c r="AH959" s="235"/>
      <c r="AI959" s="235"/>
      <c r="AJ959" s="235"/>
      <c r="AK959" s="235"/>
      <c r="AL959" s="235"/>
      <c r="AM959" s="235"/>
      <c r="AN959" s="283"/>
      <c r="AO959" s="247"/>
      <c r="AP959" s="235"/>
      <c r="AQ959" s="235"/>
      <c r="AR959" s="235"/>
      <c r="AS959" s="235"/>
      <c r="AT959" s="235"/>
      <c r="AU959" s="235"/>
      <c r="AV959" s="235"/>
      <c r="AW959" s="235"/>
      <c r="AX959" s="235"/>
      <c r="AY959" s="235"/>
      <c r="AZ959" s="235"/>
      <c r="BA959" s="235"/>
      <c r="BB959" s="235"/>
      <c r="BC959" s="235"/>
      <c r="BD959" s="247"/>
      <c r="BE959" s="247"/>
      <c r="BF959" s="299"/>
    </row>
    <row r="960" spans="1:58" x14ac:dyDescent="0.25">
      <c r="A960" s="168">
        <v>-74.311750000000004</v>
      </c>
      <c r="B960" s="168">
        <v>4.3101111100000002</v>
      </c>
      <c r="C960" s="169">
        <v>2256</v>
      </c>
      <c r="D960" s="196">
        <v>21195190</v>
      </c>
      <c r="E960" s="205"/>
      <c r="F960" s="197" t="s">
        <v>1555</v>
      </c>
      <c r="G960" s="183" t="s">
        <v>172</v>
      </c>
      <c r="H960" s="180" t="s">
        <v>54</v>
      </c>
      <c r="I960" s="247">
        <v>0</v>
      </c>
      <c r="J960" s="235">
        <v>0</v>
      </c>
      <c r="K960" s="235">
        <v>2.6</v>
      </c>
      <c r="L960" s="235">
        <v>0</v>
      </c>
      <c r="M960" s="235">
        <v>7.7</v>
      </c>
      <c r="N960" s="235">
        <v>2</v>
      </c>
      <c r="O960" s="235">
        <v>0</v>
      </c>
      <c r="P960" s="235">
        <v>0</v>
      </c>
      <c r="Q960" s="235">
        <v>0</v>
      </c>
      <c r="R960" s="235">
        <v>0</v>
      </c>
      <c r="S960" s="235">
        <v>3.7</v>
      </c>
      <c r="T960" s="235">
        <v>12.6</v>
      </c>
      <c r="U960" s="235">
        <v>2.4</v>
      </c>
      <c r="V960" s="235">
        <v>0</v>
      </c>
      <c r="W960" s="235">
        <v>0.6</v>
      </c>
      <c r="X960" s="247">
        <v>0.4</v>
      </c>
      <c r="Y960" s="235">
        <v>0</v>
      </c>
      <c r="Z960" s="235">
        <v>0</v>
      </c>
      <c r="AA960" s="235">
        <v>0</v>
      </c>
      <c r="AB960" s="247">
        <v>0</v>
      </c>
      <c r="AC960" s="235">
        <v>12.3</v>
      </c>
      <c r="AD960" s="235">
        <v>0</v>
      </c>
      <c r="AE960" s="235">
        <v>0</v>
      </c>
      <c r="AF960" s="235">
        <v>0</v>
      </c>
      <c r="AG960" s="235">
        <v>0.6</v>
      </c>
      <c r="AH960" s="235"/>
      <c r="AI960" s="235"/>
      <c r="AJ960" s="235"/>
      <c r="AK960" s="235"/>
      <c r="AL960" s="235"/>
      <c r="AM960" s="235"/>
      <c r="AN960" s="283"/>
      <c r="AO960" s="247"/>
      <c r="AP960" s="235"/>
      <c r="AQ960" s="235"/>
      <c r="AR960" s="235"/>
      <c r="AS960" s="235"/>
      <c r="AT960" s="235"/>
      <c r="AU960" s="235"/>
      <c r="AV960" s="235"/>
      <c r="AW960" s="235"/>
      <c r="AX960" s="235"/>
      <c r="AY960" s="235"/>
      <c r="AZ960" s="235"/>
      <c r="BA960" s="235"/>
      <c r="BB960" s="235"/>
      <c r="BC960" s="235"/>
      <c r="BD960" s="247"/>
      <c r="BE960" s="247"/>
      <c r="BF960" s="299"/>
    </row>
    <row r="961" spans="1:58" x14ac:dyDescent="0.25">
      <c r="A961" s="168">
        <v>-73.69686111</v>
      </c>
      <c r="B961" s="168">
        <v>5.0791666700000002</v>
      </c>
      <c r="C961" s="169">
        <v>2820</v>
      </c>
      <c r="D961" s="196">
        <v>21200620</v>
      </c>
      <c r="E961" s="205"/>
      <c r="F961" s="197" t="s">
        <v>1556</v>
      </c>
      <c r="G961" s="183" t="s">
        <v>1455</v>
      </c>
      <c r="H961" s="180" t="s">
        <v>54</v>
      </c>
      <c r="I961" s="247">
        <v>0</v>
      </c>
      <c r="J961" s="235">
        <v>0</v>
      </c>
      <c r="K961" s="235">
        <v>0</v>
      </c>
      <c r="L961" s="235">
        <v>0</v>
      </c>
      <c r="M961" s="235">
        <v>4</v>
      </c>
      <c r="N961" s="235">
        <v>6.2</v>
      </c>
      <c r="O961" s="235">
        <v>0</v>
      </c>
      <c r="P961" s="235">
        <v>0</v>
      </c>
      <c r="Q961" s="235">
        <v>0</v>
      </c>
      <c r="R961" s="235">
        <v>0</v>
      </c>
      <c r="S961" s="235">
        <v>0</v>
      </c>
      <c r="T961" s="235">
        <v>0</v>
      </c>
      <c r="U961" s="235">
        <v>0</v>
      </c>
      <c r="V961" s="235">
        <v>4.5999999999999996</v>
      </c>
      <c r="W961" s="235">
        <v>2.2000000000000002</v>
      </c>
      <c r="X961" s="247">
        <v>0</v>
      </c>
      <c r="Y961" s="235" t="s">
        <v>1711</v>
      </c>
      <c r="Z961" s="235">
        <v>0</v>
      </c>
      <c r="AA961" s="235">
        <v>0</v>
      </c>
      <c r="AB961" s="247">
        <v>0</v>
      </c>
      <c r="AC961" s="235">
        <v>0</v>
      </c>
      <c r="AD961" s="235">
        <v>0.9</v>
      </c>
      <c r="AE961" s="235">
        <v>0</v>
      </c>
      <c r="AF961" s="235">
        <v>0</v>
      </c>
      <c r="AG961" s="235">
        <v>0</v>
      </c>
      <c r="AH961" s="235"/>
      <c r="AI961" s="235"/>
      <c r="AJ961" s="235"/>
      <c r="AK961" s="235"/>
      <c r="AL961" s="235"/>
      <c r="AM961" s="235"/>
      <c r="AN961" s="283"/>
      <c r="AO961" s="247"/>
      <c r="AP961" s="235"/>
      <c r="AQ961" s="235"/>
      <c r="AR961" s="235"/>
      <c r="AS961" s="235"/>
      <c r="AT961" s="235"/>
      <c r="AU961" s="235"/>
      <c r="AV961" s="235"/>
      <c r="AW961" s="235"/>
      <c r="AX961" s="235"/>
      <c r="AY961" s="235"/>
      <c r="AZ961" s="235"/>
      <c r="BA961" s="235"/>
      <c r="BB961" s="235"/>
      <c r="BC961" s="235"/>
      <c r="BD961" s="247"/>
      <c r="BE961" s="247"/>
      <c r="BF961" s="299"/>
    </row>
    <row r="962" spans="1:58" x14ac:dyDescent="0.25">
      <c r="A962" s="168">
        <v>-74.311166670000006</v>
      </c>
      <c r="B962" s="168">
        <v>4.0310277799999996</v>
      </c>
      <c r="C962" s="169">
        <v>2900</v>
      </c>
      <c r="D962" s="196">
        <v>21190270</v>
      </c>
      <c r="E962" s="205"/>
      <c r="F962" s="197" t="s">
        <v>1557</v>
      </c>
      <c r="G962" s="183" t="s">
        <v>208</v>
      </c>
      <c r="H962" s="180" t="s">
        <v>54</v>
      </c>
      <c r="I962" s="242" t="s">
        <v>1711</v>
      </c>
      <c r="J962" s="234" t="s">
        <v>1711</v>
      </c>
      <c r="K962" s="234" t="s">
        <v>1711</v>
      </c>
      <c r="L962" s="234" t="s">
        <v>1711</v>
      </c>
      <c r="M962" s="234" t="s">
        <v>1711</v>
      </c>
      <c r="N962" s="234" t="s">
        <v>1711</v>
      </c>
      <c r="O962" s="234" t="s">
        <v>1711</v>
      </c>
      <c r="P962" s="234" t="s">
        <v>1711</v>
      </c>
      <c r="Q962" s="234" t="s">
        <v>1711</v>
      </c>
      <c r="R962" s="234" t="s">
        <v>1711</v>
      </c>
      <c r="S962" s="234" t="s">
        <v>1711</v>
      </c>
      <c r="T962" s="234" t="s">
        <v>1711</v>
      </c>
      <c r="U962" s="234" t="s">
        <v>1711</v>
      </c>
      <c r="V962" s="234" t="s">
        <v>1711</v>
      </c>
      <c r="W962" s="234" t="s">
        <v>1711</v>
      </c>
      <c r="X962" s="242" t="s">
        <v>1711</v>
      </c>
      <c r="Y962" s="234" t="s">
        <v>1711</v>
      </c>
      <c r="Z962" s="234" t="s">
        <v>1711</v>
      </c>
      <c r="AA962" s="234" t="s">
        <v>1711</v>
      </c>
      <c r="AB962" s="242" t="s">
        <v>1711</v>
      </c>
      <c r="AC962" s="234" t="s">
        <v>1711</v>
      </c>
      <c r="AD962" s="234" t="s">
        <v>1711</v>
      </c>
      <c r="AE962" s="234" t="s">
        <v>1711</v>
      </c>
      <c r="AF962" s="234" t="s">
        <v>1711</v>
      </c>
      <c r="AG962" s="234" t="s">
        <v>1711</v>
      </c>
      <c r="AH962" s="234"/>
      <c r="AI962" s="234"/>
      <c r="AJ962" s="234"/>
      <c r="AK962" s="234"/>
      <c r="AL962" s="234"/>
      <c r="AM962" s="234"/>
      <c r="AN962" s="283"/>
      <c r="AO962" s="242"/>
      <c r="AP962" s="234"/>
      <c r="AQ962" s="234"/>
      <c r="AR962" s="234"/>
      <c r="AS962" s="234"/>
      <c r="AT962" s="234"/>
      <c r="AU962" s="234"/>
      <c r="AV962" s="234"/>
      <c r="AW962" s="234"/>
      <c r="AX962" s="234"/>
      <c r="AY962" s="234"/>
      <c r="AZ962" s="234"/>
      <c r="BA962" s="234"/>
      <c r="BB962" s="234"/>
      <c r="BC962" s="234"/>
      <c r="BD962" s="242"/>
      <c r="BE962" s="242"/>
      <c r="BF962" s="299"/>
    </row>
    <row r="963" spans="1:58" x14ac:dyDescent="0.25">
      <c r="A963" s="168">
        <v>-74.400000000000006</v>
      </c>
      <c r="B963" s="168">
        <v>4.56666667</v>
      </c>
      <c r="C963" s="169">
        <v>1600</v>
      </c>
      <c r="D963" s="196">
        <v>21202160</v>
      </c>
      <c r="E963" s="205"/>
      <c r="F963" s="197" t="s">
        <v>1558</v>
      </c>
      <c r="G963" s="183" t="s">
        <v>193</v>
      </c>
      <c r="H963" s="180" t="s">
        <v>54</v>
      </c>
      <c r="I963" s="247">
        <v>0</v>
      </c>
      <c r="J963" s="234">
        <v>0</v>
      </c>
      <c r="K963" s="234">
        <v>8</v>
      </c>
      <c r="L963" s="234">
        <v>0</v>
      </c>
      <c r="M963" s="234">
        <v>0</v>
      </c>
      <c r="N963" s="234">
        <v>3.9</v>
      </c>
      <c r="O963" s="234">
        <v>1.8</v>
      </c>
      <c r="P963" s="234">
        <v>0</v>
      </c>
      <c r="Q963" s="234">
        <v>0.6</v>
      </c>
      <c r="R963" s="234">
        <v>12.2</v>
      </c>
      <c r="S963" s="234">
        <v>0</v>
      </c>
      <c r="T963" s="235">
        <v>19.2</v>
      </c>
      <c r="U963" s="235">
        <v>0.4</v>
      </c>
      <c r="V963" s="235">
        <v>0.5</v>
      </c>
      <c r="W963" s="235">
        <v>4.0999999999999996</v>
      </c>
      <c r="X963" s="247">
        <v>0</v>
      </c>
      <c r="Y963" s="234">
        <v>0</v>
      </c>
      <c r="Z963" s="234">
        <v>0</v>
      </c>
      <c r="AA963" s="234">
        <v>0</v>
      </c>
      <c r="AB963" s="247">
        <v>0</v>
      </c>
      <c r="AC963" s="234">
        <v>32.4</v>
      </c>
      <c r="AD963" s="234">
        <v>0</v>
      </c>
      <c r="AE963" s="234">
        <v>8.1</v>
      </c>
      <c r="AF963" s="234">
        <v>4.8</v>
      </c>
      <c r="AG963" s="234">
        <v>48.5</v>
      </c>
      <c r="AH963" s="234"/>
      <c r="AI963" s="234"/>
      <c r="AJ963" s="234"/>
      <c r="AK963" s="234"/>
      <c r="AL963" s="234"/>
      <c r="AM963" s="235"/>
      <c r="AN963" s="283"/>
      <c r="AO963" s="247"/>
      <c r="AP963" s="234"/>
      <c r="AQ963" s="234"/>
      <c r="AR963" s="234"/>
      <c r="AS963" s="234"/>
      <c r="AT963" s="234"/>
      <c r="AU963" s="234"/>
      <c r="AV963" s="234"/>
      <c r="AW963" s="234"/>
      <c r="AX963" s="234"/>
      <c r="AY963" s="234"/>
      <c r="AZ963" s="235"/>
      <c r="BA963" s="235"/>
      <c r="BB963" s="235"/>
      <c r="BC963" s="235"/>
      <c r="BD963" s="247"/>
      <c r="BE963" s="247"/>
      <c r="BF963" s="299"/>
    </row>
    <row r="964" spans="1:58" x14ac:dyDescent="0.25">
      <c r="A964" s="168">
        <v>-74.359750000000005</v>
      </c>
      <c r="B964" s="168">
        <v>4.1524722199999999</v>
      </c>
      <c r="C964" s="169">
        <v>2700</v>
      </c>
      <c r="D964" s="196">
        <v>21190350</v>
      </c>
      <c r="E964" s="205"/>
      <c r="F964" s="197" t="s">
        <v>1559</v>
      </c>
      <c r="G964" s="183" t="s">
        <v>1316</v>
      </c>
      <c r="H964" s="180" t="s">
        <v>54</v>
      </c>
      <c r="I964" s="242">
        <v>0</v>
      </c>
      <c r="J964" s="234">
        <v>0</v>
      </c>
      <c r="K964" s="234">
        <v>0.5</v>
      </c>
      <c r="L964" s="234">
        <v>4.7</v>
      </c>
      <c r="M964" s="234">
        <v>1.4</v>
      </c>
      <c r="N964" s="234">
        <v>8.1</v>
      </c>
      <c r="O964" s="234">
        <v>1.5</v>
      </c>
      <c r="P964" s="234">
        <v>0.3</v>
      </c>
      <c r="Q964" s="234">
        <v>0</v>
      </c>
      <c r="R964" s="234">
        <v>7.4</v>
      </c>
      <c r="S964" s="234">
        <v>11.3</v>
      </c>
      <c r="T964" s="235">
        <v>9.8000000000000007</v>
      </c>
      <c r="U964" s="235">
        <v>0.6</v>
      </c>
      <c r="V964" s="235">
        <v>0.3</v>
      </c>
      <c r="W964" s="235">
        <v>0.4</v>
      </c>
      <c r="X964" s="247">
        <v>0</v>
      </c>
      <c r="Y964" s="234">
        <v>0</v>
      </c>
      <c r="Z964" s="234">
        <v>0.4</v>
      </c>
      <c r="AA964" s="234">
        <v>0</v>
      </c>
      <c r="AB964" s="242">
        <v>0</v>
      </c>
      <c r="AC964" s="234">
        <v>0</v>
      </c>
      <c r="AD964" s="234">
        <v>7.4</v>
      </c>
      <c r="AE964" s="234">
        <v>0.9</v>
      </c>
      <c r="AF964" s="234">
        <v>6.3</v>
      </c>
      <c r="AG964" s="234">
        <v>0</v>
      </c>
      <c r="AH964" s="234"/>
      <c r="AI964" s="234"/>
      <c r="AJ964" s="234"/>
      <c r="AK964" s="234"/>
      <c r="AL964" s="234"/>
      <c r="AM964" s="235"/>
      <c r="AN964" s="283"/>
      <c r="AO964" s="242"/>
      <c r="AP964" s="234"/>
      <c r="AQ964" s="234"/>
      <c r="AR964" s="234"/>
      <c r="AS964" s="234"/>
      <c r="AT964" s="234"/>
      <c r="AU964" s="234"/>
      <c r="AV964" s="234"/>
      <c r="AW964" s="234"/>
      <c r="AX964" s="234"/>
      <c r="AY964" s="234"/>
      <c r="AZ964" s="235"/>
      <c r="BA964" s="235"/>
      <c r="BB964" s="235"/>
      <c r="BC964" s="235"/>
      <c r="BD964" s="247"/>
      <c r="BE964" s="247"/>
      <c r="BF964" s="299"/>
    </row>
    <row r="965" spans="1:58" x14ac:dyDescent="0.25">
      <c r="A965" s="168">
        <v>-74.001194440000006</v>
      </c>
      <c r="B965" s="168">
        <v>4.9892222200000003</v>
      </c>
      <c r="C965" s="169">
        <v>2600</v>
      </c>
      <c r="D965" s="196">
        <v>21205910</v>
      </c>
      <c r="E965" s="205"/>
      <c r="F965" s="197" t="s">
        <v>1560</v>
      </c>
      <c r="G965" s="183" t="s">
        <v>184</v>
      </c>
      <c r="H965" s="180" t="s">
        <v>54</v>
      </c>
      <c r="I965" s="247" t="s">
        <v>1711</v>
      </c>
      <c r="J965" s="234" t="s">
        <v>1711</v>
      </c>
      <c r="K965" s="234" t="s">
        <v>1711</v>
      </c>
      <c r="L965" s="234" t="s">
        <v>1711</v>
      </c>
      <c r="M965" s="234" t="s">
        <v>1711</v>
      </c>
      <c r="N965" s="234" t="s">
        <v>1711</v>
      </c>
      <c r="O965" s="234" t="s">
        <v>1711</v>
      </c>
      <c r="P965" s="234" t="s">
        <v>1711</v>
      </c>
      <c r="Q965" s="234" t="s">
        <v>1711</v>
      </c>
      <c r="R965" s="234" t="s">
        <v>1711</v>
      </c>
      <c r="S965" s="234" t="s">
        <v>1711</v>
      </c>
      <c r="T965" s="235" t="s">
        <v>1711</v>
      </c>
      <c r="U965" s="235" t="s">
        <v>1711</v>
      </c>
      <c r="V965" s="235" t="s">
        <v>1711</v>
      </c>
      <c r="W965" s="235" t="s">
        <v>1711</v>
      </c>
      <c r="X965" s="247" t="s">
        <v>1711</v>
      </c>
      <c r="Y965" s="234" t="s">
        <v>1711</v>
      </c>
      <c r="Z965" s="234" t="s">
        <v>1711</v>
      </c>
      <c r="AA965" s="234" t="s">
        <v>1711</v>
      </c>
      <c r="AB965" s="247" t="s">
        <v>1711</v>
      </c>
      <c r="AC965" s="234" t="s">
        <v>1711</v>
      </c>
      <c r="AD965" s="234" t="s">
        <v>1711</v>
      </c>
      <c r="AE965" s="234" t="s">
        <v>1711</v>
      </c>
      <c r="AF965" s="234" t="s">
        <v>1711</v>
      </c>
      <c r="AG965" s="234" t="s">
        <v>1711</v>
      </c>
      <c r="AH965" s="234"/>
      <c r="AI965" s="234"/>
      <c r="AJ965" s="234"/>
      <c r="AK965" s="234"/>
      <c r="AL965" s="234"/>
      <c r="AM965" s="235"/>
      <c r="AN965" s="283"/>
      <c r="AO965" s="247"/>
      <c r="AP965" s="234"/>
      <c r="AQ965" s="234"/>
      <c r="AR965" s="234"/>
      <c r="AS965" s="234"/>
      <c r="AT965" s="234"/>
      <c r="AU965" s="234"/>
      <c r="AV965" s="234"/>
      <c r="AW965" s="234"/>
      <c r="AX965" s="234"/>
      <c r="AY965" s="234"/>
      <c r="AZ965" s="235"/>
      <c r="BA965" s="235"/>
      <c r="BB965" s="235"/>
      <c r="BC965" s="235"/>
      <c r="BD965" s="247"/>
      <c r="BE965" s="247"/>
      <c r="BF965" s="299"/>
    </row>
    <row r="966" spans="1:58" x14ac:dyDescent="0.25">
      <c r="A966" s="168">
        <v>-74.366666670000001</v>
      </c>
      <c r="B966" s="168">
        <v>4.9666666700000004</v>
      </c>
      <c r="C966" s="169">
        <v>1280</v>
      </c>
      <c r="D966" s="196">
        <v>23060370</v>
      </c>
      <c r="E966" s="205"/>
      <c r="F966" s="197" t="s">
        <v>1561</v>
      </c>
      <c r="G966" s="183" t="s">
        <v>1285</v>
      </c>
      <c r="H966" s="180" t="s">
        <v>54</v>
      </c>
      <c r="I966" s="247">
        <v>0</v>
      </c>
      <c r="J966" s="235">
        <v>0</v>
      </c>
      <c r="K966" s="235">
        <v>0</v>
      </c>
      <c r="L966" s="235">
        <v>3</v>
      </c>
      <c r="M966" s="235">
        <v>0</v>
      </c>
      <c r="N966" s="235">
        <v>5</v>
      </c>
      <c r="O966" s="235">
        <v>15.5</v>
      </c>
      <c r="P966" s="235">
        <v>0</v>
      </c>
      <c r="Q966" s="235">
        <v>30</v>
      </c>
      <c r="R966" s="235">
        <v>12.5</v>
      </c>
      <c r="S966" s="235">
        <v>30</v>
      </c>
      <c r="T966" s="235">
        <v>22.5</v>
      </c>
      <c r="U966" s="235">
        <v>35.700000000000003</v>
      </c>
      <c r="V966" s="235">
        <v>0</v>
      </c>
      <c r="W966" s="235">
        <v>0</v>
      </c>
      <c r="X966" s="247">
        <v>0</v>
      </c>
      <c r="Y966" s="235">
        <v>0</v>
      </c>
      <c r="Z966" s="235">
        <v>0</v>
      </c>
      <c r="AA966" s="235">
        <v>5</v>
      </c>
      <c r="AB966" s="247">
        <v>5</v>
      </c>
      <c r="AC966" s="235">
        <v>18.5</v>
      </c>
      <c r="AD966" s="235">
        <v>0</v>
      </c>
      <c r="AE966" s="235">
        <v>0</v>
      </c>
      <c r="AF966" s="235">
        <v>18</v>
      </c>
      <c r="AG966" s="235">
        <v>15</v>
      </c>
      <c r="AH966" s="235"/>
      <c r="AI966" s="235"/>
      <c r="AJ966" s="235"/>
      <c r="AK966" s="235"/>
      <c r="AL966" s="235"/>
      <c r="AM966" s="235"/>
      <c r="AN966" s="283"/>
      <c r="AO966" s="247"/>
      <c r="AP966" s="235"/>
      <c r="AQ966" s="235"/>
      <c r="AR966" s="235"/>
      <c r="AS966" s="235"/>
      <c r="AT966" s="235"/>
      <c r="AU966" s="235"/>
      <c r="AV966" s="235"/>
      <c r="AW966" s="235"/>
      <c r="AX966" s="235"/>
      <c r="AY966" s="235"/>
      <c r="AZ966" s="235"/>
      <c r="BA966" s="235"/>
      <c r="BB966" s="235"/>
      <c r="BC966" s="235"/>
      <c r="BD966" s="247"/>
      <c r="BE966" s="247"/>
      <c r="BF966" s="299"/>
    </row>
    <row r="967" spans="1:58" x14ac:dyDescent="0.25">
      <c r="A967" s="168">
        <v>-74.151419439999998</v>
      </c>
      <c r="B967" s="168">
        <v>4.6616666699999998</v>
      </c>
      <c r="C967" s="169">
        <v>2543</v>
      </c>
      <c r="D967" s="196">
        <v>21206230</v>
      </c>
      <c r="E967" s="205"/>
      <c r="F967" s="197" t="s">
        <v>1562</v>
      </c>
      <c r="G967" s="183" t="s">
        <v>208</v>
      </c>
      <c r="H967" s="180" t="s">
        <v>54</v>
      </c>
      <c r="I967" s="247" t="s">
        <v>1711</v>
      </c>
      <c r="J967" s="235" t="s">
        <v>1711</v>
      </c>
      <c r="K967" s="235" t="s">
        <v>1711</v>
      </c>
      <c r="L967" s="235" t="s">
        <v>1711</v>
      </c>
      <c r="M967" s="235" t="s">
        <v>1711</v>
      </c>
      <c r="N967" s="235" t="s">
        <v>1711</v>
      </c>
      <c r="O967" s="235" t="s">
        <v>1711</v>
      </c>
      <c r="P967" s="235" t="s">
        <v>1711</v>
      </c>
      <c r="Q967" s="235" t="s">
        <v>1711</v>
      </c>
      <c r="R967" s="235" t="s">
        <v>1711</v>
      </c>
      <c r="S967" s="235" t="s">
        <v>1711</v>
      </c>
      <c r="T967" s="235" t="s">
        <v>1711</v>
      </c>
      <c r="U967" s="235" t="s">
        <v>1711</v>
      </c>
      <c r="V967" s="235" t="s">
        <v>1711</v>
      </c>
      <c r="W967" s="235" t="s">
        <v>1711</v>
      </c>
      <c r="X967" s="247"/>
      <c r="Y967" s="235"/>
      <c r="Z967" s="235" t="s">
        <v>1711</v>
      </c>
      <c r="AA967" s="235"/>
      <c r="AB967" s="247"/>
      <c r="AC967" s="235" t="s">
        <v>1711</v>
      </c>
      <c r="AD967" s="235" t="s">
        <v>1711</v>
      </c>
      <c r="AE967" s="235"/>
      <c r="AF967" s="235"/>
      <c r="AG967" s="235" t="s">
        <v>1711</v>
      </c>
      <c r="AH967" s="235"/>
      <c r="AI967" s="235"/>
      <c r="AJ967" s="235"/>
      <c r="AK967" s="235"/>
      <c r="AL967" s="235"/>
      <c r="AM967" s="235"/>
      <c r="AN967" s="283"/>
      <c r="AO967" s="247"/>
      <c r="AP967" s="235"/>
      <c r="AQ967" s="235"/>
      <c r="AR967" s="235"/>
      <c r="AS967" s="235"/>
      <c r="AT967" s="235"/>
      <c r="AU967" s="235"/>
      <c r="AV967" s="235"/>
      <c r="AW967" s="235"/>
      <c r="AX967" s="235"/>
      <c r="AY967" s="235"/>
      <c r="AZ967" s="235"/>
      <c r="BA967" s="235"/>
      <c r="BB967" s="235"/>
      <c r="BC967" s="235"/>
      <c r="BD967" s="247"/>
      <c r="BE967" s="247"/>
      <c r="BF967" s="299"/>
    </row>
    <row r="968" spans="1:58" x14ac:dyDescent="0.25">
      <c r="A968" s="168">
        <v>-74.091583330000006</v>
      </c>
      <c r="B968" s="168">
        <v>4.75113889</v>
      </c>
      <c r="C968" s="169">
        <v>2600</v>
      </c>
      <c r="D968" s="196">
        <v>21206630</v>
      </c>
      <c r="E968" s="205"/>
      <c r="F968" s="197" t="s">
        <v>1563</v>
      </c>
      <c r="G968" s="183" t="s">
        <v>1564</v>
      </c>
      <c r="H968" s="180" t="s">
        <v>54</v>
      </c>
      <c r="I968" s="234" t="s">
        <v>1711</v>
      </c>
      <c r="J968" s="235" t="s">
        <v>1711</v>
      </c>
      <c r="K968" s="235" t="s">
        <v>1711</v>
      </c>
      <c r="L968" s="235" t="s">
        <v>1711</v>
      </c>
      <c r="M968" s="235" t="s">
        <v>1711</v>
      </c>
      <c r="N968" s="235" t="s">
        <v>1711</v>
      </c>
      <c r="O968" s="235" t="s">
        <v>1711</v>
      </c>
      <c r="P968" s="235" t="s">
        <v>1711</v>
      </c>
      <c r="Q968" s="235" t="s">
        <v>1711</v>
      </c>
      <c r="R968" s="235" t="s">
        <v>1711</v>
      </c>
      <c r="S968" s="235" t="s">
        <v>1711</v>
      </c>
      <c r="T968" s="235" t="s">
        <v>1711</v>
      </c>
      <c r="U968" s="235" t="s">
        <v>1711</v>
      </c>
      <c r="V968" s="235" t="s">
        <v>1711</v>
      </c>
      <c r="W968" s="235" t="s">
        <v>1711</v>
      </c>
      <c r="X968" s="235"/>
      <c r="Y968" s="235"/>
      <c r="Z968" s="235" t="s">
        <v>1711</v>
      </c>
      <c r="AA968" s="235"/>
      <c r="AB968" s="234"/>
      <c r="AC968" s="235" t="s">
        <v>1711</v>
      </c>
      <c r="AD968" s="235" t="s">
        <v>1711</v>
      </c>
      <c r="AE968" s="235"/>
      <c r="AF968" s="235"/>
      <c r="AG968" s="235" t="s">
        <v>1711</v>
      </c>
      <c r="AH968" s="235"/>
      <c r="AI968" s="235"/>
      <c r="AJ968" s="235"/>
      <c r="AK968" s="235"/>
      <c r="AL968" s="235"/>
      <c r="AM968" s="235"/>
      <c r="AN968" s="283"/>
      <c r="AO968" s="234"/>
      <c r="AP968" s="235"/>
      <c r="AQ968" s="235"/>
      <c r="AR968" s="235"/>
      <c r="AS968" s="235"/>
      <c r="AT968" s="235"/>
      <c r="AU968" s="235"/>
      <c r="AV968" s="235"/>
      <c r="AW968" s="235"/>
      <c r="AX968" s="235"/>
      <c r="AY968" s="235"/>
      <c r="AZ968" s="235"/>
      <c r="BA968" s="235"/>
      <c r="BB968" s="235"/>
      <c r="BC968" s="235"/>
      <c r="BD968" s="235"/>
      <c r="BE968" s="247"/>
      <c r="BF968" s="299"/>
    </row>
    <row r="969" spans="1:58" x14ac:dyDescent="0.25">
      <c r="A969" s="47"/>
      <c r="B969" s="47"/>
      <c r="C969" s="10"/>
      <c r="D969" s="26"/>
      <c r="E969" s="26"/>
      <c r="F969" s="58" t="s">
        <v>1565</v>
      </c>
      <c r="G969" s="166"/>
      <c r="H969" s="82"/>
      <c r="I969" s="236"/>
      <c r="J969" s="236"/>
      <c r="K969" s="236"/>
      <c r="L969" s="236"/>
      <c r="M969" s="236"/>
      <c r="N969" s="236"/>
      <c r="O969" s="236"/>
      <c r="P969" s="236"/>
      <c r="Q969" s="236"/>
      <c r="R969" s="236"/>
      <c r="S969" s="236"/>
      <c r="T969" s="236"/>
      <c r="U969" s="236"/>
      <c r="V969" s="236"/>
      <c r="W969" s="236"/>
      <c r="X969" s="236"/>
      <c r="Y969" s="236"/>
      <c r="Z969" s="236"/>
      <c r="AA969" s="236"/>
      <c r="AB969" s="236"/>
      <c r="AC969" s="236"/>
      <c r="AD969" s="236"/>
      <c r="AE969" s="236"/>
      <c r="AF969" s="236"/>
      <c r="AG969" s="236"/>
      <c r="AH969" s="236"/>
      <c r="AI969" s="236"/>
      <c r="AJ969" s="236"/>
      <c r="AK969" s="236"/>
      <c r="AL969" s="236"/>
      <c r="AM969" s="236"/>
      <c r="AN969" s="283"/>
      <c r="AO969" s="236"/>
      <c r="AP969" s="236"/>
      <c r="AQ969" s="236"/>
      <c r="AR969" s="236"/>
      <c r="AS969" s="236"/>
      <c r="AT969" s="236"/>
      <c r="AU969" s="236"/>
      <c r="AV969" s="236"/>
      <c r="AW969" s="236"/>
      <c r="AX969" s="236"/>
      <c r="AY969" s="236"/>
      <c r="AZ969" s="236"/>
      <c r="BA969" s="236"/>
      <c r="BB969" s="236"/>
      <c r="BC969" s="236"/>
      <c r="BD969" s="236"/>
      <c r="BE969" s="236"/>
      <c r="BF969" s="299"/>
    </row>
    <row r="970" spans="1:58" x14ac:dyDescent="0.25">
      <c r="A970" s="168">
        <v>-74.018690000000007</v>
      </c>
      <c r="B970" s="168">
        <v>4.732558</v>
      </c>
      <c r="C970" s="169">
        <v>2766</v>
      </c>
      <c r="D970" s="205"/>
      <c r="E970" s="205"/>
      <c r="F970" s="197" t="s">
        <v>1566</v>
      </c>
      <c r="G970" s="183" t="s">
        <v>1567</v>
      </c>
      <c r="H970" s="180" t="s">
        <v>54</v>
      </c>
      <c r="I970" s="242"/>
      <c r="J970" s="242"/>
      <c r="K970" s="235"/>
      <c r="L970" s="235"/>
      <c r="M970" s="235"/>
      <c r="N970" s="235"/>
      <c r="O970" s="235"/>
      <c r="P970" s="235"/>
      <c r="Q970" s="235"/>
      <c r="R970" s="235"/>
      <c r="S970" s="235"/>
      <c r="T970" s="235"/>
      <c r="U970" s="235"/>
      <c r="V970" s="235"/>
      <c r="W970" s="235"/>
      <c r="X970" s="235"/>
      <c r="Y970" s="235"/>
      <c r="Z970" s="235"/>
      <c r="AA970" s="235"/>
      <c r="AB970" s="242"/>
      <c r="AC970" s="242"/>
      <c r="AD970" s="235"/>
      <c r="AE970" s="235"/>
      <c r="AF970" s="235"/>
      <c r="AG970" s="235"/>
      <c r="AH970" s="235"/>
      <c r="AI970" s="235"/>
      <c r="AJ970" s="235"/>
      <c r="AK970" s="235"/>
      <c r="AL970" s="235"/>
      <c r="AM970" s="235"/>
      <c r="AN970" s="283"/>
      <c r="AO970" s="242"/>
      <c r="AP970" s="242"/>
      <c r="AQ970" s="235"/>
      <c r="AR970" s="235"/>
      <c r="AS970" s="235"/>
      <c r="AT970" s="235"/>
      <c r="AU970" s="235"/>
      <c r="AV970" s="235"/>
      <c r="AW970" s="235"/>
      <c r="AX970" s="235"/>
      <c r="AY970" s="235"/>
      <c r="AZ970" s="235"/>
      <c r="BA970" s="235"/>
      <c r="BB970" s="235"/>
      <c r="BC970" s="235"/>
      <c r="BD970" s="235"/>
      <c r="BE970" s="247"/>
      <c r="BF970" s="299"/>
    </row>
    <row r="971" spans="1:58" x14ac:dyDescent="0.25">
      <c r="A971" s="168">
        <v>-74.016666666666666</v>
      </c>
      <c r="B971" s="168">
        <v>4.6500000000000004</v>
      </c>
      <c r="C971" s="169">
        <v>3225</v>
      </c>
      <c r="D971" s="205"/>
      <c r="E971" s="205"/>
      <c r="F971" s="197" t="s">
        <v>1568</v>
      </c>
      <c r="G971" s="183" t="s">
        <v>1567</v>
      </c>
      <c r="H971" s="180" t="s">
        <v>54</v>
      </c>
      <c r="I971" s="242"/>
      <c r="J971" s="242"/>
      <c r="K971" s="235"/>
      <c r="L971" s="235"/>
      <c r="M971" s="235"/>
      <c r="N971" s="235"/>
      <c r="O971" s="235"/>
      <c r="P971" s="235"/>
      <c r="Q971" s="235"/>
      <c r="R971" s="235"/>
      <c r="S971" s="235"/>
      <c r="T971" s="235"/>
      <c r="U971" s="235"/>
      <c r="V971" s="235"/>
      <c r="W971" s="235"/>
      <c r="X971" s="235"/>
      <c r="Y971" s="235"/>
      <c r="Z971" s="235"/>
      <c r="AA971" s="235"/>
      <c r="AB971" s="242"/>
      <c r="AC971" s="242"/>
      <c r="AD971" s="235"/>
      <c r="AE971" s="235"/>
      <c r="AF971" s="235"/>
      <c r="AG971" s="235"/>
      <c r="AH971" s="235"/>
      <c r="AI971" s="235"/>
      <c r="AJ971" s="235"/>
      <c r="AK971" s="235"/>
      <c r="AL971" s="235"/>
      <c r="AM971" s="235"/>
      <c r="AN971" s="283"/>
      <c r="AO971" s="242"/>
      <c r="AP971" s="242"/>
      <c r="AQ971" s="235"/>
      <c r="AR971" s="235"/>
      <c r="AS971" s="235"/>
      <c r="AT971" s="235"/>
      <c r="AU971" s="235"/>
      <c r="AV971" s="235"/>
      <c r="AW971" s="235"/>
      <c r="AX971" s="235"/>
      <c r="AY971" s="235"/>
      <c r="AZ971" s="235"/>
      <c r="BA971" s="235"/>
      <c r="BB971" s="235"/>
      <c r="BC971" s="235"/>
      <c r="BD971" s="235"/>
      <c r="BE971" s="247"/>
      <c r="BF971" s="299"/>
    </row>
    <row r="972" spans="1:58" x14ac:dyDescent="0.25">
      <c r="A972" s="168">
        <v>-74.05</v>
      </c>
      <c r="B972" s="168">
        <v>4.6166666666666671</v>
      </c>
      <c r="C972" s="169">
        <v>2820</v>
      </c>
      <c r="D972" s="205"/>
      <c r="E972" s="205"/>
      <c r="F972" s="197" t="s">
        <v>1569</v>
      </c>
      <c r="G972" s="183" t="s">
        <v>1570</v>
      </c>
      <c r="H972" s="180" t="s">
        <v>54</v>
      </c>
      <c r="I972" s="242"/>
      <c r="J972" s="242"/>
      <c r="K972" s="235"/>
      <c r="L972" s="235"/>
      <c r="M972" s="235"/>
      <c r="N972" s="235"/>
      <c r="O972" s="235"/>
      <c r="P972" s="235"/>
      <c r="Q972" s="235"/>
      <c r="R972" s="235"/>
      <c r="S972" s="235"/>
      <c r="T972" s="235"/>
      <c r="U972" s="235"/>
      <c r="V972" s="235"/>
      <c r="W972" s="235"/>
      <c r="X972" s="235"/>
      <c r="Y972" s="235"/>
      <c r="Z972" s="235"/>
      <c r="AA972" s="235"/>
      <c r="AB972" s="242"/>
      <c r="AC972" s="242"/>
      <c r="AD972" s="235"/>
      <c r="AE972" s="235"/>
      <c r="AF972" s="235"/>
      <c r="AG972" s="235"/>
      <c r="AH972" s="235"/>
      <c r="AI972" s="235"/>
      <c r="AJ972" s="235"/>
      <c r="AK972" s="235"/>
      <c r="AL972" s="235"/>
      <c r="AM972" s="235"/>
      <c r="AN972" s="283"/>
      <c r="AO972" s="242"/>
      <c r="AP972" s="242"/>
      <c r="AQ972" s="235"/>
      <c r="AR972" s="235"/>
      <c r="AS972" s="235"/>
      <c r="AT972" s="235"/>
      <c r="AU972" s="235"/>
      <c r="AV972" s="235"/>
      <c r="AW972" s="235"/>
      <c r="AX972" s="235"/>
      <c r="AY972" s="235"/>
      <c r="AZ972" s="235"/>
      <c r="BA972" s="235"/>
      <c r="BB972" s="235"/>
      <c r="BC972" s="235"/>
      <c r="BD972" s="235"/>
      <c r="BE972" s="247"/>
      <c r="BF972" s="299"/>
    </row>
    <row r="973" spans="1:58" x14ac:dyDescent="0.25">
      <c r="A973" s="168">
        <v>-74.05</v>
      </c>
      <c r="B973" s="168">
        <v>4.583333333333333</v>
      </c>
      <c r="C973" s="169">
        <v>3299</v>
      </c>
      <c r="D973" s="205"/>
      <c r="E973" s="205"/>
      <c r="F973" s="197" t="s">
        <v>1571</v>
      </c>
      <c r="G973" s="183" t="s">
        <v>1572</v>
      </c>
      <c r="H973" s="180" t="s">
        <v>54</v>
      </c>
      <c r="I973" s="242"/>
      <c r="J973" s="242"/>
      <c r="K973" s="235"/>
      <c r="L973" s="235"/>
      <c r="M973" s="235"/>
      <c r="N973" s="235"/>
      <c r="O973" s="235"/>
      <c r="P973" s="235"/>
      <c r="Q973" s="235"/>
      <c r="R973" s="235"/>
      <c r="S973" s="235"/>
      <c r="T973" s="235"/>
      <c r="U973" s="235"/>
      <c r="V973" s="235"/>
      <c r="W973" s="235"/>
      <c r="X973" s="235"/>
      <c r="Y973" s="235"/>
      <c r="Z973" s="235"/>
      <c r="AA973" s="235"/>
      <c r="AB973" s="242"/>
      <c r="AC973" s="242"/>
      <c r="AD973" s="235"/>
      <c r="AE973" s="235"/>
      <c r="AF973" s="235"/>
      <c r="AG973" s="235"/>
      <c r="AH973" s="235"/>
      <c r="AI973" s="235"/>
      <c r="AJ973" s="235"/>
      <c r="AK973" s="235"/>
      <c r="AL973" s="235"/>
      <c r="AM973" s="235"/>
      <c r="AN973" s="283"/>
      <c r="AO973" s="242"/>
      <c r="AP973" s="242"/>
      <c r="AQ973" s="235"/>
      <c r="AR973" s="235"/>
      <c r="AS973" s="235"/>
      <c r="AT973" s="235"/>
      <c r="AU973" s="235"/>
      <c r="AV973" s="235"/>
      <c r="AW973" s="235"/>
      <c r="AX973" s="235"/>
      <c r="AY973" s="235"/>
      <c r="AZ973" s="235"/>
      <c r="BA973" s="235"/>
      <c r="BB973" s="235"/>
      <c r="BC973" s="235"/>
      <c r="BD973" s="235"/>
      <c r="BE973" s="247"/>
      <c r="BF973" s="299"/>
    </row>
    <row r="974" spans="1:58" x14ac:dyDescent="0.25">
      <c r="A974" s="168">
        <v>-74.083333333333329</v>
      </c>
      <c r="B974" s="168">
        <v>4.5</v>
      </c>
      <c r="C974" s="169">
        <v>3075</v>
      </c>
      <c r="D974" s="205"/>
      <c r="E974" s="205"/>
      <c r="F974" s="197" t="s">
        <v>1573</v>
      </c>
      <c r="G974" s="183" t="s">
        <v>1574</v>
      </c>
      <c r="H974" s="180" t="s">
        <v>54</v>
      </c>
      <c r="I974" s="242"/>
      <c r="J974" s="242"/>
      <c r="K974" s="235"/>
      <c r="L974" s="235"/>
      <c r="M974" s="235"/>
      <c r="N974" s="235"/>
      <c r="O974" s="235"/>
      <c r="P974" s="235"/>
      <c r="Q974" s="235"/>
      <c r="R974" s="235"/>
      <c r="S974" s="235"/>
      <c r="T974" s="235"/>
      <c r="U974" s="235"/>
      <c r="V974" s="235"/>
      <c r="W974" s="235"/>
      <c r="X974" s="235"/>
      <c r="Y974" s="235"/>
      <c r="Z974" s="235"/>
      <c r="AA974" s="235"/>
      <c r="AB974" s="242"/>
      <c r="AC974" s="242"/>
      <c r="AD974" s="235"/>
      <c r="AE974" s="235"/>
      <c r="AF974" s="235"/>
      <c r="AG974" s="235"/>
      <c r="AH974" s="235"/>
      <c r="AI974" s="235"/>
      <c r="AJ974" s="235"/>
      <c r="AK974" s="235"/>
      <c r="AL974" s="235"/>
      <c r="AM974" s="235"/>
      <c r="AN974" s="283"/>
      <c r="AO974" s="242"/>
      <c r="AP974" s="242"/>
      <c r="AQ974" s="235"/>
      <c r="AR974" s="235"/>
      <c r="AS974" s="235"/>
      <c r="AT974" s="235"/>
      <c r="AU974" s="235"/>
      <c r="AV974" s="235"/>
      <c r="AW974" s="235"/>
      <c r="AX974" s="235"/>
      <c r="AY974" s="235"/>
      <c r="AZ974" s="235"/>
      <c r="BA974" s="235"/>
      <c r="BB974" s="235"/>
      <c r="BC974" s="235"/>
      <c r="BD974" s="235"/>
      <c r="BE974" s="247"/>
      <c r="BF974" s="299"/>
    </row>
    <row r="975" spans="1:58" x14ac:dyDescent="0.25">
      <c r="A975" s="168">
        <v>-74.066666666666663</v>
      </c>
      <c r="B975" s="168">
        <v>4.5666666666666664</v>
      </c>
      <c r="C975" s="169">
        <v>2793</v>
      </c>
      <c r="D975" s="205"/>
      <c r="E975" s="205"/>
      <c r="F975" s="197" t="s">
        <v>1575</v>
      </c>
      <c r="G975" s="183" t="s">
        <v>1576</v>
      </c>
      <c r="H975" s="180" t="s">
        <v>54</v>
      </c>
      <c r="I975" s="242"/>
      <c r="J975" s="242"/>
      <c r="K975" s="235"/>
      <c r="L975" s="235"/>
      <c r="M975" s="235"/>
      <c r="N975" s="235"/>
      <c r="O975" s="235"/>
      <c r="P975" s="235"/>
      <c r="Q975" s="235"/>
      <c r="R975" s="235"/>
      <c r="S975" s="235"/>
      <c r="T975" s="235"/>
      <c r="U975" s="235"/>
      <c r="V975" s="235"/>
      <c r="W975" s="235"/>
      <c r="X975" s="235"/>
      <c r="Y975" s="235"/>
      <c r="Z975" s="235"/>
      <c r="AA975" s="235"/>
      <c r="AB975" s="242"/>
      <c r="AC975" s="242"/>
      <c r="AD975" s="235"/>
      <c r="AE975" s="235"/>
      <c r="AF975" s="235"/>
      <c r="AG975" s="235"/>
      <c r="AH975" s="235"/>
      <c r="AI975" s="235"/>
      <c r="AJ975" s="235"/>
      <c r="AK975" s="235"/>
      <c r="AL975" s="235"/>
      <c r="AM975" s="235"/>
      <c r="AN975" s="283"/>
      <c r="AO975" s="242"/>
      <c r="AP975" s="242"/>
      <c r="AQ975" s="235"/>
      <c r="AR975" s="235"/>
      <c r="AS975" s="235"/>
      <c r="AT975" s="235"/>
      <c r="AU975" s="235"/>
      <c r="AV975" s="235"/>
      <c r="AW975" s="235"/>
      <c r="AX975" s="235"/>
      <c r="AY975" s="235"/>
      <c r="AZ975" s="235"/>
      <c r="BA975" s="235"/>
      <c r="BB975" s="235"/>
      <c r="BC975" s="235"/>
      <c r="BD975" s="235"/>
      <c r="BE975" s="247"/>
      <c r="BF975" s="299"/>
    </row>
    <row r="976" spans="1:58" x14ac:dyDescent="0.25">
      <c r="A976" s="168">
        <v>-74.05</v>
      </c>
      <c r="B976" s="168">
        <v>4.6333333333333329</v>
      </c>
      <c r="C976" s="169">
        <v>2771</v>
      </c>
      <c r="D976" s="205"/>
      <c r="E976" s="205"/>
      <c r="F976" s="197" t="s">
        <v>1577</v>
      </c>
      <c r="G976" s="183" t="s">
        <v>1578</v>
      </c>
      <c r="H976" s="180" t="s">
        <v>54</v>
      </c>
      <c r="I976" s="242"/>
      <c r="J976" s="242"/>
      <c r="K976" s="235"/>
      <c r="L976" s="235"/>
      <c r="M976" s="235"/>
      <c r="N976" s="235"/>
      <c r="O976" s="235"/>
      <c r="P976" s="235"/>
      <c r="Q976" s="235"/>
      <c r="R976" s="235"/>
      <c r="S976" s="235"/>
      <c r="T976" s="235"/>
      <c r="U976" s="235"/>
      <c r="V976" s="235"/>
      <c r="W976" s="235"/>
      <c r="X976" s="235"/>
      <c r="Y976" s="235"/>
      <c r="Z976" s="235"/>
      <c r="AA976" s="235"/>
      <c r="AB976" s="242"/>
      <c r="AC976" s="242"/>
      <c r="AD976" s="235"/>
      <c r="AE976" s="235"/>
      <c r="AF976" s="235"/>
      <c r="AG976" s="235"/>
      <c r="AH976" s="235"/>
      <c r="AI976" s="235"/>
      <c r="AJ976" s="235"/>
      <c r="AK976" s="235"/>
      <c r="AL976" s="235"/>
      <c r="AM976" s="235"/>
      <c r="AN976" s="283"/>
      <c r="AO976" s="242"/>
      <c r="AP976" s="242"/>
      <c r="AQ976" s="235"/>
      <c r="AR976" s="235"/>
      <c r="AS976" s="235"/>
      <c r="AT976" s="235"/>
      <c r="AU976" s="235"/>
      <c r="AV976" s="235"/>
      <c r="AW976" s="235"/>
      <c r="AX976" s="235"/>
      <c r="AY976" s="235"/>
      <c r="AZ976" s="235"/>
      <c r="BA976" s="235"/>
      <c r="BB976" s="235"/>
      <c r="BC976" s="235"/>
      <c r="BD976" s="235"/>
      <c r="BE976" s="247"/>
      <c r="BF976" s="299"/>
    </row>
    <row r="977" spans="1:58" x14ac:dyDescent="0.25">
      <c r="A977" s="168">
        <v>-74.083333333333329</v>
      </c>
      <c r="B977" s="168">
        <v>4.5166666666666666</v>
      </c>
      <c r="C977" s="169">
        <v>3118</v>
      </c>
      <c r="D977" s="205"/>
      <c r="E977" s="205"/>
      <c r="F977" s="197" t="s">
        <v>1579</v>
      </c>
      <c r="G977" s="183" t="s">
        <v>1580</v>
      </c>
      <c r="H977" s="180" t="s">
        <v>54</v>
      </c>
      <c r="I977" s="242"/>
      <c r="J977" s="242"/>
      <c r="K977" s="235"/>
      <c r="L977" s="235"/>
      <c r="M977" s="235"/>
      <c r="N977" s="235"/>
      <c r="O977" s="235"/>
      <c r="P977" s="235"/>
      <c r="Q977" s="235"/>
      <c r="R977" s="235"/>
      <c r="S977" s="235"/>
      <c r="T977" s="235"/>
      <c r="U977" s="235"/>
      <c r="V977" s="235"/>
      <c r="W977" s="235"/>
      <c r="X977" s="235"/>
      <c r="Y977" s="235"/>
      <c r="Z977" s="235"/>
      <c r="AA977" s="235"/>
      <c r="AB977" s="242"/>
      <c r="AC977" s="242"/>
      <c r="AD977" s="235"/>
      <c r="AE977" s="235"/>
      <c r="AF977" s="235"/>
      <c r="AG977" s="235"/>
      <c r="AH977" s="235"/>
      <c r="AI977" s="235"/>
      <c r="AJ977" s="235"/>
      <c r="AK977" s="235"/>
      <c r="AL977" s="235"/>
      <c r="AM977" s="235"/>
      <c r="AN977" s="283"/>
      <c r="AO977" s="242"/>
      <c r="AP977" s="242"/>
      <c r="AQ977" s="235"/>
      <c r="AR977" s="235"/>
      <c r="AS977" s="235"/>
      <c r="AT977" s="235"/>
      <c r="AU977" s="235"/>
      <c r="AV977" s="235"/>
      <c r="AW977" s="235"/>
      <c r="AX977" s="235"/>
      <c r="AY977" s="235"/>
      <c r="AZ977" s="235"/>
      <c r="BA977" s="235"/>
      <c r="BB977" s="235"/>
      <c r="BC977" s="235"/>
      <c r="BD977" s="235"/>
      <c r="BE977" s="247"/>
      <c r="BF977" s="299"/>
    </row>
    <row r="978" spans="1:58" x14ac:dyDescent="0.25">
      <c r="A978" s="168">
        <v>-74.11666666666666</v>
      </c>
      <c r="B978" s="168">
        <v>4.4666666666666668</v>
      </c>
      <c r="C978" s="169">
        <v>2770</v>
      </c>
      <c r="D978" s="205"/>
      <c r="E978" s="205"/>
      <c r="F978" s="197" t="s">
        <v>1581</v>
      </c>
      <c r="G978" s="183" t="s">
        <v>1580</v>
      </c>
      <c r="H978" s="180" t="s">
        <v>54</v>
      </c>
      <c r="I978" s="242"/>
      <c r="J978" s="242"/>
      <c r="K978" s="235"/>
      <c r="L978" s="235"/>
      <c r="M978" s="235"/>
      <c r="N978" s="235"/>
      <c r="O978" s="235"/>
      <c r="P978" s="235"/>
      <c r="Q978" s="235"/>
      <c r="R978" s="235"/>
      <c r="S978" s="235"/>
      <c r="T978" s="235"/>
      <c r="U978" s="235"/>
      <c r="V978" s="235"/>
      <c r="W978" s="235"/>
      <c r="X978" s="235"/>
      <c r="Y978" s="235"/>
      <c r="Z978" s="235"/>
      <c r="AA978" s="235"/>
      <c r="AB978" s="242"/>
      <c r="AC978" s="242"/>
      <c r="AD978" s="235"/>
      <c r="AE978" s="235"/>
      <c r="AF978" s="235"/>
      <c r="AG978" s="235"/>
      <c r="AH978" s="235"/>
      <c r="AI978" s="235"/>
      <c r="AJ978" s="235"/>
      <c r="AK978" s="235"/>
      <c r="AL978" s="235"/>
      <c r="AM978" s="235"/>
      <c r="AN978" s="283"/>
      <c r="AO978" s="242"/>
      <c r="AP978" s="242"/>
      <c r="AQ978" s="235"/>
      <c r="AR978" s="235"/>
      <c r="AS978" s="235"/>
      <c r="AT978" s="235"/>
      <c r="AU978" s="235"/>
      <c r="AV978" s="235"/>
      <c r="AW978" s="235"/>
      <c r="AX978" s="235"/>
      <c r="AY978" s="235"/>
      <c r="AZ978" s="235"/>
      <c r="BA978" s="235"/>
      <c r="BB978" s="235"/>
      <c r="BC978" s="235"/>
      <c r="BD978" s="235"/>
      <c r="BE978" s="247"/>
      <c r="BF978" s="299"/>
    </row>
    <row r="979" spans="1:58" x14ac:dyDescent="0.25">
      <c r="A979" s="168">
        <v>-74.13</v>
      </c>
      <c r="B979" s="168">
        <v>4.5</v>
      </c>
      <c r="C979" s="169">
        <v>2859</v>
      </c>
      <c r="D979" s="205"/>
      <c r="E979" s="205"/>
      <c r="F979" s="197" t="s">
        <v>1582</v>
      </c>
      <c r="G979" s="183" t="s">
        <v>1583</v>
      </c>
      <c r="H979" s="180" t="s">
        <v>54</v>
      </c>
      <c r="I979" s="242"/>
      <c r="J979" s="242"/>
      <c r="K979" s="234"/>
      <c r="L979" s="234"/>
      <c r="M979" s="234"/>
      <c r="N979" s="234"/>
      <c r="O979" s="234"/>
      <c r="P979" s="234"/>
      <c r="Q979" s="234"/>
      <c r="R979" s="234"/>
      <c r="S979" s="234"/>
      <c r="T979" s="234"/>
      <c r="U979" s="234"/>
      <c r="V979" s="234"/>
      <c r="W979" s="234"/>
      <c r="X979" s="234"/>
      <c r="Y979" s="234"/>
      <c r="Z979" s="234"/>
      <c r="AA979" s="234"/>
      <c r="AB979" s="242"/>
      <c r="AC979" s="242"/>
      <c r="AD979" s="234"/>
      <c r="AE979" s="234"/>
      <c r="AF979" s="234"/>
      <c r="AG979" s="234"/>
      <c r="AH979" s="234"/>
      <c r="AI979" s="234"/>
      <c r="AJ979" s="234"/>
      <c r="AK979" s="234"/>
      <c r="AL979" s="234"/>
      <c r="AM979" s="234"/>
      <c r="AN979" s="283"/>
      <c r="AO979" s="242"/>
      <c r="AP979" s="242"/>
      <c r="AQ979" s="234"/>
      <c r="AR979" s="234"/>
      <c r="AS979" s="234"/>
      <c r="AT979" s="234"/>
      <c r="AU979" s="234"/>
      <c r="AV979" s="234"/>
      <c r="AW979" s="234"/>
      <c r="AX979" s="234"/>
      <c r="AY979" s="234"/>
      <c r="AZ979" s="234"/>
      <c r="BA979" s="234"/>
      <c r="BB979" s="234"/>
      <c r="BC979" s="234"/>
      <c r="BD979" s="234"/>
      <c r="BE979" s="242"/>
      <c r="BF979" s="299"/>
    </row>
    <row r="980" spans="1:58" x14ac:dyDescent="0.25">
      <c r="A980" s="168">
        <v>-74.13333333333334</v>
      </c>
      <c r="B980" s="168">
        <v>4.55</v>
      </c>
      <c r="C980" s="169">
        <v>2658</v>
      </c>
      <c r="D980" s="205"/>
      <c r="E980" s="205"/>
      <c r="F980" s="197" t="s">
        <v>1584</v>
      </c>
      <c r="G980" s="183" t="s">
        <v>1585</v>
      </c>
      <c r="H980" s="180" t="s">
        <v>54</v>
      </c>
      <c r="I980" s="242"/>
      <c r="J980" s="242"/>
      <c r="K980" s="235"/>
      <c r="L980" s="235"/>
      <c r="M980" s="235"/>
      <c r="N980" s="235"/>
      <c r="O980" s="235"/>
      <c r="P980" s="235"/>
      <c r="Q980" s="235"/>
      <c r="R980" s="235"/>
      <c r="S980" s="235"/>
      <c r="T980" s="235"/>
      <c r="U980" s="235"/>
      <c r="V980" s="235"/>
      <c r="W980" s="235"/>
      <c r="X980" s="235"/>
      <c r="Y980" s="235"/>
      <c r="Z980" s="235"/>
      <c r="AA980" s="235"/>
      <c r="AB980" s="242"/>
      <c r="AC980" s="242"/>
      <c r="AD980" s="235"/>
      <c r="AE980" s="235"/>
      <c r="AF980" s="235"/>
      <c r="AG980" s="235"/>
      <c r="AH980" s="235"/>
      <c r="AI980" s="235"/>
      <c r="AJ980" s="235"/>
      <c r="AK980" s="235"/>
      <c r="AL980" s="235"/>
      <c r="AM980" s="235"/>
      <c r="AN980" s="283"/>
      <c r="AO980" s="242"/>
      <c r="AP980" s="242"/>
      <c r="AQ980" s="235"/>
      <c r="AR980" s="235"/>
      <c r="AS980" s="235"/>
      <c r="AT980" s="235"/>
      <c r="AU980" s="235"/>
      <c r="AV980" s="235"/>
      <c r="AW980" s="235"/>
      <c r="AX980" s="235"/>
      <c r="AY980" s="235"/>
      <c r="AZ980" s="235"/>
      <c r="BA980" s="235"/>
      <c r="BB980" s="235"/>
      <c r="BC980" s="235"/>
      <c r="BD980" s="235"/>
      <c r="BE980" s="247"/>
      <c r="BF980" s="299"/>
    </row>
    <row r="981" spans="1:58" x14ac:dyDescent="0.25">
      <c r="A981" s="168">
        <v>-74.11</v>
      </c>
      <c r="B981" s="168">
        <v>4.67</v>
      </c>
      <c r="C981" s="169">
        <v>2576</v>
      </c>
      <c r="D981" s="205"/>
      <c r="E981" s="205"/>
      <c r="F981" s="197" t="s">
        <v>1586</v>
      </c>
      <c r="G981" s="183" t="s">
        <v>1587</v>
      </c>
      <c r="H981" s="180" t="s">
        <v>54</v>
      </c>
      <c r="I981" s="242"/>
      <c r="J981" s="242"/>
      <c r="K981" s="235"/>
      <c r="L981" s="235"/>
      <c r="M981" s="235"/>
      <c r="N981" s="235"/>
      <c r="O981" s="235"/>
      <c r="P981" s="235"/>
      <c r="Q981" s="235"/>
      <c r="R981" s="235"/>
      <c r="S981" s="235"/>
      <c r="T981" s="235"/>
      <c r="U981" s="235"/>
      <c r="V981" s="235"/>
      <c r="W981" s="235"/>
      <c r="X981" s="235"/>
      <c r="Y981" s="235"/>
      <c r="Z981" s="235"/>
      <c r="AA981" s="235"/>
      <c r="AB981" s="242"/>
      <c r="AC981" s="242"/>
      <c r="AD981" s="235"/>
      <c r="AE981" s="235"/>
      <c r="AF981" s="235"/>
      <c r="AG981" s="235"/>
      <c r="AH981" s="235"/>
      <c r="AI981" s="235"/>
      <c r="AJ981" s="235"/>
      <c r="AK981" s="235"/>
      <c r="AL981" s="235"/>
      <c r="AM981" s="235"/>
      <c r="AN981" s="283"/>
      <c r="AO981" s="242"/>
      <c r="AP981" s="242"/>
      <c r="AQ981" s="235"/>
      <c r="AR981" s="235"/>
      <c r="AS981" s="235"/>
      <c r="AT981" s="235"/>
      <c r="AU981" s="235"/>
      <c r="AV981" s="235"/>
      <c r="AW981" s="235"/>
      <c r="AX981" s="235"/>
      <c r="AY981" s="235"/>
      <c r="AZ981" s="235"/>
      <c r="BA981" s="235"/>
      <c r="BB981" s="235"/>
      <c r="BC981" s="235"/>
      <c r="BD981" s="235"/>
      <c r="BE981" s="247"/>
      <c r="BF981" s="299"/>
    </row>
    <row r="982" spans="1:58" x14ac:dyDescent="0.25">
      <c r="A982" s="168">
        <v>-74.150000000000006</v>
      </c>
      <c r="B982" s="168">
        <v>4.5333333333333332</v>
      </c>
      <c r="C982" s="169">
        <v>3078</v>
      </c>
      <c r="D982" s="205"/>
      <c r="E982" s="205"/>
      <c r="F982" s="197" t="s">
        <v>1588</v>
      </c>
      <c r="G982" s="183" t="s">
        <v>1585</v>
      </c>
      <c r="H982" s="180" t="s">
        <v>54</v>
      </c>
      <c r="I982" s="242"/>
      <c r="J982" s="242"/>
      <c r="K982" s="235"/>
      <c r="L982" s="235"/>
      <c r="M982" s="235"/>
      <c r="N982" s="235"/>
      <c r="O982" s="235"/>
      <c r="P982" s="235"/>
      <c r="Q982" s="235"/>
      <c r="R982" s="235"/>
      <c r="S982" s="235"/>
      <c r="T982" s="235"/>
      <c r="U982" s="235"/>
      <c r="V982" s="235"/>
      <c r="W982" s="235"/>
      <c r="X982" s="235"/>
      <c r="Y982" s="235"/>
      <c r="Z982" s="235"/>
      <c r="AA982" s="235"/>
      <c r="AB982" s="242"/>
      <c r="AC982" s="242"/>
      <c r="AD982" s="235"/>
      <c r="AE982" s="235"/>
      <c r="AF982" s="235"/>
      <c r="AG982" s="235"/>
      <c r="AH982" s="235"/>
      <c r="AI982" s="235"/>
      <c r="AJ982" s="235"/>
      <c r="AK982" s="235"/>
      <c r="AL982" s="235"/>
      <c r="AM982" s="235"/>
      <c r="AN982" s="283"/>
      <c r="AO982" s="242"/>
      <c r="AP982" s="242"/>
      <c r="AQ982" s="235"/>
      <c r="AR982" s="235"/>
      <c r="AS982" s="235"/>
      <c r="AT982" s="235"/>
      <c r="AU982" s="235"/>
      <c r="AV982" s="235"/>
      <c r="AW982" s="235"/>
      <c r="AX982" s="235"/>
      <c r="AY982" s="235"/>
      <c r="AZ982" s="235"/>
      <c r="BA982" s="235"/>
      <c r="BB982" s="235"/>
      <c r="BC982" s="235"/>
      <c r="BD982" s="235"/>
      <c r="BE982" s="247"/>
      <c r="BF982" s="299"/>
    </row>
    <row r="983" spans="1:58" x14ac:dyDescent="0.25">
      <c r="A983" s="168">
        <v>-74.166666666666671</v>
      </c>
      <c r="B983" s="168">
        <v>4.5666666666666664</v>
      </c>
      <c r="C983" s="169">
        <v>2829</v>
      </c>
      <c r="D983" s="205"/>
      <c r="E983" s="205"/>
      <c r="F983" s="197" t="s">
        <v>1589</v>
      </c>
      <c r="G983" s="183" t="s">
        <v>1585</v>
      </c>
      <c r="H983" s="180" t="s">
        <v>54</v>
      </c>
      <c r="I983" s="242"/>
      <c r="J983" s="242"/>
      <c r="K983" s="235"/>
      <c r="L983" s="235"/>
      <c r="M983" s="235"/>
      <c r="N983" s="235"/>
      <c r="O983" s="235"/>
      <c r="P983" s="235"/>
      <c r="Q983" s="235"/>
      <c r="R983" s="235"/>
      <c r="S983" s="235"/>
      <c r="T983" s="235"/>
      <c r="U983" s="235"/>
      <c r="V983" s="235"/>
      <c r="W983" s="235"/>
      <c r="X983" s="235"/>
      <c r="Y983" s="235"/>
      <c r="Z983" s="235"/>
      <c r="AA983" s="235"/>
      <c r="AB983" s="242"/>
      <c r="AC983" s="242"/>
      <c r="AD983" s="235"/>
      <c r="AE983" s="235"/>
      <c r="AF983" s="235"/>
      <c r="AG983" s="235"/>
      <c r="AH983" s="235"/>
      <c r="AI983" s="235"/>
      <c r="AJ983" s="235"/>
      <c r="AK983" s="235"/>
      <c r="AL983" s="235"/>
      <c r="AM983" s="235"/>
      <c r="AN983" s="283"/>
      <c r="AO983" s="242"/>
      <c r="AP983" s="242"/>
      <c r="AQ983" s="235"/>
      <c r="AR983" s="235"/>
      <c r="AS983" s="235"/>
      <c r="AT983" s="235"/>
      <c r="AU983" s="235"/>
      <c r="AV983" s="235"/>
      <c r="AW983" s="235"/>
      <c r="AX983" s="235"/>
      <c r="AY983" s="235"/>
      <c r="AZ983" s="235"/>
      <c r="BA983" s="235"/>
      <c r="BB983" s="235"/>
      <c r="BC983" s="235"/>
      <c r="BD983" s="235"/>
      <c r="BE983" s="247"/>
      <c r="BF983" s="299"/>
    </row>
    <row r="984" spans="1:58" x14ac:dyDescent="0.25">
      <c r="A984" s="168">
        <v>-74.166666666666671</v>
      </c>
      <c r="B984" s="168">
        <v>4.5999999999999996</v>
      </c>
      <c r="C984" s="169">
        <v>2577</v>
      </c>
      <c r="D984" s="205"/>
      <c r="E984" s="205"/>
      <c r="F984" s="197" t="s">
        <v>1590</v>
      </c>
      <c r="G984" s="183" t="s">
        <v>1591</v>
      </c>
      <c r="H984" s="180" t="s">
        <v>54</v>
      </c>
      <c r="I984" s="242"/>
      <c r="J984" s="242"/>
      <c r="K984" s="235"/>
      <c r="L984" s="235"/>
      <c r="M984" s="235"/>
      <c r="N984" s="235"/>
      <c r="O984" s="235"/>
      <c r="P984" s="235"/>
      <c r="Q984" s="235"/>
      <c r="R984" s="235"/>
      <c r="S984" s="235"/>
      <c r="T984" s="235"/>
      <c r="U984" s="235"/>
      <c r="V984" s="235"/>
      <c r="W984" s="235"/>
      <c r="X984" s="235"/>
      <c r="Y984" s="235"/>
      <c r="Z984" s="235"/>
      <c r="AA984" s="235"/>
      <c r="AB984" s="242"/>
      <c r="AC984" s="242"/>
      <c r="AD984" s="235"/>
      <c r="AE984" s="235"/>
      <c r="AF984" s="235"/>
      <c r="AG984" s="235"/>
      <c r="AH984" s="235"/>
      <c r="AI984" s="235"/>
      <c r="AJ984" s="235"/>
      <c r="AK984" s="235"/>
      <c r="AL984" s="235"/>
      <c r="AM984" s="235"/>
      <c r="AN984" s="283"/>
      <c r="AO984" s="242"/>
      <c r="AP984" s="242"/>
      <c r="AQ984" s="235"/>
      <c r="AR984" s="235"/>
      <c r="AS984" s="235"/>
      <c r="AT984" s="235"/>
      <c r="AU984" s="235"/>
      <c r="AV984" s="235"/>
      <c r="AW984" s="235"/>
      <c r="AX984" s="235"/>
      <c r="AY984" s="235"/>
      <c r="AZ984" s="235"/>
      <c r="BA984" s="235"/>
      <c r="BB984" s="235"/>
      <c r="BC984" s="235"/>
      <c r="BD984" s="235"/>
      <c r="BE984" s="247"/>
      <c r="BF984" s="299"/>
    </row>
    <row r="985" spans="1:58" x14ac:dyDescent="0.25">
      <c r="A985" s="168">
        <v>-74.099999999999994</v>
      </c>
      <c r="B985" s="168">
        <v>4.45</v>
      </c>
      <c r="C985" s="169">
        <v>3202</v>
      </c>
      <c r="D985" s="205"/>
      <c r="E985" s="205"/>
      <c r="F985" s="197" t="s">
        <v>1592</v>
      </c>
      <c r="G985" s="183" t="s">
        <v>1593</v>
      </c>
      <c r="H985" s="180" t="s">
        <v>54</v>
      </c>
      <c r="I985" s="235"/>
      <c r="J985" s="235"/>
      <c r="K985" s="235"/>
      <c r="L985" s="235"/>
      <c r="M985" s="235"/>
      <c r="N985" s="235"/>
      <c r="O985" s="235"/>
      <c r="P985" s="235"/>
      <c r="Q985" s="235"/>
      <c r="R985" s="235"/>
      <c r="S985" s="235"/>
      <c r="T985" s="235"/>
      <c r="U985" s="235"/>
      <c r="V985" s="235"/>
      <c r="W985" s="235"/>
      <c r="X985" s="235"/>
      <c r="Y985" s="235"/>
      <c r="Z985" s="235"/>
      <c r="AA985" s="235"/>
      <c r="AB985" s="242"/>
      <c r="AC985" s="242"/>
      <c r="AD985" s="235"/>
      <c r="AE985" s="235"/>
      <c r="AF985" s="235"/>
      <c r="AG985" s="235"/>
      <c r="AH985" s="235"/>
      <c r="AI985" s="235"/>
      <c r="AJ985" s="235"/>
      <c r="AK985" s="235"/>
      <c r="AL985" s="235"/>
      <c r="AM985" s="235"/>
      <c r="AN985" s="283"/>
      <c r="AO985" s="235"/>
      <c r="AP985" s="235"/>
      <c r="AQ985" s="235"/>
      <c r="AR985" s="235"/>
      <c r="AS985" s="235"/>
      <c r="AT985" s="235"/>
      <c r="AU985" s="235"/>
      <c r="AV985" s="235"/>
      <c r="AW985" s="235"/>
      <c r="AX985" s="235"/>
      <c r="AY985" s="235"/>
      <c r="AZ985" s="235"/>
      <c r="BA985" s="235"/>
      <c r="BB985" s="235"/>
      <c r="BC985" s="235"/>
      <c r="BD985" s="235"/>
      <c r="BE985" s="247"/>
      <c r="BF985" s="299"/>
    </row>
    <row r="986" spans="1:58" x14ac:dyDescent="0.25">
      <c r="A986" s="168">
        <v>-74.150000000000006</v>
      </c>
      <c r="B986" s="168">
        <v>4.4333333333333336</v>
      </c>
      <c r="C986" s="169">
        <v>2989</v>
      </c>
      <c r="D986" s="205"/>
      <c r="E986" s="205"/>
      <c r="F986" s="197" t="s">
        <v>1594</v>
      </c>
      <c r="G986" s="183" t="s">
        <v>1585</v>
      </c>
      <c r="H986" s="180" t="s">
        <v>54</v>
      </c>
      <c r="I986" s="235"/>
      <c r="J986" s="235"/>
      <c r="K986" s="235"/>
      <c r="L986" s="235"/>
      <c r="M986" s="235"/>
      <c r="N986" s="235"/>
      <c r="O986" s="235"/>
      <c r="P986" s="235"/>
      <c r="Q986" s="235"/>
      <c r="R986" s="235"/>
      <c r="S986" s="235"/>
      <c r="T986" s="235"/>
      <c r="U986" s="235"/>
      <c r="V986" s="235"/>
      <c r="W986" s="235"/>
      <c r="X986" s="235"/>
      <c r="Y986" s="235"/>
      <c r="Z986" s="235"/>
      <c r="AA986" s="235"/>
      <c r="AB986" s="242"/>
      <c r="AC986" s="242"/>
      <c r="AD986" s="235"/>
      <c r="AE986" s="235"/>
      <c r="AF986" s="235"/>
      <c r="AG986" s="235"/>
      <c r="AH986" s="235"/>
      <c r="AI986" s="235"/>
      <c r="AJ986" s="235"/>
      <c r="AK986" s="235"/>
      <c r="AL986" s="235"/>
      <c r="AM986" s="235"/>
      <c r="AN986" s="283"/>
      <c r="AO986" s="235"/>
      <c r="AP986" s="235"/>
      <c r="AQ986" s="235"/>
      <c r="AR986" s="235"/>
      <c r="AS986" s="235"/>
      <c r="AT986" s="235"/>
      <c r="AU986" s="235"/>
      <c r="AV986" s="235"/>
      <c r="AW986" s="235"/>
      <c r="AX986" s="235"/>
      <c r="AY986" s="235"/>
      <c r="AZ986" s="235"/>
      <c r="BA986" s="235"/>
      <c r="BB986" s="235"/>
      <c r="BC986" s="235"/>
      <c r="BD986" s="235"/>
      <c r="BE986" s="247"/>
      <c r="BF986" s="299"/>
    </row>
    <row r="987" spans="1:58" x14ac:dyDescent="0.25">
      <c r="A987" s="168">
        <v>-74.183333333333337</v>
      </c>
      <c r="B987" s="168">
        <v>4.333333333333333</v>
      </c>
      <c r="C987" s="169">
        <v>3405</v>
      </c>
      <c r="D987" s="205"/>
      <c r="E987" s="205"/>
      <c r="F987" s="197" t="s">
        <v>1595</v>
      </c>
      <c r="G987" s="183" t="s">
        <v>1585</v>
      </c>
      <c r="H987" s="180" t="s">
        <v>54</v>
      </c>
      <c r="I987" s="235"/>
      <c r="J987" s="235"/>
      <c r="K987" s="235"/>
      <c r="L987" s="235"/>
      <c r="M987" s="235"/>
      <c r="N987" s="235"/>
      <c r="O987" s="235"/>
      <c r="P987" s="235"/>
      <c r="Q987" s="235"/>
      <c r="R987" s="235"/>
      <c r="S987" s="235"/>
      <c r="T987" s="235"/>
      <c r="U987" s="235"/>
      <c r="V987" s="235"/>
      <c r="W987" s="235"/>
      <c r="X987" s="235"/>
      <c r="Y987" s="235"/>
      <c r="Z987" s="235"/>
      <c r="AA987" s="235"/>
      <c r="AB987" s="242"/>
      <c r="AC987" s="242"/>
      <c r="AD987" s="235"/>
      <c r="AE987" s="235"/>
      <c r="AF987" s="235"/>
      <c r="AG987" s="235"/>
      <c r="AH987" s="235"/>
      <c r="AI987" s="235"/>
      <c r="AJ987" s="235"/>
      <c r="AK987" s="235"/>
      <c r="AL987" s="235"/>
      <c r="AM987" s="235"/>
      <c r="AN987" s="283"/>
      <c r="AO987" s="235"/>
      <c r="AP987" s="235"/>
      <c r="AQ987" s="235"/>
      <c r="AR987" s="235"/>
      <c r="AS987" s="235"/>
      <c r="AT987" s="235"/>
      <c r="AU987" s="235"/>
      <c r="AV987" s="235"/>
      <c r="AW987" s="235"/>
      <c r="AX987" s="235"/>
      <c r="AY987" s="235"/>
      <c r="AZ987" s="235"/>
      <c r="BA987" s="235"/>
      <c r="BB987" s="235"/>
      <c r="BC987" s="235"/>
      <c r="BD987" s="235"/>
      <c r="BE987" s="247"/>
      <c r="BF987" s="299"/>
    </row>
    <row r="988" spans="1:58" x14ac:dyDescent="0.25">
      <c r="A988" s="48"/>
      <c r="B988" s="48"/>
      <c r="C988" s="11"/>
      <c r="D988" s="26"/>
      <c r="E988" s="26"/>
      <c r="F988" s="59" t="s">
        <v>1596</v>
      </c>
      <c r="G988" s="166"/>
      <c r="H988" s="74"/>
      <c r="I988" s="236"/>
      <c r="J988" s="236"/>
      <c r="K988" s="236"/>
      <c r="L988" s="236"/>
      <c r="M988" s="236"/>
      <c r="N988" s="236"/>
      <c r="O988" s="236"/>
      <c r="P988" s="236"/>
      <c r="Q988" s="236"/>
      <c r="R988" s="236"/>
      <c r="S988" s="236"/>
      <c r="T988" s="236"/>
      <c r="U988" s="236"/>
      <c r="V988" s="236"/>
      <c r="W988" s="236"/>
      <c r="X988" s="236"/>
      <c r="Y988" s="236"/>
      <c r="Z988" s="236"/>
      <c r="AA988" s="236"/>
      <c r="AB988" s="236"/>
      <c r="AC988" s="236"/>
      <c r="AD988" s="236"/>
      <c r="AE988" s="236"/>
      <c r="AF988" s="236"/>
      <c r="AG988" s="236"/>
      <c r="AH988" s="236"/>
      <c r="AI988" s="236"/>
      <c r="AJ988" s="236"/>
      <c r="AK988" s="236"/>
      <c r="AL988" s="236"/>
      <c r="AM988" s="236"/>
      <c r="AN988" s="283"/>
      <c r="AO988" s="236"/>
      <c r="AP988" s="236"/>
      <c r="AQ988" s="236"/>
      <c r="AR988" s="236"/>
      <c r="AS988" s="236"/>
      <c r="AT988" s="236"/>
      <c r="AU988" s="236"/>
      <c r="AV988" s="236"/>
      <c r="AW988" s="236"/>
      <c r="AX988" s="236"/>
      <c r="AY988" s="236"/>
      <c r="AZ988" s="236"/>
      <c r="BA988" s="236"/>
      <c r="BB988" s="236"/>
      <c r="BC988" s="236"/>
      <c r="BD988" s="236"/>
      <c r="BE988" s="236"/>
      <c r="BF988" s="299"/>
    </row>
    <row r="989" spans="1:58" x14ac:dyDescent="0.25">
      <c r="A989" s="168">
        <v>-72.483333333333334</v>
      </c>
      <c r="B989" s="168">
        <v>7.5</v>
      </c>
      <c r="C989" s="169">
        <v>240</v>
      </c>
      <c r="D989" s="205">
        <v>16015130</v>
      </c>
      <c r="E989" s="205"/>
      <c r="F989" s="197" t="s">
        <v>1597</v>
      </c>
      <c r="G989" s="183" t="s">
        <v>1598</v>
      </c>
      <c r="H989" s="180" t="s">
        <v>43</v>
      </c>
      <c r="I989" s="235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35"/>
      <c r="V989" s="242"/>
      <c r="W989" s="242"/>
      <c r="X989" s="242"/>
      <c r="Y989" s="242"/>
      <c r="Z989" s="242"/>
      <c r="AA989" s="242"/>
      <c r="AB989" s="234"/>
      <c r="AC989" s="234"/>
      <c r="AD989" s="242"/>
      <c r="AE989" s="242"/>
      <c r="AF989" s="242"/>
      <c r="AG989" s="242"/>
      <c r="AH989" s="242"/>
      <c r="AI989" s="242"/>
      <c r="AJ989" s="242"/>
      <c r="AK989" s="242"/>
      <c r="AL989" s="242"/>
      <c r="AM989" s="242"/>
      <c r="AN989" s="283"/>
      <c r="AO989" s="235"/>
      <c r="AP989" s="242"/>
      <c r="AQ989" s="242"/>
      <c r="AR989" s="242"/>
      <c r="AS989" s="242"/>
      <c r="AT989" s="242"/>
      <c r="AU989" s="242"/>
      <c r="AV989" s="242"/>
      <c r="AW989" s="242"/>
      <c r="AX989" s="242"/>
      <c r="AY989" s="242"/>
      <c r="AZ989" s="242"/>
      <c r="BA989" s="235"/>
      <c r="BB989" s="242"/>
      <c r="BC989" s="242"/>
      <c r="BD989" s="242"/>
      <c r="BE989" s="242"/>
      <c r="BF989" s="299"/>
    </row>
    <row r="990" spans="1:58" x14ac:dyDescent="0.25">
      <c r="A990" s="168">
        <v>-77.252549999999999</v>
      </c>
      <c r="B990" s="168">
        <v>2.2584599999999999</v>
      </c>
      <c r="C990" s="169">
        <v>1740</v>
      </c>
      <c r="D990" s="205">
        <v>23050420</v>
      </c>
      <c r="E990" s="205"/>
      <c r="F990" s="135" t="s">
        <v>1599</v>
      </c>
      <c r="G990" s="136" t="s">
        <v>1600</v>
      </c>
      <c r="H990" s="137" t="s">
        <v>1601</v>
      </c>
      <c r="I990" s="268"/>
      <c r="J990" s="269"/>
      <c r="K990" s="269"/>
      <c r="L990" s="269"/>
      <c r="M990" s="269"/>
      <c r="N990" s="269"/>
      <c r="O990" s="269"/>
      <c r="P990" s="269"/>
      <c r="Q990" s="269"/>
      <c r="R990" s="269"/>
      <c r="S990" s="269"/>
      <c r="T990" s="269"/>
      <c r="U990" s="268"/>
      <c r="V990" s="269"/>
      <c r="W990" s="269"/>
      <c r="X990" s="269"/>
      <c r="Y990" s="269"/>
      <c r="Z990" s="269"/>
      <c r="AA990" s="269"/>
      <c r="AB990" s="268"/>
      <c r="AC990" s="268"/>
      <c r="AD990" s="269"/>
      <c r="AE990" s="269"/>
      <c r="AF990" s="269"/>
      <c r="AG990" s="269"/>
      <c r="AH990" s="269"/>
      <c r="AI990" s="269"/>
      <c r="AJ990" s="269"/>
      <c r="AK990" s="269"/>
      <c r="AL990" s="269"/>
      <c r="AM990" s="269"/>
      <c r="AN990" s="283"/>
      <c r="AO990" s="268"/>
      <c r="AP990" s="269"/>
      <c r="AQ990" s="269"/>
      <c r="AR990" s="269"/>
      <c r="AS990" s="269"/>
      <c r="AT990" s="269"/>
      <c r="AU990" s="269"/>
      <c r="AV990" s="269"/>
      <c r="AW990" s="269"/>
      <c r="AX990" s="269"/>
      <c r="AY990" s="269"/>
      <c r="AZ990" s="269"/>
      <c r="BA990" s="268"/>
      <c r="BB990" s="269"/>
      <c r="BC990" s="269"/>
      <c r="BD990" s="269"/>
      <c r="BE990" s="269"/>
      <c r="BF990" s="299"/>
    </row>
    <row r="991" spans="1:58" x14ac:dyDescent="0.25">
      <c r="A991" s="168">
        <v>-75.690194444444444</v>
      </c>
      <c r="B991" s="168">
        <v>4.5318888888888891</v>
      </c>
      <c r="C991" s="169">
        <v>1485</v>
      </c>
      <c r="D991" s="205">
        <v>26125290</v>
      </c>
      <c r="E991" s="205"/>
      <c r="F991" s="197" t="s">
        <v>121</v>
      </c>
      <c r="G991" s="183" t="s">
        <v>121</v>
      </c>
      <c r="H991" s="180" t="s">
        <v>52</v>
      </c>
      <c r="I991" s="235"/>
      <c r="J991" s="242"/>
      <c r="K991" s="242"/>
      <c r="L991" s="242"/>
      <c r="M991" s="242"/>
      <c r="N991" s="242"/>
      <c r="O991" s="242"/>
      <c r="P991" s="242"/>
      <c r="Q991" s="242"/>
      <c r="R991" s="242"/>
      <c r="S991" s="242"/>
      <c r="T991" s="242"/>
      <c r="U991" s="235"/>
      <c r="V991" s="242"/>
      <c r="W991" s="242"/>
      <c r="X991" s="242"/>
      <c r="Y991" s="242"/>
      <c r="Z991" s="242"/>
      <c r="AA991" s="242"/>
      <c r="AB991" s="234"/>
      <c r="AC991" s="234"/>
      <c r="AD991" s="242"/>
      <c r="AE991" s="242"/>
      <c r="AF991" s="242"/>
      <c r="AG991" s="242"/>
      <c r="AH991" s="242"/>
      <c r="AI991" s="242"/>
      <c r="AJ991" s="242"/>
      <c r="AK991" s="242"/>
      <c r="AL991" s="242"/>
      <c r="AM991" s="242"/>
      <c r="AN991" s="283"/>
      <c r="AO991" s="235"/>
      <c r="AP991" s="242"/>
      <c r="AQ991" s="242"/>
      <c r="AR991" s="242"/>
      <c r="AS991" s="242"/>
      <c r="AT991" s="242"/>
      <c r="AU991" s="242"/>
      <c r="AV991" s="242"/>
      <c r="AW991" s="242"/>
      <c r="AX991" s="242"/>
      <c r="AY991" s="242"/>
      <c r="AZ991" s="242"/>
      <c r="BA991" s="235"/>
      <c r="BB991" s="242"/>
      <c r="BC991" s="242"/>
      <c r="BD991" s="242"/>
      <c r="BE991" s="242"/>
      <c r="BF991" s="299"/>
    </row>
    <row r="992" spans="1:58" x14ac:dyDescent="0.25">
      <c r="A992" s="168">
        <v>-77.221694444444452</v>
      </c>
      <c r="B992" s="168">
        <v>2.032805555555556</v>
      </c>
      <c r="C992" s="169">
        <v>1663</v>
      </c>
      <c r="D992" s="205">
        <v>52015050</v>
      </c>
      <c r="E992" s="205"/>
      <c r="F992" s="197" t="s">
        <v>1403</v>
      </c>
      <c r="G992" s="183" t="s">
        <v>1403</v>
      </c>
      <c r="H992" s="202" t="s">
        <v>1601</v>
      </c>
      <c r="I992" s="235"/>
      <c r="J992" s="242"/>
      <c r="K992" s="242"/>
      <c r="L992" s="242"/>
      <c r="M992" s="242"/>
      <c r="N992" s="242"/>
      <c r="O992" s="242"/>
      <c r="P992" s="242"/>
      <c r="Q992" s="242"/>
      <c r="R992" s="242"/>
      <c r="S992" s="242"/>
      <c r="T992" s="242"/>
      <c r="U992" s="235"/>
      <c r="V992" s="242"/>
      <c r="W992" s="242"/>
      <c r="X992" s="242"/>
      <c r="Y992" s="242"/>
      <c r="Z992" s="242"/>
      <c r="AA992" s="242"/>
      <c r="AB992" s="234"/>
      <c r="AC992" s="234"/>
      <c r="AD992" s="242"/>
      <c r="AE992" s="242"/>
      <c r="AF992" s="242"/>
      <c r="AG992" s="242"/>
      <c r="AH992" s="242"/>
      <c r="AI992" s="242"/>
      <c r="AJ992" s="242"/>
      <c r="AK992" s="242"/>
      <c r="AL992" s="242"/>
      <c r="AM992" s="242"/>
      <c r="AN992" s="283"/>
      <c r="AO992" s="235"/>
      <c r="AP992" s="242"/>
      <c r="AQ992" s="242"/>
      <c r="AR992" s="242"/>
      <c r="AS992" s="242"/>
      <c r="AT992" s="242"/>
      <c r="AU992" s="242"/>
      <c r="AV992" s="242"/>
      <c r="AW992" s="242"/>
      <c r="AX992" s="242"/>
      <c r="AY992" s="242"/>
      <c r="AZ992" s="242"/>
      <c r="BA992" s="235"/>
      <c r="BB992" s="242"/>
      <c r="BC992" s="242"/>
      <c r="BD992" s="242"/>
      <c r="BE992" s="242"/>
      <c r="BF992" s="299"/>
    </row>
    <row r="993" spans="1:58" x14ac:dyDescent="0.25">
      <c r="A993" s="168">
        <v>-73.927778000000004</v>
      </c>
      <c r="B993" s="168">
        <v>10.465361</v>
      </c>
      <c r="C993" s="169">
        <v>1280</v>
      </c>
      <c r="D993" s="205">
        <v>29065120</v>
      </c>
      <c r="E993" s="205"/>
      <c r="F993" s="135" t="s">
        <v>1602</v>
      </c>
      <c r="G993" s="136" t="s">
        <v>355</v>
      </c>
      <c r="H993" s="137" t="s">
        <v>16</v>
      </c>
      <c r="I993" s="268"/>
      <c r="J993" s="269"/>
      <c r="K993" s="269"/>
      <c r="L993" s="269"/>
      <c r="M993" s="269"/>
      <c r="N993" s="269"/>
      <c r="O993" s="269"/>
      <c r="P993" s="269"/>
      <c r="Q993" s="269"/>
      <c r="R993" s="269"/>
      <c r="S993" s="269"/>
      <c r="T993" s="269"/>
      <c r="U993" s="268"/>
      <c r="V993" s="269"/>
      <c r="W993" s="269"/>
      <c r="X993" s="269"/>
      <c r="Y993" s="269"/>
      <c r="Z993" s="269"/>
      <c r="AA993" s="269"/>
      <c r="AB993" s="268"/>
      <c r="AC993" s="268"/>
      <c r="AD993" s="269"/>
      <c r="AE993" s="269"/>
      <c r="AF993" s="269"/>
      <c r="AG993" s="269"/>
      <c r="AH993" s="269"/>
      <c r="AI993" s="269"/>
      <c r="AJ993" s="269"/>
      <c r="AK993" s="269"/>
      <c r="AL993" s="269"/>
      <c r="AM993" s="269"/>
      <c r="AN993" s="283"/>
      <c r="AO993" s="268"/>
      <c r="AP993" s="269"/>
      <c r="AQ993" s="269"/>
      <c r="AR993" s="269"/>
      <c r="AS993" s="269"/>
      <c r="AT993" s="269"/>
      <c r="AU993" s="269"/>
      <c r="AV993" s="269"/>
      <c r="AW993" s="269"/>
      <c r="AX993" s="269"/>
      <c r="AY993" s="269"/>
      <c r="AZ993" s="269"/>
      <c r="BA993" s="268"/>
      <c r="BB993" s="269"/>
      <c r="BC993" s="269"/>
      <c r="BD993" s="269"/>
      <c r="BE993" s="269"/>
      <c r="BF993" s="299"/>
    </row>
    <row r="994" spans="1:58" x14ac:dyDescent="0.25">
      <c r="A994" s="168">
        <v>-70.8</v>
      </c>
      <c r="B994" s="168">
        <v>-1.35</v>
      </c>
      <c r="C994" s="169">
        <v>118</v>
      </c>
      <c r="D994" s="205">
        <v>44135020</v>
      </c>
      <c r="E994" s="205"/>
      <c r="F994" s="197" t="s">
        <v>1603</v>
      </c>
      <c r="G994" s="183" t="s">
        <v>1604</v>
      </c>
      <c r="H994" s="69" t="s">
        <v>92</v>
      </c>
      <c r="I994" s="235"/>
      <c r="J994" s="242"/>
      <c r="K994" s="242"/>
      <c r="L994" s="242"/>
      <c r="M994" s="242"/>
      <c r="N994" s="242"/>
      <c r="O994" s="242"/>
      <c r="P994" s="242"/>
      <c r="Q994" s="242"/>
      <c r="R994" s="242"/>
      <c r="S994" s="242"/>
      <c r="T994" s="242"/>
      <c r="U994" s="235"/>
      <c r="V994" s="242"/>
      <c r="W994" s="242"/>
      <c r="X994" s="242"/>
      <c r="Y994" s="242"/>
      <c r="Z994" s="242"/>
      <c r="AA994" s="242"/>
      <c r="AB994" s="234"/>
      <c r="AC994" s="234"/>
      <c r="AD994" s="242"/>
      <c r="AE994" s="242"/>
      <c r="AF994" s="242"/>
      <c r="AG994" s="242"/>
      <c r="AH994" s="242"/>
      <c r="AI994" s="242"/>
      <c r="AJ994" s="242"/>
      <c r="AK994" s="242"/>
      <c r="AL994" s="242"/>
      <c r="AM994" s="242"/>
      <c r="AN994" s="283"/>
      <c r="AO994" s="235"/>
      <c r="AP994" s="242"/>
      <c r="AQ994" s="242"/>
      <c r="AR994" s="242"/>
      <c r="AS994" s="242"/>
      <c r="AT994" s="242"/>
      <c r="AU994" s="242"/>
      <c r="AV994" s="242"/>
      <c r="AW994" s="242"/>
      <c r="AX994" s="242"/>
      <c r="AY994" s="242"/>
      <c r="AZ994" s="242"/>
      <c r="BA994" s="235"/>
      <c r="BB994" s="242"/>
      <c r="BC994" s="242"/>
      <c r="BD994" s="242"/>
      <c r="BE994" s="242"/>
      <c r="BF994" s="299"/>
    </row>
    <row r="995" spans="1:58" x14ac:dyDescent="0.25">
      <c r="A995" s="168">
        <v>-75.500277777777782</v>
      </c>
      <c r="B995" s="168">
        <v>4.4358055555555556</v>
      </c>
      <c r="C995" s="169">
        <v>2530</v>
      </c>
      <c r="D995" s="205">
        <v>21215190</v>
      </c>
      <c r="E995" s="205"/>
      <c r="F995" s="197" t="s">
        <v>1605</v>
      </c>
      <c r="G995" s="183" t="s">
        <v>1605</v>
      </c>
      <c r="H995" s="180" t="s">
        <v>1606</v>
      </c>
      <c r="I995" s="235"/>
      <c r="J995" s="242"/>
      <c r="K995" s="242"/>
      <c r="L995" s="242"/>
      <c r="M995" s="242"/>
      <c r="N995" s="242"/>
      <c r="O995" s="242"/>
      <c r="P995" s="242"/>
      <c r="Q995" s="242"/>
      <c r="R995" s="242"/>
      <c r="S995" s="242"/>
      <c r="T995" s="242"/>
      <c r="U995" s="235"/>
      <c r="V995" s="242"/>
      <c r="W995" s="242"/>
      <c r="X995" s="242"/>
      <c r="Y995" s="242"/>
      <c r="Z995" s="242"/>
      <c r="AA995" s="242"/>
      <c r="AB995" s="234"/>
      <c r="AC995" s="234"/>
      <c r="AD995" s="242"/>
      <c r="AE995" s="242"/>
      <c r="AF995" s="242"/>
      <c r="AG995" s="242"/>
      <c r="AH995" s="242"/>
      <c r="AI995" s="242"/>
      <c r="AJ995" s="242"/>
      <c r="AK995" s="242"/>
      <c r="AL995" s="242"/>
      <c r="AM995" s="242"/>
      <c r="AN995" s="283"/>
      <c r="AO995" s="235"/>
      <c r="AP995" s="242"/>
      <c r="AQ995" s="242"/>
      <c r="AR995" s="242"/>
      <c r="AS995" s="242"/>
      <c r="AT995" s="242"/>
      <c r="AU995" s="242"/>
      <c r="AV995" s="242"/>
      <c r="AW995" s="242"/>
      <c r="AX995" s="242"/>
      <c r="AY995" s="242"/>
      <c r="AZ995" s="242"/>
      <c r="BA995" s="235"/>
      <c r="BB995" s="242"/>
      <c r="BC995" s="242"/>
      <c r="BD995" s="242"/>
      <c r="BE995" s="242"/>
      <c r="BF995" s="299"/>
    </row>
    <row r="996" spans="1:58" x14ac:dyDescent="0.25">
      <c r="A996" s="168">
        <v>-75.595917</v>
      </c>
      <c r="B996" s="168">
        <v>4.5287220000000001</v>
      </c>
      <c r="C996" s="169">
        <v>2248</v>
      </c>
      <c r="D996" s="205">
        <v>26125300</v>
      </c>
      <c r="E996" s="205"/>
      <c r="F996" s="135" t="s">
        <v>1607</v>
      </c>
      <c r="G996" s="136" t="s">
        <v>1608</v>
      </c>
      <c r="H996" s="137" t="s">
        <v>52</v>
      </c>
      <c r="I996" s="268"/>
      <c r="J996" s="269"/>
      <c r="K996" s="269"/>
      <c r="L996" s="269"/>
      <c r="M996" s="269"/>
      <c r="N996" s="269"/>
      <c r="O996" s="269"/>
      <c r="P996" s="269"/>
      <c r="Q996" s="269"/>
      <c r="R996" s="269"/>
      <c r="S996" s="269"/>
      <c r="T996" s="269"/>
      <c r="U996" s="268"/>
      <c r="V996" s="269"/>
      <c r="W996" s="269"/>
      <c r="X996" s="269"/>
      <c r="Y996" s="269"/>
      <c r="Z996" s="269"/>
      <c r="AA996" s="269"/>
      <c r="AB996" s="268"/>
      <c r="AC996" s="268"/>
      <c r="AD996" s="269"/>
      <c r="AE996" s="269"/>
      <c r="AF996" s="269"/>
      <c r="AG996" s="269"/>
      <c r="AH996" s="269"/>
      <c r="AI996" s="269"/>
      <c r="AJ996" s="269"/>
      <c r="AK996" s="269"/>
      <c r="AL996" s="269"/>
      <c r="AM996" s="269"/>
      <c r="AN996" s="283"/>
      <c r="AO996" s="268"/>
      <c r="AP996" s="269"/>
      <c r="AQ996" s="269"/>
      <c r="AR996" s="269"/>
      <c r="AS996" s="269"/>
      <c r="AT996" s="269"/>
      <c r="AU996" s="269"/>
      <c r="AV996" s="269"/>
      <c r="AW996" s="269"/>
      <c r="AX996" s="269"/>
      <c r="AY996" s="269"/>
      <c r="AZ996" s="269"/>
      <c r="BA996" s="268"/>
      <c r="BB996" s="269"/>
      <c r="BC996" s="269"/>
      <c r="BD996" s="269"/>
      <c r="BE996" s="269"/>
      <c r="BF996" s="299"/>
    </row>
    <row r="997" spans="1:58" x14ac:dyDescent="0.25">
      <c r="A997" s="168">
        <v>-77.328194444443994</v>
      </c>
      <c r="B997" s="168">
        <v>8.6162500000000009</v>
      </c>
      <c r="C997" s="169">
        <v>19</v>
      </c>
      <c r="D997" s="205">
        <v>11159010</v>
      </c>
      <c r="E997" s="205"/>
      <c r="F997" s="197" t="s">
        <v>1609</v>
      </c>
      <c r="G997" s="183" t="s">
        <v>1610</v>
      </c>
      <c r="H997" s="180" t="s">
        <v>74</v>
      </c>
      <c r="I997" s="235"/>
      <c r="J997" s="242"/>
      <c r="K997" s="242"/>
      <c r="L997" s="242"/>
      <c r="M997" s="242"/>
      <c r="N997" s="242"/>
      <c r="O997" s="242"/>
      <c r="P997" s="242"/>
      <c r="Q997" s="242"/>
      <c r="R997" s="242"/>
      <c r="S997" s="242"/>
      <c r="T997" s="242"/>
      <c r="U997" s="235"/>
      <c r="V997" s="242"/>
      <c r="W997" s="242"/>
      <c r="X997" s="242"/>
      <c r="Y997" s="242"/>
      <c r="Z997" s="242"/>
      <c r="AA997" s="242"/>
      <c r="AB997" s="234"/>
      <c r="AC997" s="234"/>
      <c r="AD997" s="242"/>
      <c r="AE997" s="242"/>
      <c r="AF997" s="242"/>
      <c r="AG997" s="242"/>
      <c r="AH997" s="242"/>
      <c r="AI997" s="242"/>
      <c r="AJ997" s="242"/>
      <c r="AK997" s="242"/>
      <c r="AL997" s="242"/>
      <c r="AM997" s="242"/>
      <c r="AN997" s="283"/>
      <c r="AO997" s="235"/>
      <c r="AP997" s="242"/>
      <c r="AQ997" s="242"/>
      <c r="AR997" s="242"/>
      <c r="AS997" s="242"/>
      <c r="AT997" s="242"/>
      <c r="AU997" s="242"/>
      <c r="AV997" s="242"/>
      <c r="AW997" s="242"/>
      <c r="AX997" s="242"/>
      <c r="AY997" s="242"/>
      <c r="AZ997" s="242"/>
      <c r="BA997" s="235"/>
      <c r="BB997" s="242"/>
      <c r="BC997" s="242"/>
      <c r="BD997" s="242"/>
      <c r="BE997" s="242"/>
      <c r="BF997" s="299"/>
    </row>
    <row r="998" spans="1:58" x14ac:dyDescent="0.25">
      <c r="A998" s="168">
        <v>-76.683333333333337</v>
      </c>
      <c r="B998" s="168">
        <v>7.666666666666667</v>
      </c>
      <c r="C998" s="169">
        <v>44</v>
      </c>
      <c r="D998" s="205">
        <v>12015110</v>
      </c>
      <c r="E998" s="205"/>
      <c r="F998" s="157" t="s">
        <v>1611</v>
      </c>
      <c r="G998" s="158" t="s">
        <v>1611</v>
      </c>
      <c r="H998" s="159" t="s">
        <v>34</v>
      </c>
      <c r="I998" s="270"/>
      <c r="J998" s="270"/>
      <c r="K998" s="270"/>
      <c r="L998" s="270"/>
      <c r="M998" s="270"/>
      <c r="N998" s="270"/>
      <c r="O998" s="270"/>
      <c r="P998" s="270"/>
      <c r="Q998" s="270"/>
      <c r="R998" s="270"/>
      <c r="S998" s="270"/>
      <c r="T998" s="270"/>
      <c r="U998" s="270"/>
      <c r="V998" s="270"/>
      <c r="W998" s="270"/>
      <c r="X998" s="270"/>
      <c r="Y998" s="270"/>
      <c r="Z998" s="270"/>
      <c r="AA998" s="270"/>
      <c r="AB998" s="270"/>
      <c r="AC998" s="270"/>
      <c r="AD998" s="270"/>
      <c r="AE998" s="270"/>
      <c r="AF998" s="270"/>
      <c r="AG998" s="270"/>
      <c r="AH998" s="270"/>
      <c r="AI998" s="270"/>
      <c r="AJ998" s="270"/>
      <c r="AK998" s="270"/>
      <c r="AL998" s="270"/>
      <c r="AM998" s="270"/>
      <c r="AN998" s="283"/>
      <c r="AO998" s="270"/>
      <c r="AP998" s="270"/>
      <c r="AQ998" s="270"/>
      <c r="AR998" s="270"/>
      <c r="AS998" s="270"/>
      <c r="AT998" s="270"/>
      <c r="AU998" s="270"/>
      <c r="AV998" s="270"/>
      <c r="AW998" s="270"/>
      <c r="AX998" s="270"/>
      <c r="AY998" s="270"/>
      <c r="AZ998" s="270"/>
      <c r="BA998" s="270"/>
      <c r="BB998" s="270"/>
      <c r="BC998" s="270"/>
      <c r="BD998" s="270"/>
      <c r="BE998" s="270"/>
      <c r="BF998" s="299"/>
    </row>
    <row r="999" spans="1:58" x14ac:dyDescent="0.25">
      <c r="A999" s="168">
        <v>-73.350389000000007</v>
      </c>
      <c r="B999" s="168">
        <v>5.2192499999999997</v>
      </c>
      <c r="C999" s="169">
        <v>2012</v>
      </c>
      <c r="D999" s="205">
        <v>35075070</v>
      </c>
      <c r="E999" s="205"/>
      <c r="F999" s="197" t="s">
        <v>728</v>
      </c>
      <c r="G999" s="183" t="s">
        <v>728</v>
      </c>
      <c r="H999" s="109" t="s">
        <v>512</v>
      </c>
      <c r="I999" s="234"/>
      <c r="J999" s="242"/>
      <c r="K999" s="242"/>
      <c r="L999" s="242"/>
      <c r="M999" s="242"/>
      <c r="N999" s="242"/>
      <c r="O999" s="242"/>
      <c r="P999" s="242"/>
      <c r="Q999" s="242"/>
      <c r="R999" s="242"/>
      <c r="S999" s="242"/>
      <c r="T999" s="242"/>
      <c r="U999" s="234"/>
      <c r="V999" s="242"/>
      <c r="W999" s="242"/>
      <c r="X999" s="242"/>
      <c r="Y999" s="242"/>
      <c r="Z999" s="242"/>
      <c r="AA999" s="242"/>
      <c r="AB999" s="234"/>
      <c r="AC999" s="234"/>
      <c r="AD999" s="242"/>
      <c r="AE999" s="242"/>
      <c r="AF999" s="242"/>
      <c r="AG999" s="242"/>
      <c r="AH999" s="242"/>
      <c r="AI999" s="242"/>
      <c r="AJ999" s="242"/>
      <c r="AK999" s="242"/>
      <c r="AL999" s="242"/>
      <c r="AM999" s="242"/>
      <c r="AN999" s="283"/>
      <c r="AO999" s="234"/>
      <c r="AP999" s="242"/>
      <c r="AQ999" s="242"/>
      <c r="AR999" s="242"/>
      <c r="AS999" s="242"/>
      <c r="AT999" s="242"/>
      <c r="AU999" s="242"/>
      <c r="AV999" s="242"/>
      <c r="AW999" s="242"/>
      <c r="AX999" s="242"/>
      <c r="AY999" s="242"/>
      <c r="AZ999" s="242"/>
      <c r="BA999" s="234"/>
      <c r="BB999" s="242"/>
      <c r="BC999" s="242"/>
      <c r="BD999" s="242"/>
      <c r="BE999" s="242"/>
      <c r="BF999" s="299"/>
    </row>
    <row r="1000" spans="1:58" x14ac:dyDescent="0.25">
      <c r="A1000" s="168">
        <v>-76.185721999999998</v>
      </c>
      <c r="B1000" s="168">
        <v>3.314028</v>
      </c>
      <c r="C1000" s="169">
        <v>1619</v>
      </c>
      <c r="D1000" s="205">
        <v>26075120</v>
      </c>
      <c r="E1000" s="205"/>
      <c r="F1000" s="197" t="s">
        <v>1612</v>
      </c>
      <c r="G1000" s="183" t="s">
        <v>220</v>
      </c>
      <c r="H1000" s="180" t="s">
        <v>58</v>
      </c>
      <c r="I1000" s="234"/>
      <c r="J1000" s="242"/>
      <c r="K1000" s="242"/>
      <c r="L1000" s="242"/>
      <c r="M1000" s="242"/>
      <c r="N1000" s="242"/>
      <c r="O1000" s="242"/>
      <c r="P1000" s="242"/>
      <c r="Q1000" s="242"/>
      <c r="R1000" s="242"/>
      <c r="S1000" s="242"/>
      <c r="T1000" s="242"/>
      <c r="U1000" s="234"/>
      <c r="V1000" s="242"/>
      <c r="W1000" s="242"/>
      <c r="X1000" s="242"/>
      <c r="Y1000" s="242"/>
      <c r="Z1000" s="242"/>
      <c r="AA1000" s="242"/>
      <c r="AB1000" s="234"/>
      <c r="AC1000" s="234"/>
      <c r="AD1000" s="242"/>
      <c r="AE1000" s="242"/>
      <c r="AF1000" s="242"/>
      <c r="AG1000" s="242"/>
      <c r="AH1000" s="242"/>
      <c r="AI1000" s="242"/>
      <c r="AJ1000" s="242"/>
      <c r="AK1000" s="242"/>
      <c r="AL1000" s="242"/>
      <c r="AM1000" s="242"/>
      <c r="AN1000" s="283"/>
      <c r="AO1000" s="234"/>
      <c r="AP1000" s="242"/>
      <c r="AQ1000" s="242"/>
      <c r="AR1000" s="242"/>
      <c r="AS1000" s="242"/>
      <c r="AT1000" s="242"/>
      <c r="AU1000" s="242"/>
      <c r="AV1000" s="242"/>
      <c r="AW1000" s="242"/>
      <c r="AX1000" s="242"/>
      <c r="AY1000" s="242"/>
      <c r="AZ1000" s="242"/>
      <c r="BA1000" s="234"/>
      <c r="BB1000" s="242"/>
      <c r="BC1000" s="242"/>
      <c r="BD1000" s="242"/>
      <c r="BE1000" s="242"/>
      <c r="BF1000" s="299"/>
    </row>
    <row r="1001" spans="1:58" x14ac:dyDescent="0.25">
      <c r="A1001" s="168">
        <v>-75.507138999999995</v>
      </c>
      <c r="B1001" s="168">
        <v>5.0853060000000001</v>
      </c>
      <c r="C1001" s="169">
        <v>2207</v>
      </c>
      <c r="D1001" s="205">
        <v>26155230</v>
      </c>
      <c r="E1001" s="205"/>
      <c r="F1001" s="197" t="s">
        <v>1613</v>
      </c>
      <c r="G1001" s="183" t="s">
        <v>1253</v>
      </c>
      <c r="H1001" s="180" t="s">
        <v>112</v>
      </c>
      <c r="I1001" s="234"/>
      <c r="J1001" s="242"/>
      <c r="K1001" s="242"/>
      <c r="L1001" s="242"/>
      <c r="M1001" s="242"/>
      <c r="N1001" s="242"/>
      <c r="O1001" s="242"/>
      <c r="P1001" s="242"/>
      <c r="Q1001" s="242"/>
      <c r="R1001" s="242"/>
      <c r="S1001" s="242"/>
      <c r="T1001" s="242"/>
      <c r="U1001" s="234"/>
      <c r="V1001" s="242"/>
      <c r="W1001" s="242"/>
      <c r="X1001" s="242"/>
      <c r="Y1001" s="242"/>
      <c r="Z1001" s="242"/>
      <c r="AA1001" s="242"/>
      <c r="AB1001" s="234"/>
      <c r="AC1001" s="234"/>
      <c r="AD1001" s="242"/>
      <c r="AE1001" s="242"/>
      <c r="AF1001" s="242"/>
      <c r="AG1001" s="242"/>
      <c r="AH1001" s="242"/>
      <c r="AI1001" s="242"/>
      <c r="AJ1001" s="242"/>
      <c r="AK1001" s="242"/>
      <c r="AL1001" s="242"/>
      <c r="AM1001" s="242"/>
      <c r="AN1001" s="283"/>
      <c r="AO1001" s="234"/>
      <c r="AP1001" s="242"/>
      <c r="AQ1001" s="242"/>
      <c r="AR1001" s="242"/>
      <c r="AS1001" s="242"/>
      <c r="AT1001" s="242"/>
      <c r="AU1001" s="242"/>
      <c r="AV1001" s="242"/>
      <c r="AW1001" s="242"/>
      <c r="AX1001" s="242"/>
      <c r="AY1001" s="242"/>
      <c r="AZ1001" s="242"/>
      <c r="BA1001" s="234"/>
      <c r="BB1001" s="242"/>
      <c r="BC1001" s="242"/>
      <c r="BD1001" s="242"/>
      <c r="BE1001" s="242"/>
      <c r="BF1001" s="299"/>
    </row>
    <row r="1002" spans="1:58" x14ac:dyDescent="0.25">
      <c r="A1002" s="168">
        <v>-76.667111000000006</v>
      </c>
      <c r="B1002" s="168">
        <v>1.082889</v>
      </c>
      <c r="C1002" s="169">
        <v>738</v>
      </c>
      <c r="D1002" s="205">
        <v>44015070</v>
      </c>
      <c r="E1002" s="205"/>
      <c r="F1002" s="138" t="s">
        <v>1614</v>
      </c>
      <c r="G1002" s="70" t="s">
        <v>1278</v>
      </c>
      <c r="H1002" s="71" t="s">
        <v>1340</v>
      </c>
      <c r="I1002" s="271"/>
      <c r="J1002" s="271"/>
      <c r="K1002" s="271"/>
      <c r="L1002" s="271"/>
      <c r="M1002" s="271"/>
      <c r="N1002" s="271"/>
      <c r="O1002" s="271"/>
      <c r="P1002" s="271"/>
      <c r="Q1002" s="271"/>
      <c r="R1002" s="271"/>
      <c r="S1002" s="271"/>
      <c r="T1002" s="271"/>
      <c r="U1002" s="271"/>
      <c r="V1002" s="271"/>
      <c r="W1002" s="271"/>
      <c r="X1002" s="271"/>
      <c r="Y1002" s="271"/>
      <c r="Z1002" s="271"/>
      <c r="AA1002" s="271"/>
      <c r="AB1002" s="272"/>
      <c r="AC1002" s="272"/>
      <c r="AD1002" s="271"/>
      <c r="AE1002" s="271"/>
      <c r="AF1002" s="271"/>
      <c r="AG1002" s="271"/>
      <c r="AH1002" s="271"/>
      <c r="AI1002" s="271"/>
      <c r="AJ1002" s="271"/>
      <c r="AK1002" s="271"/>
      <c r="AL1002" s="271"/>
      <c r="AM1002" s="271"/>
      <c r="AN1002" s="283"/>
      <c r="AO1002" s="271"/>
      <c r="AP1002" s="271"/>
      <c r="AQ1002" s="271"/>
      <c r="AR1002" s="271"/>
      <c r="AS1002" s="271"/>
      <c r="AT1002" s="271"/>
      <c r="AU1002" s="271"/>
      <c r="AV1002" s="271"/>
      <c r="AW1002" s="271"/>
      <c r="AX1002" s="271"/>
      <c r="AY1002" s="271"/>
      <c r="AZ1002" s="271"/>
      <c r="BA1002" s="271"/>
      <c r="BB1002" s="271"/>
      <c r="BC1002" s="271"/>
      <c r="BD1002" s="271"/>
      <c r="BE1002" s="271"/>
      <c r="BF1002" s="299"/>
    </row>
    <row r="1003" spans="1:58" x14ac:dyDescent="0.25">
      <c r="A1003" s="168">
        <v>-76.100416999999993</v>
      </c>
      <c r="B1003" s="168">
        <v>3.8789440000000002</v>
      </c>
      <c r="C1003" s="169">
        <v>2138</v>
      </c>
      <c r="D1003" s="205">
        <v>26105240</v>
      </c>
      <c r="E1003" s="205"/>
      <c r="F1003" s="197" t="s">
        <v>1615</v>
      </c>
      <c r="G1003" s="183" t="s">
        <v>1616</v>
      </c>
      <c r="H1003" s="180" t="s">
        <v>58</v>
      </c>
      <c r="I1003" s="234"/>
      <c r="J1003" s="242"/>
      <c r="K1003" s="242"/>
      <c r="L1003" s="242"/>
      <c r="M1003" s="242"/>
      <c r="N1003" s="242"/>
      <c r="O1003" s="242"/>
      <c r="P1003" s="242"/>
      <c r="Q1003" s="242"/>
      <c r="R1003" s="242"/>
      <c r="S1003" s="242"/>
      <c r="T1003" s="242"/>
      <c r="U1003" s="234"/>
      <c r="V1003" s="242"/>
      <c r="W1003" s="242"/>
      <c r="X1003" s="242"/>
      <c r="Y1003" s="242"/>
      <c r="Z1003" s="242"/>
      <c r="AA1003" s="242"/>
      <c r="AB1003" s="234"/>
      <c r="AC1003" s="234"/>
      <c r="AD1003" s="242"/>
      <c r="AE1003" s="242"/>
      <c r="AF1003" s="242"/>
      <c r="AG1003" s="242"/>
      <c r="AH1003" s="242"/>
      <c r="AI1003" s="242"/>
      <c r="AJ1003" s="242"/>
      <c r="AK1003" s="242"/>
      <c r="AL1003" s="242"/>
      <c r="AM1003" s="242"/>
      <c r="AN1003" s="283"/>
      <c r="AO1003" s="234"/>
      <c r="AP1003" s="242"/>
      <c r="AQ1003" s="242"/>
      <c r="AR1003" s="242"/>
      <c r="AS1003" s="242"/>
      <c r="AT1003" s="242"/>
      <c r="AU1003" s="242"/>
      <c r="AV1003" s="242"/>
      <c r="AW1003" s="242"/>
      <c r="AX1003" s="242"/>
      <c r="AY1003" s="242"/>
      <c r="AZ1003" s="242"/>
      <c r="BA1003" s="234"/>
      <c r="BB1003" s="242"/>
      <c r="BC1003" s="242"/>
      <c r="BD1003" s="242"/>
      <c r="BE1003" s="242"/>
      <c r="BF1003" s="299"/>
    </row>
    <row r="1004" spans="1:58" x14ac:dyDescent="0.25">
      <c r="A1004" s="168">
        <v>-75</v>
      </c>
      <c r="B1004" s="168">
        <v>10.95</v>
      </c>
      <c r="C1004" s="169">
        <v>10</v>
      </c>
      <c r="D1004" s="205">
        <v>29044520</v>
      </c>
      <c r="E1004" s="205"/>
      <c r="F1004" s="135" t="s">
        <v>1617</v>
      </c>
      <c r="G1004" s="136" t="s">
        <v>270</v>
      </c>
      <c r="H1004" s="137" t="s">
        <v>1618</v>
      </c>
      <c r="I1004" s="268"/>
      <c r="J1004" s="269"/>
      <c r="K1004" s="269"/>
      <c r="L1004" s="269"/>
      <c r="M1004" s="269"/>
      <c r="N1004" s="269"/>
      <c r="O1004" s="269"/>
      <c r="P1004" s="269"/>
      <c r="Q1004" s="269"/>
      <c r="R1004" s="269"/>
      <c r="S1004" s="269"/>
      <c r="T1004" s="269"/>
      <c r="U1004" s="268"/>
      <c r="V1004" s="269"/>
      <c r="W1004" s="269"/>
      <c r="X1004" s="269"/>
      <c r="Y1004" s="269"/>
      <c r="Z1004" s="269"/>
      <c r="AA1004" s="269"/>
      <c r="AB1004" s="268"/>
      <c r="AC1004" s="268"/>
      <c r="AD1004" s="269"/>
      <c r="AE1004" s="269"/>
      <c r="AF1004" s="269"/>
      <c r="AG1004" s="269"/>
      <c r="AH1004" s="269"/>
      <c r="AI1004" s="269"/>
      <c r="AJ1004" s="269"/>
      <c r="AK1004" s="269"/>
      <c r="AL1004" s="269"/>
      <c r="AM1004" s="269"/>
      <c r="AN1004" s="283"/>
      <c r="AO1004" s="268"/>
      <c r="AP1004" s="269"/>
      <c r="AQ1004" s="269"/>
      <c r="AR1004" s="269"/>
      <c r="AS1004" s="269"/>
      <c r="AT1004" s="269"/>
      <c r="AU1004" s="269"/>
      <c r="AV1004" s="269"/>
      <c r="AW1004" s="269"/>
      <c r="AX1004" s="269"/>
      <c r="AY1004" s="269"/>
      <c r="AZ1004" s="269"/>
      <c r="BA1004" s="268"/>
      <c r="BB1004" s="269"/>
      <c r="BC1004" s="269"/>
      <c r="BD1004" s="269"/>
      <c r="BE1004" s="269"/>
      <c r="BF1004" s="299"/>
    </row>
    <row r="1005" spans="1:58" x14ac:dyDescent="0.25">
      <c r="A1005" s="168">
        <v>-75.644999999999996</v>
      </c>
      <c r="B1005" s="168">
        <v>1.733028</v>
      </c>
      <c r="C1005" s="169">
        <v>626</v>
      </c>
      <c r="D1005" s="205">
        <v>44035040</v>
      </c>
      <c r="E1005" s="205"/>
      <c r="F1005" s="135" t="s">
        <v>1619</v>
      </c>
      <c r="G1005" s="136" t="s">
        <v>819</v>
      </c>
      <c r="H1005" s="139" t="s">
        <v>788</v>
      </c>
      <c r="I1005" s="268"/>
      <c r="J1005" s="269"/>
      <c r="K1005" s="269"/>
      <c r="L1005" s="269"/>
      <c r="M1005" s="269"/>
      <c r="N1005" s="269"/>
      <c r="O1005" s="269"/>
      <c r="P1005" s="269"/>
      <c r="Q1005" s="269"/>
      <c r="R1005" s="269"/>
      <c r="S1005" s="269"/>
      <c r="T1005" s="269"/>
      <c r="U1005" s="268"/>
      <c r="V1005" s="269"/>
      <c r="W1005" s="269"/>
      <c r="X1005" s="269"/>
      <c r="Y1005" s="269"/>
      <c r="Z1005" s="269"/>
      <c r="AA1005" s="269"/>
      <c r="AB1005" s="268"/>
      <c r="AC1005" s="268"/>
      <c r="AD1005" s="269"/>
      <c r="AE1005" s="269"/>
      <c r="AF1005" s="269"/>
      <c r="AG1005" s="269"/>
      <c r="AH1005" s="269"/>
      <c r="AI1005" s="269"/>
      <c r="AJ1005" s="269"/>
      <c r="AK1005" s="269"/>
      <c r="AL1005" s="269"/>
      <c r="AM1005" s="269"/>
      <c r="AN1005" s="283"/>
      <c r="AO1005" s="268"/>
      <c r="AP1005" s="269"/>
      <c r="AQ1005" s="269"/>
      <c r="AR1005" s="269"/>
      <c r="AS1005" s="269"/>
      <c r="AT1005" s="269"/>
      <c r="AU1005" s="269"/>
      <c r="AV1005" s="269"/>
      <c r="AW1005" s="269"/>
      <c r="AX1005" s="269"/>
      <c r="AY1005" s="269"/>
      <c r="AZ1005" s="269"/>
      <c r="BA1005" s="268"/>
      <c r="BB1005" s="269"/>
      <c r="BC1005" s="269"/>
      <c r="BD1005" s="269"/>
      <c r="BE1005" s="269"/>
      <c r="BF1005" s="299"/>
    </row>
    <row r="1006" spans="1:58" x14ac:dyDescent="0.25">
      <c r="A1006" s="168">
        <v>-73.395832999999996</v>
      </c>
      <c r="B1006" s="168">
        <v>10.733494</v>
      </c>
      <c r="C1006" s="169">
        <v>1315</v>
      </c>
      <c r="D1006" s="205">
        <v>28035070</v>
      </c>
      <c r="E1006" s="205"/>
      <c r="F1006" s="197" t="s">
        <v>1620</v>
      </c>
      <c r="G1006" s="183" t="s">
        <v>364</v>
      </c>
      <c r="H1006" s="180" t="s">
        <v>1621</v>
      </c>
      <c r="I1006" s="234"/>
      <c r="J1006" s="242"/>
      <c r="K1006" s="242"/>
      <c r="L1006" s="242"/>
      <c r="M1006" s="242"/>
      <c r="N1006" s="242"/>
      <c r="O1006" s="242"/>
      <c r="P1006" s="242"/>
      <c r="Q1006" s="242"/>
      <c r="R1006" s="242"/>
      <c r="S1006" s="242"/>
      <c r="T1006" s="242"/>
      <c r="U1006" s="234"/>
      <c r="V1006" s="242"/>
      <c r="W1006" s="242"/>
      <c r="X1006" s="242"/>
      <c r="Y1006" s="242"/>
      <c r="Z1006" s="242"/>
      <c r="AA1006" s="242"/>
      <c r="AB1006" s="234"/>
      <c r="AC1006" s="234"/>
      <c r="AD1006" s="242"/>
      <c r="AE1006" s="242"/>
      <c r="AF1006" s="242"/>
      <c r="AG1006" s="242"/>
      <c r="AH1006" s="242"/>
      <c r="AI1006" s="242"/>
      <c r="AJ1006" s="242"/>
      <c r="AK1006" s="242"/>
      <c r="AL1006" s="242"/>
      <c r="AM1006" s="242"/>
      <c r="AN1006" s="283"/>
      <c r="AO1006" s="234"/>
      <c r="AP1006" s="242"/>
      <c r="AQ1006" s="242"/>
      <c r="AR1006" s="242"/>
      <c r="AS1006" s="242"/>
      <c r="AT1006" s="242"/>
      <c r="AU1006" s="242"/>
      <c r="AV1006" s="242"/>
      <c r="AW1006" s="242"/>
      <c r="AX1006" s="242"/>
      <c r="AY1006" s="242"/>
      <c r="AZ1006" s="242"/>
      <c r="BA1006" s="234"/>
      <c r="BB1006" s="242"/>
      <c r="BC1006" s="242"/>
      <c r="BD1006" s="242"/>
      <c r="BE1006" s="242"/>
      <c r="BF1006" s="299"/>
    </row>
    <row r="1007" spans="1:58" x14ac:dyDescent="0.25">
      <c r="A1007" s="168">
        <v>-76.063972000000007</v>
      </c>
      <c r="B1007" s="168">
        <v>2.548111</v>
      </c>
      <c r="C1007" s="169">
        <v>1800</v>
      </c>
      <c r="D1007" s="205">
        <v>21055070</v>
      </c>
      <c r="E1007" s="205"/>
      <c r="F1007" s="197" t="s">
        <v>1622</v>
      </c>
      <c r="G1007" s="183" t="s">
        <v>876</v>
      </c>
      <c r="H1007" s="109" t="s">
        <v>1601</v>
      </c>
      <c r="I1007" s="234"/>
      <c r="J1007" s="242"/>
      <c r="K1007" s="242"/>
      <c r="L1007" s="242"/>
      <c r="M1007" s="242"/>
      <c r="N1007" s="242"/>
      <c r="O1007" s="242"/>
      <c r="P1007" s="242"/>
      <c r="Q1007" s="242"/>
      <c r="R1007" s="242"/>
      <c r="S1007" s="242"/>
      <c r="T1007" s="242"/>
      <c r="U1007" s="234"/>
      <c r="V1007" s="242"/>
      <c r="W1007" s="242"/>
      <c r="X1007" s="242"/>
      <c r="Y1007" s="242"/>
      <c r="Z1007" s="242"/>
      <c r="AA1007" s="242"/>
      <c r="AB1007" s="234"/>
      <c r="AC1007" s="234"/>
      <c r="AD1007" s="242"/>
      <c r="AE1007" s="242"/>
      <c r="AF1007" s="242"/>
      <c r="AG1007" s="242"/>
      <c r="AH1007" s="242"/>
      <c r="AI1007" s="242"/>
      <c r="AJ1007" s="242"/>
      <c r="AK1007" s="242"/>
      <c r="AL1007" s="242"/>
      <c r="AM1007" s="242"/>
      <c r="AN1007" s="283"/>
      <c r="AO1007" s="234"/>
      <c r="AP1007" s="242"/>
      <c r="AQ1007" s="242"/>
      <c r="AR1007" s="242"/>
      <c r="AS1007" s="242"/>
      <c r="AT1007" s="242"/>
      <c r="AU1007" s="242"/>
      <c r="AV1007" s="242"/>
      <c r="AW1007" s="242"/>
      <c r="AX1007" s="242"/>
      <c r="AY1007" s="242"/>
      <c r="AZ1007" s="242"/>
      <c r="BA1007" s="234"/>
      <c r="BB1007" s="242"/>
      <c r="BC1007" s="242"/>
      <c r="BD1007" s="242"/>
      <c r="BE1007" s="242"/>
      <c r="BF1007" s="299"/>
    </row>
    <row r="1008" spans="1:58" x14ac:dyDescent="0.25">
      <c r="A1008" s="168">
        <v>-75.789556000000005</v>
      </c>
      <c r="B1008" s="168">
        <v>5.7992499999999998</v>
      </c>
      <c r="C1008" s="169">
        <v>2309</v>
      </c>
      <c r="D1008" s="205">
        <v>26185030</v>
      </c>
      <c r="E1008" s="205"/>
      <c r="F1008" s="197" t="s">
        <v>965</v>
      </c>
      <c r="G1008" s="183" t="s">
        <v>965</v>
      </c>
      <c r="H1008" s="180" t="s">
        <v>34</v>
      </c>
      <c r="I1008" s="234"/>
      <c r="J1008" s="242"/>
      <c r="K1008" s="242"/>
      <c r="L1008" s="242"/>
      <c r="M1008" s="242"/>
      <c r="N1008" s="242"/>
      <c r="O1008" s="242"/>
      <c r="P1008" s="242"/>
      <c r="Q1008" s="242"/>
      <c r="R1008" s="242"/>
      <c r="S1008" s="242"/>
      <c r="T1008" s="242"/>
      <c r="U1008" s="234"/>
      <c r="V1008" s="242"/>
      <c r="W1008" s="242"/>
      <c r="X1008" s="242"/>
      <c r="Y1008" s="242"/>
      <c r="Z1008" s="242"/>
      <c r="AA1008" s="242"/>
      <c r="AB1008" s="234"/>
      <c r="AC1008" s="234"/>
      <c r="AD1008" s="242"/>
      <c r="AE1008" s="242"/>
      <c r="AF1008" s="242"/>
      <c r="AG1008" s="242"/>
      <c r="AH1008" s="242"/>
      <c r="AI1008" s="242"/>
      <c r="AJ1008" s="242"/>
      <c r="AK1008" s="242"/>
      <c r="AL1008" s="242"/>
      <c r="AM1008" s="242"/>
      <c r="AN1008" s="283"/>
      <c r="AO1008" s="234"/>
      <c r="AP1008" s="242"/>
      <c r="AQ1008" s="242"/>
      <c r="AR1008" s="242"/>
      <c r="AS1008" s="242"/>
      <c r="AT1008" s="242"/>
      <c r="AU1008" s="242"/>
      <c r="AV1008" s="242"/>
      <c r="AW1008" s="242"/>
      <c r="AX1008" s="242"/>
      <c r="AY1008" s="242"/>
      <c r="AZ1008" s="242"/>
      <c r="BA1008" s="234"/>
      <c r="BB1008" s="242"/>
      <c r="BC1008" s="242"/>
      <c r="BD1008" s="242"/>
      <c r="BE1008" s="242"/>
      <c r="BF1008" s="299"/>
    </row>
    <row r="1009" spans="1:58" x14ac:dyDescent="0.25">
      <c r="A1009" s="168">
        <v>-73.436000000000007</v>
      </c>
      <c r="B1009" s="168">
        <v>5.0990000000000002</v>
      </c>
      <c r="C1009" s="169">
        <v>645</v>
      </c>
      <c r="D1009" s="205">
        <v>35085080</v>
      </c>
      <c r="E1009" s="205"/>
      <c r="F1009" s="197" t="s">
        <v>1623</v>
      </c>
      <c r="G1009" s="183" t="s">
        <v>1624</v>
      </c>
      <c r="H1009" s="109" t="s">
        <v>512</v>
      </c>
      <c r="I1009" s="234"/>
      <c r="J1009" s="242"/>
      <c r="K1009" s="242"/>
      <c r="L1009" s="242"/>
      <c r="M1009" s="242"/>
      <c r="N1009" s="242"/>
      <c r="O1009" s="242"/>
      <c r="P1009" s="242"/>
      <c r="Q1009" s="242"/>
      <c r="R1009" s="242"/>
      <c r="S1009" s="242"/>
      <c r="T1009" s="242"/>
      <c r="U1009" s="234"/>
      <c r="V1009" s="242"/>
      <c r="W1009" s="242"/>
      <c r="X1009" s="242"/>
      <c r="Y1009" s="242"/>
      <c r="Z1009" s="242"/>
      <c r="AA1009" s="242"/>
      <c r="AB1009" s="234"/>
      <c r="AC1009" s="234"/>
      <c r="AD1009" s="242"/>
      <c r="AE1009" s="242"/>
      <c r="AF1009" s="242"/>
      <c r="AG1009" s="242"/>
      <c r="AH1009" s="242"/>
      <c r="AI1009" s="242"/>
      <c r="AJ1009" s="242"/>
      <c r="AK1009" s="242"/>
      <c r="AL1009" s="242"/>
      <c r="AM1009" s="242"/>
      <c r="AN1009" s="283"/>
      <c r="AO1009" s="234"/>
      <c r="AP1009" s="242"/>
      <c r="AQ1009" s="242"/>
      <c r="AR1009" s="242"/>
      <c r="AS1009" s="242"/>
      <c r="AT1009" s="242"/>
      <c r="AU1009" s="242"/>
      <c r="AV1009" s="242"/>
      <c r="AW1009" s="242"/>
      <c r="AX1009" s="242"/>
      <c r="AY1009" s="242"/>
      <c r="AZ1009" s="242"/>
      <c r="BA1009" s="234"/>
      <c r="BB1009" s="242"/>
      <c r="BC1009" s="242"/>
      <c r="BD1009" s="242"/>
      <c r="BE1009" s="242"/>
      <c r="BF1009" s="299"/>
    </row>
    <row r="1010" spans="1:58" x14ac:dyDescent="0.25">
      <c r="A1010" s="168">
        <v>-76.776388888888889</v>
      </c>
      <c r="B1010" s="168">
        <v>2.082527777777778</v>
      </c>
      <c r="C1010" s="169">
        <v>1872</v>
      </c>
      <c r="D1010" s="205">
        <v>26035090</v>
      </c>
      <c r="E1010" s="205"/>
      <c r="F1010" s="197" t="s">
        <v>1625</v>
      </c>
      <c r="G1010" s="183" t="s">
        <v>1626</v>
      </c>
      <c r="H1010" s="202" t="s">
        <v>1601</v>
      </c>
      <c r="I1010" s="234"/>
      <c r="J1010" s="242"/>
      <c r="K1010" s="242"/>
      <c r="L1010" s="242"/>
      <c r="M1010" s="242"/>
      <c r="N1010" s="242"/>
      <c r="O1010" s="242"/>
      <c r="P1010" s="242"/>
      <c r="Q1010" s="242"/>
      <c r="R1010" s="242"/>
      <c r="S1010" s="242"/>
      <c r="T1010" s="242"/>
      <c r="U1010" s="234"/>
      <c r="V1010" s="242"/>
      <c r="W1010" s="242"/>
      <c r="X1010" s="242"/>
      <c r="Y1010" s="242"/>
      <c r="Z1010" s="242"/>
      <c r="AA1010" s="242"/>
      <c r="AB1010" s="234"/>
      <c r="AC1010" s="234"/>
      <c r="AD1010" s="242"/>
      <c r="AE1010" s="242"/>
      <c r="AF1010" s="242"/>
      <c r="AG1010" s="242"/>
      <c r="AH1010" s="242"/>
      <c r="AI1010" s="242"/>
      <c r="AJ1010" s="242"/>
      <c r="AK1010" s="242"/>
      <c r="AL1010" s="242"/>
      <c r="AM1010" s="242"/>
      <c r="AN1010" s="283"/>
      <c r="AO1010" s="234"/>
      <c r="AP1010" s="242"/>
      <c r="AQ1010" s="242"/>
      <c r="AR1010" s="242"/>
      <c r="AS1010" s="242"/>
      <c r="AT1010" s="242"/>
      <c r="AU1010" s="242"/>
      <c r="AV1010" s="242"/>
      <c r="AW1010" s="242"/>
      <c r="AX1010" s="242"/>
      <c r="AY1010" s="242"/>
      <c r="AZ1010" s="242"/>
      <c r="BA1010" s="234"/>
      <c r="BB1010" s="242"/>
      <c r="BC1010" s="242"/>
      <c r="BD1010" s="242"/>
      <c r="BE1010" s="242"/>
      <c r="BF1010" s="299"/>
    </row>
    <row r="1011" spans="1:58" x14ac:dyDescent="0.25">
      <c r="A1011" s="168">
        <v>-75.074916999999999</v>
      </c>
      <c r="B1011" s="168">
        <v>2.759528</v>
      </c>
      <c r="C1011" s="169">
        <v>2114</v>
      </c>
      <c r="D1011" s="205">
        <v>21115170</v>
      </c>
      <c r="E1011" s="205"/>
      <c r="F1011" s="197" t="s">
        <v>1627</v>
      </c>
      <c r="G1011" s="183" t="s">
        <v>843</v>
      </c>
      <c r="H1011" s="180" t="s">
        <v>817</v>
      </c>
      <c r="I1011" s="234"/>
      <c r="J1011" s="242"/>
      <c r="K1011" s="242"/>
      <c r="L1011" s="242"/>
      <c r="M1011" s="242"/>
      <c r="N1011" s="242"/>
      <c r="O1011" s="242"/>
      <c r="P1011" s="242"/>
      <c r="Q1011" s="242"/>
      <c r="R1011" s="242"/>
      <c r="S1011" s="242"/>
      <c r="T1011" s="242"/>
      <c r="U1011" s="234"/>
      <c r="V1011" s="242"/>
      <c r="W1011" s="242"/>
      <c r="X1011" s="242"/>
      <c r="Y1011" s="242"/>
      <c r="Z1011" s="242"/>
      <c r="AA1011" s="242"/>
      <c r="AB1011" s="234"/>
      <c r="AC1011" s="234"/>
      <c r="AD1011" s="242"/>
      <c r="AE1011" s="242"/>
      <c r="AF1011" s="242"/>
      <c r="AG1011" s="242"/>
      <c r="AH1011" s="242"/>
      <c r="AI1011" s="242"/>
      <c r="AJ1011" s="242"/>
      <c r="AK1011" s="242"/>
      <c r="AL1011" s="242"/>
      <c r="AM1011" s="242"/>
      <c r="AN1011" s="283"/>
      <c r="AO1011" s="234"/>
      <c r="AP1011" s="242"/>
      <c r="AQ1011" s="242"/>
      <c r="AR1011" s="242"/>
      <c r="AS1011" s="242"/>
      <c r="AT1011" s="242"/>
      <c r="AU1011" s="242"/>
      <c r="AV1011" s="242"/>
      <c r="AW1011" s="242"/>
      <c r="AX1011" s="242"/>
      <c r="AY1011" s="242"/>
      <c r="AZ1011" s="242"/>
      <c r="BA1011" s="234"/>
      <c r="BB1011" s="242"/>
      <c r="BC1011" s="242"/>
      <c r="BD1011" s="242"/>
      <c r="BE1011" s="242"/>
      <c r="BF1011" s="299"/>
    </row>
    <row r="1012" spans="1:58" x14ac:dyDescent="0.25">
      <c r="A1012" s="168">
        <v>-76.114277999999999</v>
      </c>
      <c r="B1012" s="168">
        <v>2.0218060000000002</v>
      </c>
      <c r="C1012" s="169">
        <v>1925</v>
      </c>
      <c r="D1012" s="205">
        <v>21015040</v>
      </c>
      <c r="E1012" s="205"/>
      <c r="F1012" s="135" t="s">
        <v>1628</v>
      </c>
      <c r="G1012" s="136" t="s">
        <v>1629</v>
      </c>
      <c r="H1012" s="137" t="s">
        <v>817</v>
      </c>
      <c r="I1012" s="268"/>
      <c r="J1012" s="269"/>
      <c r="K1012" s="269"/>
      <c r="L1012" s="269"/>
      <c r="M1012" s="269"/>
      <c r="N1012" s="269"/>
      <c r="O1012" s="269"/>
      <c r="P1012" s="269"/>
      <c r="Q1012" s="269"/>
      <c r="R1012" s="269"/>
      <c r="S1012" s="269"/>
      <c r="T1012" s="269"/>
      <c r="U1012" s="268"/>
      <c r="V1012" s="269"/>
      <c r="W1012" s="269"/>
      <c r="X1012" s="269"/>
      <c r="Y1012" s="269"/>
      <c r="Z1012" s="269"/>
      <c r="AA1012" s="269"/>
      <c r="AB1012" s="268"/>
      <c r="AC1012" s="268"/>
      <c r="AD1012" s="269"/>
      <c r="AE1012" s="269"/>
      <c r="AF1012" s="269"/>
      <c r="AG1012" s="269"/>
      <c r="AH1012" s="269"/>
      <c r="AI1012" s="269"/>
      <c r="AJ1012" s="269"/>
      <c r="AK1012" s="269"/>
      <c r="AL1012" s="269"/>
      <c r="AM1012" s="269"/>
      <c r="AN1012" s="283"/>
      <c r="AO1012" s="268"/>
      <c r="AP1012" s="269"/>
      <c r="AQ1012" s="269"/>
      <c r="AR1012" s="269"/>
      <c r="AS1012" s="269"/>
      <c r="AT1012" s="269"/>
      <c r="AU1012" s="269"/>
      <c r="AV1012" s="269"/>
      <c r="AW1012" s="269"/>
      <c r="AX1012" s="269"/>
      <c r="AY1012" s="269"/>
      <c r="AZ1012" s="269"/>
      <c r="BA1012" s="268"/>
      <c r="BB1012" s="269"/>
      <c r="BC1012" s="269"/>
      <c r="BD1012" s="269"/>
      <c r="BE1012" s="269"/>
      <c r="BF1012" s="299"/>
    </row>
    <row r="1013" spans="1:58" x14ac:dyDescent="0.25">
      <c r="A1013" s="168">
        <v>-76.750332999999998</v>
      </c>
      <c r="B1013" s="168">
        <v>2.1938059999999999</v>
      </c>
      <c r="C1013" s="169">
        <v>1930</v>
      </c>
      <c r="D1013" s="205">
        <v>52025090</v>
      </c>
      <c r="E1013" s="205"/>
      <c r="F1013" s="197" t="s">
        <v>1630</v>
      </c>
      <c r="G1013" s="183" t="s">
        <v>1317</v>
      </c>
      <c r="H1013" s="180" t="s">
        <v>1601</v>
      </c>
      <c r="I1013" s="234"/>
      <c r="J1013" s="242"/>
      <c r="K1013" s="242"/>
      <c r="L1013" s="242"/>
      <c r="M1013" s="242"/>
      <c r="N1013" s="242"/>
      <c r="O1013" s="242"/>
      <c r="P1013" s="242"/>
      <c r="Q1013" s="242"/>
      <c r="R1013" s="242"/>
      <c r="S1013" s="242"/>
      <c r="T1013" s="242"/>
      <c r="U1013" s="234"/>
      <c r="V1013" s="242"/>
      <c r="W1013" s="242"/>
      <c r="X1013" s="242"/>
      <c r="Y1013" s="242"/>
      <c r="Z1013" s="242"/>
      <c r="AA1013" s="242"/>
      <c r="AB1013" s="234"/>
      <c r="AC1013" s="234"/>
      <c r="AD1013" s="242"/>
      <c r="AE1013" s="242"/>
      <c r="AF1013" s="242"/>
      <c r="AG1013" s="242"/>
      <c r="AH1013" s="242"/>
      <c r="AI1013" s="242"/>
      <c r="AJ1013" s="242"/>
      <c r="AK1013" s="242"/>
      <c r="AL1013" s="242"/>
      <c r="AM1013" s="242"/>
      <c r="AN1013" s="283"/>
      <c r="AO1013" s="234"/>
      <c r="AP1013" s="242"/>
      <c r="AQ1013" s="242"/>
      <c r="AR1013" s="242"/>
      <c r="AS1013" s="242"/>
      <c r="AT1013" s="242"/>
      <c r="AU1013" s="242"/>
      <c r="AV1013" s="242"/>
      <c r="AW1013" s="242"/>
      <c r="AX1013" s="242"/>
      <c r="AY1013" s="242"/>
      <c r="AZ1013" s="242"/>
      <c r="BA1013" s="234"/>
      <c r="BB1013" s="242"/>
      <c r="BC1013" s="242"/>
      <c r="BD1013" s="242"/>
      <c r="BE1013" s="242"/>
      <c r="BF1013" s="299"/>
    </row>
    <row r="1014" spans="1:58" x14ac:dyDescent="0.25">
      <c r="A1014" s="168">
        <v>-76.144222222222226</v>
      </c>
      <c r="B1014" s="168">
        <v>4.7756666666666669</v>
      </c>
      <c r="C1014" s="169">
        <v>1971</v>
      </c>
      <c r="D1014" s="205">
        <v>26115090</v>
      </c>
      <c r="E1014" s="205"/>
      <c r="F1014" s="197" t="s">
        <v>1631</v>
      </c>
      <c r="G1014" s="183" t="s">
        <v>1242</v>
      </c>
      <c r="H1014" s="180" t="s">
        <v>58</v>
      </c>
      <c r="I1014" s="234"/>
      <c r="J1014" s="242"/>
      <c r="K1014" s="242"/>
      <c r="L1014" s="242"/>
      <c r="M1014" s="242"/>
      <c r="N1014" s="242"/>
      <c r="O1014" s="242"/>
      <c r="P1014" s="242"/>
      <c r="Q1014" s="242"/>
      <c r="R1014" s="242"/>
      <c r="S1014" s="242"/>
      <c r="T1014" s="242"/>
      <c r="U1014" s="234"/>
      <c r="V1014" s="242"/>
      <c r="W1014" s="242"/>
      <c r="X1014" s="242"/>
      <c r="Y1014" s="242"/>
      <c r="Z1014" s="242"/>
      <c r="AA1014" s="242"/>
      <c r="AB1014" s="234"/>
      <c r="AC1014" s="234"/>
      <c r="AD1014" s="242"/>
      <c r="AE1014" s="242"/>
      <c r="AF1014" s="242"/>
      <c r="AG1014" s="242"/>
      <c r="AH1014" s="242"/>
      <c r="AI1014" s="242"/>
      <c r="AJ1014" s="242"/>
      <c r="AK1014" s="242"/>
      <c r="AL1014" s="242"/>
      <c r="AM1014" s="242"/>
      <c r="AN1014" s="283"/>
      <c r="AO1014" s="234"/>
      <c r="AP1014" s="242"/>
      <c r="AQ1014" s="242"/>
      <c r="AR1014" s="242"/>
      <c r="AS1014" s="242"/>
      <c r="AT1014" s="242"/>
      <c r="AU1014" s="242"/>
      <c r="AV1014" s="242"/>
      <c r="AW1014" s="242"/>
      <c r="AX1014" s="242"/>
      <c r="AY1014" s="242"/>
      <c r="AZ1014" s="242"/>
      <c r="BA1014" s="234"/>
      <c r="BB1014" s="242"/>
      <c r="BC1014" s="242"/>
      <c r="BD1014" s="242"/>
      <c r="BE1014" s="242"/>
      <c r="BF1014" s="299"/>
    </row>
    <row r="1015" spans="1:58" x14ac:dyDescent="0.25">
      <c r="A1015" s="168">
        <v>-74.794721999999993</v>
      </c>
      <c r="B1015" s="168">
        <v>6.5716390000000002</v>
      </c>
      <c r="C1015" s="169">
        <v>1107</v>
      </c>
      <c r="D1015" s="205">
        <v>23105070</v>
      </c>
      <c r="E1015" s="205"/>
      <c r="F1015" s="135" t="s">
        <v>1632</v>
      </c>
      <c r="G1015" s="136" t="s">
        <v>1632</v>
      </c>
      <c r="H1015" s="137" t="s">
        <v>34</v>
      </c>
      <c r="I1015" s="268"/>
      <c r="J1015" s="269"/>
      <c r="K1015" s="269"/>
      <c r="L1015" s="269"/>
      <c r="M1015" s="269"/>
      <c r="N1015" s="269"/>
      <c r="O1015" s="269"/>
      <c r="P1015" s="269"/>
      <c r="Q1015" s="269"/>
      <c r="R1015" s="269"/>
      <c r="S1015" s="269"/>
      <c r="T1015" s="269"/>
      <c r="U1015" s="268"/>
      <c r="V1015" s="269"/>
      <c r="W1015" s="269"/>
      <c r="X1015" s="269"/>
      <c r="Y1015" s="269"/>
      <c r="Z1015" s="269"/>
      <c r="AA1015" s="269"/>
      <c r="AB1015" s="268"/>
      <c r="AC1015" s="268"/>
      <c r="AD1015" s="269"/>
      <c r="AE1015" s="269"/>
      <c r="AF1015" s="269"/>
      <c r="AG1015" s="269"/>
      <c r="AH1015" s="269"/>
      <c r="AI1015" s="269"/>
      <c r="AJ1015" s="269"/>
      <c r="AK1015" s="269"/>
      <c r="AL1015" s="269"/>
      <c r="AM1015" s="269"/>
      <c r="AN1015" s="283"/>
      <c r="AO1015" s="268"/>
      <c r="AP1015" s="269"/>
      <c r="AQ1015" s="269"/>
      <c r="AR1015" s="269"/>
      <c r="AS1015" s="269"/>
      <c r="AT1015" s="269"/>
      <c r="AU1015" s="269"/>
      <c r="AV1015" s="269"/>
      <c r="AW1015" s="269"/>
      <c r="AX1015" s="269"/>
      <c r="AY1015" s="269"/>
      <c r="AZ1015" s="269"/>
      <c r="BA1015" s="268"/>
      <c r="BB1015" s="269"/>
      <c r="BC1015" s="269"/>
      <c r="BD1015" s="269"/>
      <c r="BE1015" s="269"/>
      <c r="BF1015" s="299"/>
    </row>
    <row r="1016" spans="1:58" x14ac:dyDescent="0.25">
      <c r="A1016" s="168">
        <v>-72.994277999999994</v>
      </c>
      <c r="B1016" s="168">
        <v>10.362389</v>
      </c>
      <c r="C1016" s="169">
        <v>1918</v>
      </c>
      <c r="D1016" s="205">
        <v>28015110</v>
      </c>
      <c r="E1016" s="205"/>
      <c r="F1016" s="197" t="s">
        <v>1633</v>
      </c>
      <c r="G1016" s="183" t="s">
        <v>430</v>
      </c>
      <c r="H1016" s="202" t="s">
        <v>1621</v>
      </c>
      <c r="I1016" s="234"/>
      <c r="J1016" s="242"/>
      <c r="K1016" s="242"/>
      <c r="L1016" s="242"/>
      <c r="M1016" s="242"/>
      <c r="N1016" s="242"/>
      <c r="O1016" s="242"/>
      <c r="P1016" s="242"/>
      <c r="Q1016" s="242"/>
      <c r="R1016" s="242"/>
      <c r="S1016" s="242"/>
      <c r="T1016" s="242"/>
      <c r="U1016" s="234"/>
      <c r="V1016" s="242"/>
      <c r="W1016" s="242"/>
      <c r="X1016" s="242"/>
      <c r="Y1016" s="242"/>
      <c r="Z1016" s="242"/>
      <c r="AA1016" s="242"/>
      <c r="AB1016" s="234"/>
      <c r="AC1016" s="234"/>
      <c r="AD1016" s="242"/>
      <c r="AE1016" s="242"/>
      <c r="AF1016" s="242"/>
      <c r="AG1016" s="242"/>
      <c r="AH1016" s="242"/>
      <c r="AI1016" s="242"/>
      <c r="AJ1016" s="242"/>
      <c r="AK1016" s="242"/>
      <c r="AL1016" s="242"/>
      <c r="AM1016" s="242"/>
      <c r="AN1016" s="283"/>
      <c r="AO1016" s="234"/>
      <c r="AP1016" s="242"/>
      <c r="AQ1016" s="242"/>
      <c r="AR1016" s="242"/>
      <c r="AS1016" s="242"/>
      <c r="AT1016" s="242"/>
      <c r="AU1016" s="242"/>
      <c r="AV1016" s="242"/>
      <c r="AW1016" s="242"/>
      <c r="AX1016" s="242"/>
      <c r="AY1016" s="242"/>
      <c r="AZ1016" s="242"/>
      <c r="BA1016" s="234"/>
      <c r="BB1016" s="242"/>
      <c r="BC1016" s="242"/>
      <c r="BD1016" s="242"/>
      <c r="BE1016" s="242"/>
      <c r="BF1016" s="299"/>
    </row>
    <row r="1017" spans="1:58" x14ac:dyDescent="0.25">
      <c r="A1017" s="168">
        <v>-75.229056</v>
      </c>
      <c r="B1017" s="168">
        <v>4.4020000000000001</v>
      </c>
      <c r="C1017" s="169">
        <v>1780</v>
      </c>
      <c r="D1017" s="205">
        <v>21215170</v>
      </c>
      <c r="E1017" s="205"/>
      <c r="F1017" s="197" t="s">
        <v>1634</v>
      </c>
      <c r="G1017" s="183" t="s">
        <v>1635</v>
      </c>
      <c r="H1017" s="202" t="s">
        <v>1606</v>
      </c>
      <c r="I1017" s="234"/>
      <c r="J1017" s="242"/>
      <c r="K1017" s="242"/>
      <c r="L1017" s="242"/>
      <c r="M1017" s="242"/>
      <c r="N1017" s="242"/>
      <c r="O1017" s="242"/>
      <c r="P1017" s="242"/>
      <c r="Q1017" s="242"/>
      <c r="R1017" s="242"/>
      <c r="S1017" s="242"/>
      <c r="T1017" s="242"/>
      <c r="U1017" s="234"/>
      <c r="V1017" s="242"/>
      <c r="W1017" s="242"/>
      <c r="X1017" s="242"/>
      <c r="Y1017" s="242"/>
      <c r="Z1017" s="242"/>
      <c r="AA1017" s="242"/>
      <c r="AB1017" s="234"/>
      <c r="AC1017" s="234"/>
      <c r="AD1017" s="242"/>
      <c r="AE1017" s="242"/>
      <c r="AF1017" s="242"/>
      <c r="AG1017" s="242"/>
      <c r="AH1017" s="242"/>
      <c r="AI1017" s="242"/>
      <c r="AJ1017" s="242"/>
      <c r="AK1017" s="242"/>
      <c r="AL1017" s="242"/>
      <c r="AM1017" s="242"/>
      <c r="AN1017" s="283"/>
      <c r="AO1017" s="234"/>
      <c r="AP1017" s="242"/>
      <c r="AQ1017" s="242"/>
      <c r="AR1017" s="242"/>
      <c r="AS1017" s="242"/>
      <c r="AT1017" s="242"/>
      <c r="AU1017" s="242"/>
      <c r="AV1017" s="242"/>
      <c r="AW1017" s="242"/>
      <c r="AX1017" s="242"/>
      <c r="AY1017" s="242"/>
      <c r="AZ1017" s="242"/>
      <c r="BA1017" s="234"/>
      <c r="BB1017" s="242"/>
      <c r="BC1017" s="242"/>
      <c r="BD1017" s="242"/>
      <c r="BE1017" s="242"/>
      <c r="BF1017" s="299"/>
    </row>
    <row r="1018" spans="1:58" x14ac:dyDescent="0.25">
      <c r="A1018" s="168">
        <v>-74.19</v>
      </c>
      <c r="B1018" s="168">
        <v>11.22</v>
      </c>
      <c r="C1018" s="169">
        <v>7</v>
      </c>
      <c r="D1018" s="205">
        <v>21250660</v>
      </c>
      <c r="E1018" s="205"/>
      <c r="F1018" s="135" t="s">
        <v>1636</v>
      </c>
      <c r="G1018" s="136" t="s">
        <v>407</v>
      </c>
      <c r="H1018" s="137" t="s">
        <v>1637</v>
      </c>
      <c r="I1018" s="268"/>
      <c r="J1018" s="269"/>
      <c r="K1018" s="269"/>
      <c r="L1018" s="269"/>
      <c r="M1018" s="269"/>
      <c r="N1018" s="269"/>
      <c r="O1018" s="269"/>
      <c r="P1018" s="269"/>
      <c r="Q1018" s="269"/>
      <c r="R1018" s="269"/>
      <c r="S1018" s="269"/>
      <c r="T1018" s="269"/>
      <c r="U1018" s="268"/>
      <c r="V1018" s="269"/>
      <c r="W1018" s="269"/>
      <c r="X1018" s="269"/>
      <c r="Y1018" s="269"/>
      <c r="Z1018" s="269"/>
      <c r="AA1018" s="269"/>
      <c r="AB1018" s="268"/>
      <c r="AC1018" s="268"/>
      <c r="AD1018" s="269"/>
      <c r="AE1018" s="269"/>
      <c r="AF1018" s="269"/>
      <c r="AG1018" s="269"/>
      <c r="AH1018" s="269"/>
      <c r="AI1018" s="269"/>
      <c r="AJ1018" s="269"/>
      <c r="AK1018" s="269"/>
      <c r="AL1018" s="269"/>
      <c r="AM1018" s="269"/>
      <c r="AN1018" s="283"/>
      <c r="AO1018" s="268"/>
      <c r="AP1018" s="269"/>
      <c r="AQ1018" s="269"/>
      <c r="AR1018" s="269"/>
      <c r="AS1018" s="269"/>
      <c r="AT1018" s="269"/>
      <c r="AU1018" s="269"/>
      <c r="AV1018" s="269"/>
      <c r="AW1018" s="269"/>
      <c r="AX1018" s="269"/>
      <c r="AY1018" s="269"/>
      <c r="AZ1018" s="269"/>
      <c r="BA1018" s="268"/>
      <c r="BB1018" s="269"/>
      <c r="BC1018" s="269"/>
      <c r="BD1018" s="269"/>
      <c r="BE1018" s="269"/>
      <c r="BF1018" s="299"/>
    </row>
    <row r="1019" spans="1:58" x14ac:dyDescent="0.25">
      <c r="A1019" s="65">
        <v>-75.599999999999994</v>
      </c>
      <c r="B1019" s="65">
        <v>6.28</v>
      </c>
      <c r="C1019" s="169">
        <v>1952</v>
      </c>
      <c r="D1019" s="205">
        <v>27015290</v>
      </c>
      <c r="E1019" s="205"/>
      <c r="F1019" s="197" t="s">
        <v>1638</v>
      </c>
      <c r="G1019" s="183" t="s">
        <v>1639</v>
      </c>
      <c r="H1019" s="180" t="s">
        <v>34</v>
      </c>
      <c r="I1019" s="234"/>
      <c r="J1019" s="242"/>
      <c r="K1019" s="242"/>
      <c r="L1019" s="242"/>
      <c r="M1019" s="242"/>
      <c r="N1019" s="242"/>
      <c r="O1019" s="242"/>
      <c r="P1019" s="242"/>
      <c r="Q1019" s="242"/>
      <c r="R1019" s="242"/>
      <c r="S1019" s="242"/>
      <c r="T1019" s="242"/>
      <c r="U1019" s="234"/>
      <c r="V1019" s="242"/>
      <c r="W1019" s="242"/>
      <c r="X1019" s="242"/>
      <c r="Y1019" s="242"/>
      <c r="Z1019" s="242"/>
      <c r="AA1019" s="242"/>
      <c r="AB1019" s="234"/>
      <c r="AC1019" s="234"/>
      <c r="AD1019" s="242"/>
      <c r="AE1019" s="242"/>
      <c r="AF1019" s="242"/>
      <c r="AG1019" s="242"/>
      <c r="AH1019" s="242"/>
      <c r="AI1019" s="242"/>
      <c r="AJ1019" s="242"/>
      <c r="AK1019" s="242"/>
      <c r="AL1019" s="242"/>
      <c r="AM1019" s="242"/>
      <c r="AN1019" s="283"/>
      <c r="AO1019" s="234"/>
      <c r="AP1019" s="242"/>
      <c r="AQ1019" s="242"/>
      <c r="AR1019" s="242"/>
      <c r="AS1019" s="242"/>
      <c r="AT1019" s="242"/>
      <c r="AU1019" s="242"/>
      <c r="AV1019" s="242"/>
      <c r="AW1019" s="242"/>
      <c r="AX1019" s="242"/>
      <c r="AY1019" s="242"/>
      <c r="AZ1019" s="242"/>
      <c r="BA1019" s="234"/>
      <c r="BB1019" s="242"/>
      <c r="BC1019" s="242"/>
      <c r="BD1019" s="242"/>
      <c r="BE1019" s="242"/>
      <c r="BF1019" s="299"/>
    </row>
    <row r="1020" spans="1:58" x14ac:dyDescent="0.25">
      <c r="A1020" s="168">
        <v>-72.701943999999997</v>
      </c>
      <c r="B1020" s="168">
        <v>5.2834719999999997</v>
      </c>
      <c r="C1020" s="169">
        <v>855</v>
      </c>
      <c r="D1020" s="205">
        <v>35197190</v>
      </c>
      <c r="E1020" s="205"/>
      <c r="F1020" s="197" t="s">
        <v>1640</v>
      </c>
      <c r="G1020" s="183" t="s">
        <v>117</v>
      </c>
      <c r="H1020" s="109" t="s">
        <v>512</v>
      </c>
      <c r="I1020" s="234"/>
      <c r="J1020" s="242"/>
      <c r="K1020" s="242"/>
      <c r="L1020" s="242"/>
      <c r="M1020" s="242"/>
      <c r="N1020" s="242"/>
      <c r="O1020" s="242"/>
      <c r="P1020" s="242"/>
      <c r="Q1020" s="242"/>
      <c r="R1020" s="242"/>
      <c r="S1020" s="242"/>
      <c r="T1020" s="242"/>
      <c r="U1020" s="234"/>
      <c r="V1020" s="242"/>
      <c r="W1020" s="242"/>
      <c r="X1020" s="242"/>
      <c r="Y1020" s="242"/>
      <c r="Z1020" s="242"/>
      <c r="AA1020" s="242"/>
      <c r="AB1020" s="234"/>
      <c r="AC1020" s="234"/>
      <c r="AD1020" s="242"/>
      <c r="AE1020" s="242"/>
      <c r="AF1020" s="242"/>
      <c r="AG1020" s="242"/>
      <c r="AH1020" s="242"/>
      <c r="AI1020" s="242"/>
      <c r="AJ1020" s="242"/>
      <c r="AK1020" s="242"/>
      <c r="AL1020" s="242"/>
      <c r="AM1020" s="242"/>
      <c r="AN1020" s="283"/>
      <c r="AO1020" s="234"/>
      <c r="AP1020" s="242"/>
      <c r="AQ1020" s="242"/>
      <c r="AR1020" s="242"/>
      <c r="AS1020" s="242"/>
      <c r="AT1020" s="242"/>
      <c r="AU1020" s="242"/>
      <c r="AV1020" s="242"/>
      <c r="AW1020" s="242"/>
      <c r="AX1020" s="242"/>
      <c r="AY1020" s="242"/>
      <c r="AZ1020" s="242"/>
      <c r="BA1020" s="234"/>
      <c r="BB1020" s="242"/>
      <c r="BC1020" s="242"/>
      <c r="BD1020" s="242"/>
      <c r="BE1020" s="242"/>
      <c r="BF1020" s="299"/>
    </row>
    <row r="1021" spans="1:58" x14ac:dyDescent="0.25">
      <c r="A1021" s="168">
        <v>-74.481250000000003</v>
      </c>
      <c r="B1021" s="168">
        <v>5.1376109999999997</v>
      </c>
      <c r="C1021" s="169">
        <v>1105</v>
      </c>
      <c r="D1021" s="205">
        <v>23065190</v>
      </c>
      <c r="E1021" s="205"/>
      <c r="F1021" s="135" t="s">
        <v>1641</v>
      </c>
      <c r="G1021" s="136" t="s">
        <v>1641</v>
      </c>
      <c r="H1021" s="137" t="s">
        <v>54</v>
      </c>
      <c r="I1021" s="268"/>
      <c r="J1021" s="269"/>
      <c r="K1021" s="269"/>
      <c r="L1021" s="269"/>
      <c r="M1021" s="269"/>
      <c r="N1021" s="269"/>
      <c r="O1021" s="269"/>
      <c r="P1021" s="269"/>
      <c r="Q1021" s="269"/>
      <c r="R1021" s="269"/>
      <c r="S1021" s="269"/>
      <c r="T1021" s="269"/>
      <c r="U1021" s="268"/>
      <c r="V1021" s="269"/>
      <c r="W1021" s="269"/>
      <c r="X1021" s="269"/>
      <c r="Y1021" s="269"/>
      <c r="Z1021" s="269"/>
      <c r="AA1021" s="269"/>
      <c r="AB1021" s="268"/>
      <c r="AC1021" s="268"/>
      <c r="AD1021" s="269"/>
      <c r="AE1021" s="269"/>
      <c r="AF1021" s="269"/>
      <c r="AG1021" s="269"/>
      <c r="AH1021" s="269"/>
      <c r="AI1021" s="269"/>
      <c r="AJ1021" s="269"/>
      <c r="AK1021" s="269"/>
      <c r="AL1021" s="269"/>
      <c r="AM1021" s="269"/>
      <c r="AN1021" s="283"/>
      <c r="AO1021" s="268"/>
      <c r="AP1021" s="269"/>
      <c r="AQ1021" s="269"/>
      <c r="AR1021" s="269"/>
      <c r="AS1021" s="269"/>
      <c r="AT1021" s="269"/>
      <c r="AU1021" s="269"/>
      <c r="AV1021" s="269"/>
      <c r="AW1021" s="269"/>
      <c r="AX1021" s="269"/>
      <c r="AY1021" s="269"/>
      <c r="AZ1021" s="269"/>
      <c r="BA1021" s="268"/>
      <c r="BB1021" s="269"/>
      <c r="BC1021" s="269"/>
      <c r="BD1021" s="269"/>
      <c r="BE1021" s="269"/>
      <c r="BF1021" s="299"/>
    </row>
    <row r="1022" spans="1:58" x14ac:dyDescent="0.25">
      <c r="A1022" s="168">
        <v>-77.996916999999996</v>
      </c>
      <c r="B1022" s="168">
        <v>1.215333</v>
      </c>
      <c r="C1022" s="169">
        <v>1210</v>
      </c>
      <c r="D1022" s="205">
        <v>51025070</v>
      </c>
      <c r="E1022" s="205"/>
      <c r="F1022" s="197" t="s">
        <v>1642</v>
      </c>
      <c r="G1022" s="183" t="s">
        <v>1642</v>
      </c>
      <c r="H1022" s="180" t="s">
        <v>67</v>
      </c>
      <c r="I1022" s="234"/>
      <c r="J1022" s="242"/>
      <c r="K1022" s="242"/>
      <c r="L1022" s="242"/>
      <c r="M1022" s="242"/>
      <c r="N1022" s="242"/>
      <c r="O1022" s="242"/>
      <c r="P1022" s="242"/>
      <c r="Q1022" s="242"/>
      <c r="R1022" s="242"/>
      <c r="S1022" s="242"/>
      <c r="T1022" s="242"/>
      <c r="U1022" s="234"/>
      <c r="V1022" s="242"/>
      <c r="W1022" s="242"/>
      <c r="X1022" s="242"/>
      <c r="Y1022" s="242"/>
      <c r="Z1022" s="242"/>
      <c r="AA1022" s="242"/>
      <c r="AB1022" s="234"/>
      <c r="AC1022" s="234"/>
      <c r="AD1022" s="242"/>
      <c r="AE1022" s="242"/>
      <c r="AF1022" s="242"/>
      <c r="AG1022" s="242"/>
      <c r="AH1022" s="242"/>
      <c r="AI1022" s="242"/>
      <c r="AJ1022" s="242"/>
      <c r="AK1022" s="242"/>
      <c r="AL1022" s="242"/>
      <c r="AM1022" s="242"/>
      <c r="AN1022" s="283"/>
      <c r="AO1022" s="234"/>
      <c r="AP1022" s="242"/>
      <c r="AQ1022" s="242"/>
      <c r="AR1022" s="242"/>
      <c r="AS1022" s="242"/>
      <c r="AT1022" s="242"/>
      <c r="AU1022" s="242"/>
      <c r="AV1022" s="242"/>
      <c r="AW1022" s="242"/>
      <c r="AX1022" s="242"/>
      <c r="AY1022" s="242"/>
      <c r="AZ1022" s="242"/>
      <c r="BA1022" s="234"/>
      <c r="BB1022" s="242"/>
      <c r="BC1022" s="242"/>
      <c r="BD1022" s="242"/>
      <c r="BE1022" s="242"/>
      <c r="BF1022" s="299"/>
    </row>
    <row r="1023" spans="1:58" x14ac:dyDescent="0.25">
      <c r="A1023" s="168">
        <v>-73.586861111111105</v>
      </c>
      <c r="B1023" s="168">
        <v>4.2738611111111107</v>
      </c>
      <c r="C1023" s="169">
        <v>690</v>
      </c>
      <c r="D1023" s="205">
        <v>35035110</v>
      </c>
      <c r="E1023" s="205"/>
      <c r="F1023" s="135" t="s">
        <v>1643</v>
      </c>
      <c r="G1023" s="136" t="s">
        <v>1017</v>
      </c>
      <c r="H1023" s="137" t="s">
        <v>1003</v>
      </c>
      <c r="I1023" s="269"/>
      <c r="J1023" s="269"/>
      <c r="K1023" s="269"/>
      <c r="L1023" s="269"/>
      <c r="M1023" s="269"/>
      <c r="N1023" s="269"/>
      <c r="O1023" s="269"/>
      <c r="P1023" s="269"/>
      <c r="Q1023" s="269"/>
      <c r="R1023" s="269"/>
      <c r="S1023" s="269"/>
      <c r="T1023" s="269"/>
      <c r="U1023" s="268"/>
      <c r="V1023" s="269"/>
      <c r="W1023" s="269"/>
      <c r="X1023" s="269"/>
      <c r="Y1023" s="269"/>
      <c r="Z1023" s="269"/>
      <c r="AA1023" s="269"/>
      <c r="AB1023" s="268"/>
      <c r="AC1023" s="268"/>
      <c r="AD1023" s="269"/>
      <c r="AE1023" s="269"/>
      <c r="AF1023" s="269"/>
      <c r="AG1023" s="269"/>
      <c r="AH1023" s="269"/>
      <c r="AI1023" s="269"/>
      <c r="AJ1023" s="269"/>
      <c r="AK1023" s="269"/>
      <c r="AL1023" s="269"/>
      <c r="AM1023" s="269"/>
      <c r="AN1023" s="283"/>
      <c r="AO1023" s="269"/>
      <c r="AP1023" s="269"/>
      <c r="AQ1023" s="269"/>
      <c r="AR1023" s="269"/>
      <c r="AS1023" s="269"/>
      <c r="AT1023" s="269"/>
      <c r="AU1023" s="269"/>
      <c r="AV1023" s="269"/>
      <c r="AW1023" s="269"/>
      <c r="AX1023" s="269"/>
      <c r="AY1023" s="269"/>
      <c r="AZ1023" s="269"/>
      <c r="BA1023" s="268"/>
      <c r="BB1023" s="269"/>
      <c r="BC1023" s="269"/>
      <c r="BD1023" s="269"/>
      <c r="BE1023" s="269"/>
      <c r="BF1023" s="299"/>
    </row>
    <row r="1024" spans="1:58" x14ac:dyDescent="0.25">
      <c r="A1024" s="168">
        <v>-73.066166999999993</v>
      </c>
      <c r="B1024" s="168">
        <v>7.0994999999999999</v>
      </c>
      <c r="C1024" s="169">
        <v>1543</v>
      </c>
      <c r="D1024" s="205">
        <v>23195190</v>
      </c>
      <c r="E1024" s="205"/>
      <c r="F1024" s="197" t="s">
        <v>1129</v>
      </c>
      <c r="G1024" s="183" t="s">
        <v>1644</v>
      </c>
      <c r="H1024" s="202" t="s">
        <v>517</v>
      </c>
      <c r="I1024" s="235"/>
      <c r="J1024" s="242"/>
      <c r="K1024" s="242"/>
      <c r="L1024" s="242"/>
      <c r="M1024" s="242"/>
      <c r="N1024" s="242"/>
      <c r="O1024" s="242"/>
      <c r="P1024" s="242"/>
      <c r="Q1024" s="242"/>
      <c r="R1024" s="242"/>
      <c r="S1024" s="242"/>
      <c r="T1024" s="242"/>
      <c r="U1024" s="235"/>
      <c r="V1024" s="242"/>
      <c r="W1024" s="242"/>
      <c r="X1024" s="242"/>
      <c r="Y1024" s="242"/>
      <c r="Z1024" s="242"/>
      <c r="AA1024" s="242"/>
      <c r="AB1024" s="234"/>
      <c r="AC1024" s="234"/>
      <c r="AD1024" s="242"/>
      <c r="AE1024" s="242"/>
      <c r="AF1024" s="242"/>
      <c r="AG1024" s="242"/>
      <c r="AH1024" s="242"/>
      <c r="AI1024" s="242"/>
      <c r="AJ1024" s="242"/>
      <c r="AK1024" s="242"/>
      <c r="AL1024" s="242"/>
      <c r="AM1024" s="242"/>
      <c r="AN1024" s="283"/>
      <c r="AO1024" s="235"/>
      <c r="AP1024" s="242"/>
      <c r="AQ1024" s="242"/>
      <c r="AR1024" s="242"/>
      <c r="AS1024" s="242"/>
      <c r="AT1024" s="242"/>
      <c r="AU1024" s="242"/>
      <c r="AV1024" s="242"/>
      <c r="AW1024" s="242"/>
      <c r="AX1024" s="242"/>
      <c r="AY1024" s="242"/>
      <c r="AZ1024" s="242"/>
      <c r="BA1024" s="235"/>
      <c r="BB1024" s="242"/>
      <c r="BC1024" s="242"/>
      <c r="BD1024" s="242"/>
      <c r="BE1024" s="242"/>
      <c r="BF1024" s="299"/>
    </row>
    <row r="1025" spans="1:58" x14ac:dyDescent="0.25">
      <c r="A1025" s="168">
        <v>-74.022306</v>
      </c>
      <c r="B1025" s="168">
        <v>5.3342219999999996</v>
      </c>
      <c r="C1025" s="169">
        <v>2807</v>
      </c>
      <c r="D1025" s="205">
        <v>23125170</v>
      </c>
      <c r="E1025" s="205"/>
      <c r="F1025" s="135" t="s">
        <v>1645</v>
      </c>
      <c r="G1025" s="136" t="s">
        <v>1646</v>
      </c>
      <c r="H1025" s="137" t="s">
        <v>54</v>
      </c>
      <c r="I1025" s="268"/>
      <c r="J1025" s="269"/>
      <c r="K1025" s="269"/>
      <c r="L1025" s="269"/>
      <c r="M1025" s="269"/>
      <c r="N1025" s="269"/>
      <c r="O1025" s="269"/>
      <c r="P1025" s="269"/>
      <c r="Q1025" s="269"/>
      <c r="R1025" s="269"/>
      <c r="S1025" s="269"/>
      <c r="T1025" s="269"/>
      <c r="U1025" s="268"/>
      <c r="V1025" s="269"/>
      <c r="W1025" s="269"/>
      <c r="X1025" s="269"/>
      <c r="Y1025" s="269"/>
      <c r="Z1025" s="269"/>
      <c r="AA1025" s="269"/>
      <c r="AB1025" s="268"/>
      <c r="AC1025" s="268"/>
      <c r="AD1025" s="269"/>
      <c r="AE1025" s="269"/>
      <c r="AF1025" s="269"/>
      <c r="AG1025" s="269"/>
      <c r="AH1025" s="269"/>
      <c r="AI1025" s="269"/>
      <c r="AJ1025" s="269"/>
      <c r="AK1025" s="269"/>
      <c r="AL1025" s="269"/>
      <c r="AM1025" s="269"/>
      <c r="AN1025" s="283"/>
      <c r="AO1025" s="268"/>
      <c r="AP1025" s="269"/>
      <c r="AQ1025" s="269"/>
      <c r="AR1025" s="269"/>
      <c r="AS1025" s="269"/>
      <c r="AT1025" s="269"/>
      <c r="AU1025" s="269"/>
      <c r="AV1025" s="269"/>
      <c r="AW1025" s="269"/>
      <c r="AX1025" s="269"/>
      <c r="AY1025" s="269"/>
      <c r="AZ1025" s="269"/>
      <c r="BA1025" s="268"/>
      <c r="BB1025" s="269"/>
      <c r="BC1025" s="269"/>
      <c r="BD1025" s="269"/>
      <c r="BE1025" s="269"/>
      <c r="BF1025" s="299"/>
    </row>
    <row r="1026" spans="1:58" x14ac:dyDescent="0.25">
      <c r="A1026" s="168">
        <v>-74.075361000000001</v>
      </c>
      <c r="B1026" s="168">
        <v>5.6494999999999997</v>
      </c>
      <c r="C1026" s="169">
        <v>742</v>
      </c>
      <c r="D1026" s="205">
        <v>23125160</v>
      </c>
      <c r="E1026" s="205"/>
      <c r="F1026" s="197" t="s">
        <v>1647</v>
      </c>
      <c r="G1026" s="183" t="s">
        <v>683</v>
      </c>
      <c r="H1026" s="109" t="s">
        <v>512</v>
      </c>
      <c r="I1026" s="235"/>
      <c r="J1026" s="242"/>
      <c r="K1026" s="242"/>
      <c r="L1026" s="242"/>
      <c r="M1026" s="242"/>
      <c r="N1026" s="242"/>
      <c r="O1026" s="242"/>
      <c r="P1026" s="242"/>
      <c r="Q1026" s="242"/>
      <c r="R1026" s="242"/>
      <c r="S1026" s="242"/>
      <c r="T1026" s="242"/>
      <c r="U1026" s="235"/>
      <c r="V1026" s="242"/>
      <c r="W1026" s="242"/>
      <c r="X1026" s="242"/>
      <c r="Y1026" s="242"/>
      <c r="Z1026" s="242"/>
      <c r="AA1026" s="242"/>
      <c r="AB1026" s="234"/>
      <c r="AC1026" s="234"/>
      <c r="AD1026" s="242"/>
      <c r="AE1026" s="242"/>
      <c r="AF1026" s="242"/>
      <c r="AG1026" s="242"/>
      <c r="AH1026" s="242"/>
      <c r="AI1026" s="242"/>
      <c r="AJ1026" s="242"/>
      <c r="AK1026" s="242"/>
      <c r="AL1026" s="242"/>
      <c r="AM1026" s="242"/>
      <c r="AN1026" s="283"/>
      <c r="AO1026" s="235"/>
      <c r="AP1026" s="242"/>
      <c r="AQ1026" s="242"/>
      <c r="AR1026" s="242"/>
      <c r="AS1026" s="242"/>
      <c r="AT1026" s="242"/>
      <c r="AU1026" s="242"/>
      <c r="AV1026" s="242"/>
      <c r="AW1026" s="242"/>
      <c r="AX1026" s="242"/>
      <c r="AY1026" s="242"/>
      <c r="AZ1026" s="242"/>
      <c r="BA1026" s="235"/>
      <c r="BB1026" s="242"/>
      <c r="BC1026" s="242"/>
      <c r="BD1026" s="242"/>
      <c r="BE1026" s="242"/>
      <c r="BF1026" s="299"/>
    </row>
    <row r="1027" spans="1:58" x14ac:dyDescent="0.25">
      <c r="A1027" s="168">
        <v>-75.556222000000005</v>
      </c>
      <c r="B1027" s="168">
        <v>5.8596110000000001</v>
      </c>
      <c r="C1027" s="169">
        <v>1677</v>
      </c>
      <c r="D1027" s="205">
        <v>26185050</v>
      </c>
      <c r="E1027" s="205"/>
      <c r="F1027" s="197" t="s">
        <v>645</v>
      </c>
      <c r="G1027" s="183" t="s">
        <v>645</v>
      </c>
      <c r="H1027" s="180" t="s">
        <v>34</v>
      </c>
      <c r="I1027" s="235"/>
      <c r="J1027" s="242"/>
      <c r="K1027" s="242"/>
      <c r="L1027" s="242"/>
      <c r="M1027" s="242"/>
      <c r="N1027" s="242"/>
      <c r="O1027" s="242"/>
      <c r="P1027" s="242"/>
      <c r="Q1027" s="242"/>
      <c r="R1027" s="242"/>
      <c r="S1027" s="242"/>
      <c r="T1027" s="242"/>
      <c r="U1027" s="235"/>
      <c r="V1027" s="242"/>
      <c r="W1027" s="242"/>
      <c r="X1027" s="242"/>
      <c r="Y1027" s="242"/>
      <c r="Z1027" s="242"/>
      <c r="AA1027" s="242"/>
      <c r="AB1027" s="234"/>
      <c r="AC1027" s="234"/>
      <c r="AD1027" s="242"/>
      <c r="AE1027" s="242"/>
      <c r="AF1027" s="242"/>
      <c r="AG1027" s="242"/>
      <c r="AH1027" s="242"/>
      <c r="AI1027" s="242"/>
      <c r="AJ1027" s="242"/>
      <c r="AK1027" s="242"/>
      <c r="AL1027" s="242"/>
      <c r="AM1027" s="242"/>
      <c r="AN1027" s="283"/>
      <c r="AO1027" s="235"/>
      <c r="AP1027" s="242"/>
      <c r="AQ1027" s="242"/>
      <c r="AR1027" s="242"/>
      <c r="AS1027" s="242"/>
      <c r="AT1027" s="242"/>
      <c r="AU1027" s="242"/>
      <c r="AV1027" s="242"/>
      <c r="AW1027" s="242"/>
      <c r="AX1027" s="242"/>
      <c r="AY1027" s="242"/>
      <c r="AZ1027" s="242"/>
      <c r="BA1027" s="235"/>
      <c r="BB1027" s="242"/>
      <c r="BC1027" s="242"/>
      <c r="BD1027" s="242"/>
      <c r="BE1027" s="242"/>
      <c r="BF1027" s="299"/>
    </row>
    <row r="1028" spans="1:58" x14ac:dyDescent="0.25">
      <c r="A1028" s="168">
        <v>-75.442278000000002</v>
      </c>
      <c r="B1028" s="168">
        <v>7.1572779999999998</v>
      </c>
      <c r="C1028" s="169">
        <v>1132</v>
      </c>
      <c r="D1028" s="205">
        <v>26255030</v>
      </c>
      <c r="E1028" s="205"/>
      <c r="F1028" s="135" t="s">
        <v>1648</v>
      </c>
      <c r="G1028" s="136" t="s">
        <v>986</v>
      </c>
      <c r="H1028" s="137" t="s">
        <v>34</v>
      </c>
      <c r="I1028" s="268"/>
      <c r="J1028" s="269"/>
      <c r="K1028" s="269"/>
      <c r="L1028" s="269"/>
      <c r="M1028" s="269"/>
      <c r="N1028" s="269"/>
      <c r="O1028" s="269"/>
      <c r="P1028" s="269"/>
      <c r="Q1028" s="269"/>
      <c r="R1028" s="269"/>
      <c r="S1028" s="269"/>
      <c r="T1028" s="269"/>
      <c r="U1028" s="268"/>
      <c r="V1028" s="269"/>
      <c r="W1028" s="269"/>
      <c r="X1028" s="269"/>
      <c r="Y1028" s="269"/>
      <c r="Z1028" s="269"/>
      <c r="AA1028" s="269"/>
      <c r="AB1028" s="268"/>
      <c r="AC1028" s="268"/>
      <c r="AD1028" s="269"/>
      <c r="AE1028" s="269"/>
      <c r="AF1028" s="269"/>
      <c r="AG1028" s="269"/>
      <c r="AH1028" s="269"/>
      <c r="AI1028" s="269"/>
      <c r="AJ1028" s="269"/>
      <c r="AK1028" s="269"/>
      <c r="AL1028" s="269"/>
      <c r="AM1028" s="269"/>
      <c r="AN1028" s="283"/>
      <c r="AO1028" s="268"/>
      <c r="AP1028" s="269"/>
      <c r="AQ1028" s="269"/>
      <c r="AR1028" s="269"/>
      <c r="AS1028" s="269"/>
      <c r="AT1028" s="269"/>
      <c r="AU1028" s="269"/>
      <c r="AV1028" s="269"/>
      <c r="AW1028" s="269"/>
      <c r="AX1028" s="269"/>
      <c r="AY1028" s="269"/>
      <c r="AZ1028" s="269"/>
      <c r="BA1028" s="268"/>
      <c r="BB1028" s="269"/>
      <c r="BC1028" s="269"/>
      <c r="BD1028" s="269"/>
      <c r="BE1028" s="269"/>
      <c r="BF1028" s="299"/>
    </row>
    <row r="1029" spans="1:58" x14ac:dyDescent="0.25">
      <c r="A1029" s="168">
        <v>-73.256694444444406</v>
      </c>
      <c r="B1029" s="168">
        <v>4.8412499999999996</v>
      </c>
      <c r="C1029" s="169">
        <v>1300</v>
      </c>
      <c r="D1029" s="205">
        <v>35085070</v>
      </c>
      <c r="E1029" s="205"/>
      <c r="F1029" s="157" t="s">
        <v>861</v>
      </c>
      <c r="G1029" s="158" t="s">
        <v>861</v>
      </c>
      <c r="H1029" s="159" t="s">
        <v>512</v>
      </c>
      <c r="I1029" s="273"/>
      <c r="J1029" s="273"/>
      <c r="K1029" s="273"/>
      <c r="L1029" s="273"/>
      <c r="M1029" s="273"/>
      <c r="N1029" s="273"/>
      <c r="O1029" s="273"/>
      <c r="P1029" s="273"/>
      <c r="Q1029" s="273"/>
      <c r="R1029" s="273"/>
      <c r="S1029" s="273"/>
      <c r="T1029" s="273"/>
      <c r="U1029" s="273"/>
      <c r="V1029" s="273"/>
      <c r="W1029" s="273"/>
      <c r="X1029" s="273"/>
      <c r="Y1029" s="273"/>
      <c r="Z1029" s="273"/>
      <c r="AA1029" s="273"/>
      <c r="AB1029" s="274"/>
      <c r="AC1029" s="274"/>
      <c r="AD1029" s="273"/>
      <c r="AE1029" s="273"/>
      <c r="AF1029" s="273"/>
      <c r="AG1029" s="273"/>
      <c r="AH1029" s="273"/>
      <c r="AI1029" s="273"/>
      <c r="AJ1029" s="273"/>
      <c r="AK1029" s="273"/>
      <c r="AL1029" s="273"/>
      <c r="AM1029" s="273"/>
      <c r="AN1029" s="283"/>
      <c r="AO1029" s="273"/>
      <c r="AP1029" s="273"/>
      <c r="AQ1029" s="273"/>
      <c r="AR1029" s="273"/>
      <c r="AS1029" s="273"/>
      <c r="AT1029" s="273"/>
      <c r="AU1029" s="273"/>
      <c r="AV1029" s="273"/>
      <c r="AW1029" s="273"/>
      <c r="AX1029" s="273"/>
      <c r="AY1029" s="273"/>
      <c r="AZ1029" s="273"/>
      <c r="BA1029" s="273"/>
      <c r="BB1029" s="273"/>
      <c r="BC1029" s="273"/>
      <c r="BD1029" s="273"/>
      <c r="BE1029" s="298"/>
      <c r="BF1029" s="299"/>
    </row>
    <row r="1030" spans="1:58" x14ac:dyDescent="0.25">
      <c r="A1030" s="168">
        <v>-75.635638999999998</v>
      </c>
      <c r="B1030" s="168">
        <v>4.846889</v>
      </c>
      <c r="C1030" s="169">
        <v>1908</v>
      </c>
      <c r="D1030" s="205">
        <v>26135310</v>
      </c>
      <c r="E1030" s="205"/>
      <c r="F1030" s="197" t="s">
        <v>1309</v>
      </c>
      <c r="G1030" s="183" t="s">
        <v>1309</v>
      </c>
      <c r="H1030" s="202" t="s">
        <v>1649</v>
      </c>
      <c r="I1030" s="235"/>
      <c r="J1030" s="242"/>
      <c r="K1030" s="242"/>
      <c r="L1030" s="242"/>
      <c r="M1030" s="242"/>
      <c r="N1030" s="242"/>
      <c r="O1030" s="242"/>
      <c r="P1030" s="242"/>
      <c r="Q1030" s="242"/>
      <c r="R1030" s="242"/>
      <c r="S1030" s="242"/>
      <c r="T1030" s="242"/>
      <c r="U1030" s="235"/>
      <c r="V1030" s="242"/>
      <c r="W1030" s="242"/>
      <c r="X1030" s="242"/>
      <c r="Y1030" s="242"/>
      <c r="Z1030" s="242"/>
      <c r="AA1030" s="242"/>
      <c r="AB1030" s="234"/>
      <c r="AC1030" s="234"/>
      <c r="AD1030" s="242"/>
      <c r="AE1030" s="242"/>
      <c r="AF1030" s="242"/>
      <c r="AG1030" s="242"/>
      <c r="AH1030" s="242"/>
      <c r="AI1030" s="242"/>
      <c r="AJ1030" s="242"/>
      <c r="AK1030" s="242"/>
      <c r="AL1030" s="242"/>
      <c r="AM1030" s="242"/>
      <c r="AN1030" s="283"/>
      <c r="AO1030" s="235"/>
      <c r="AP1030" s="242"/>
      <c r="AQ1030" s="242"/>
      <c r="AR1030" s="242"/>
      <c r="AS1030" s="242"/>
      <c r="AT1030" s="242"/>
      <c r="AU1030" s="242"/>
      <c r="AV1030" s="242"/>
      <c r="AW1030" s="242"/>
      <c r="AX1030" s="242"/>
      <c r="AY1030" s="242"/>
      <c r="AZ1030" s="242"/>
      <c r="BA1030" s="235"/>
      <c r="BB1030" s="242"/>
      <c r="BC1030" s="242"/>
      <c r="BD1030" s="242"/>
      <c r="BE1030" s="242"/>
      <c r="BF1030" s="299"/>
    </row>
    <row r="1031" spans="1:58" x14ac:dyDescent="0.25">
      <c r="A1031" s="168">
        <v>-76.55</v>
      </c>
      <c r="B1031" s="168">
        <v>3.416666666666667</v>
      </c>
      <c r="C1031" s="169">
        <v>1238</v>
      </c>
      <c r="D1031" s="205">
        <v>26085160</v>
      </c>
      <c r="E1031" s="205"/>
      <c r="F1031" s="197" t="s">
        <v>1650</v>
      </c>
      <c r="G1031" s="183" t="s">
        <v>1174</v>
      </c>
      <c r="H1031" s="180" t="s">
        <v>58</v>
      </c>
      <c r="I1031" s="235"/>
      <c r="J1031" s="242"/>
      <c r="K1031" s="242"/>
      <c r="L1031" s="242"/>
      <c r="M1031" s="242"/>
      <c r="N1031" s="242"/>
      <c r="O1031" s="242"/>
      <c r="P1031" s="242"/>
      <c r="Q1031" s="242"/>
      <c r="R1031" s="242"/>
      <c r="S1031" s="242"/>
      <c r="T1031" s="242"/>
      <c r="U1031" s="235"/>
      <c r="V1031" s="242"/>
      <c r="W1031" s="242"/>
      <c r="X1031" s="242"/>
      <c r="Y1031" s="242"/>
      <c r="Z1031" s="242"/>
      <c r="AA1031" s="242"/>
      <c r="AB1031" s="234"/>
      <c r="AC1031" s="234"/>
      <c r="AD1031" s="242"/>
      <c r="AE1031" s="242"/>
      <c r="AF1031" s="242"/>
      <c r="AG1031" s="242"/>
      <c r="AH1031" s="242"/>
      <c r="AI1031" s="242"/>
      <c r="AJ1031" s="242"/>
      <c r="AK1031" s="242"/>
      <c r="AL1031" s="242"/>
      <c r="AM1031" s="242"/>
      <c r="AN1031" s="283"/>
      <c r="AO1031" s="235"/>
      <c r="AP1031" s="242"/>
      <c r="AQ1031" s="242"/>
      <c r="AR1031" s="242"/>
      <c r="AS1031" s="242"/>
      <c r="AT1031" s="242"/>
      <c r="AU1031" s="242"/>
      <c r="AV1031" s="242"/>
      <c r="AW1031" s="242"/>
      <c r="AX1031" s="242"/>
      <c r="AY1031" s="242"/>
      <c r="AZ1031" s="242"/>
      <c r="BA1031" s="235"/>
      <c r="BB1031" s="242"/>
      <c r="BC1031" s="242"/>
      <c r="BD1031" s="242"/>
      <c r="BE1031" s="242"/>
      <c r="BF1031" s="299"/>
    </row>
    <row r="1032" spans="1:58" x14ac:dyDescent="0.25">
      <c r="A1032" s="168">
        <v>-72.710527999999996</v>
      </c>
      <c r="B1032" s="168">
        <v>5.9824440000000001</v>
      </c>
      <c r="C1032" s="169">
        <v>2492</v>
      </c>
      <c r="D1032" s="205">
        <v>24035360</v>
      </c>
      <c r="E1032" s="205"/>
      <c r="F1032" s="197" t="s">
        <v>1651</v>
      </c>
      <c r="G1032" s="183" t="s">
        <v>1652</v>
      </c>
      <c r="H1032" s="109" t="s">
        <v>512</v>
      </c>
      <c r="I1032" s="235"/>
      <c r="J1032" s="242"/>
      <c r="K1032" s="242"/>
      <c r="L1032" s="242"/>
      <c r="M1032" s="242"/>
      <c r="N1032" s="242"/>
      <c r="O1032" s="242"/>
      <c r="P1032" s="242"/>
      <c r="Q1032" s="242"/>
      <c r="R1032" s="242"/>
      <c r="S1032" s="242"/>
      <c r="T1032" s="242"/>
      <c r="U1032" s="235"/>
      <c r="V1032" s="242"/>
      <c r="W1032" s="242"/>
      <c r="X1032" s="242"/>
      <c r="Y1032" s="242"/>
      <c r="Z1032" s="242"/>
      <c r="AA1032" s="242"/>
      <c r="AB1032" s="234"/>
      <c r="AC1032" s="234"/>
      <c r="AD1032" s="242"/>
      <c r="AE1032" s="242"/>
      <c r="AF1032" s="242"/>
      <c r="AG1032" s="242"/>
      <c r="AH1032" s="242"/>
      <c r="AI1032" s="242"/>
      <c r="AJ1032" s="242"/>
      <c r="AK1032" s="242"/>
      <c r="AL1032" s="242"/>
      <c r="AM1032" s="242"/>
      <c r="AN1032" s="283"/>
      <c r="AO1032" s="235"/>
      <c r="AP1032" s="242"/>
      <c r="AQ1032" s="242"/>
      <c r="AR1032" s="242"/>
      <c r="AS1032" s="242"/>
      <c r="AT1032" s="242"/>
      <c r="AU1032" s="242"/>
      <c r="AV1032" s="242"/>
      <c r="AW1032" s="242"/>
      <c r="AX1032" s="242"/>
      <c r="AY1032" s="242"/>
      <c r="AZ1032" s="242"/>
      <c r="BA1032" s="235"/>
      <c r="BB1032" s="242"/>
      <c r="BC1032" s="242"/>
      <c r="BD1032" s="242"/>
      <c r="BE1032" s="242"/>
      <c r="BF1032" s="299"/>
    </row>
    <row r="1033" spans="1:58" x14ac:dyDescent="0.25">
      <c r="A1033" s="168">
        <v>-74.38388888888889</v>
      </c>
      <c r="B1033" s="168">
        <v>4.4766111111111124</v>
      </c>
      <c r="C1033" s="169">
        <v>1480</v>
      </c>
      <c r="D1033" s="205">
        <v>21195160</v>
      </c>
      <c r="E1033" s="205"/>
      <c r="F1033" s="197" t="s">
        <v>1653</v>
      </c>
      <c r="G1033" s="183" t="s">
        <v>1654</v>
      </c>
      <c r="H1033" s="180" t="s">
        <v>54</v>
      </c>
      <c r="I1033" s="235"/>
      <c r="J1033" s="242"/>
      <c r="K1033" s="242"/>
      <c r="L1033" s="242"/>
      <c r="M1033" s="242"/>
      <c r="N1033" s="242"/>
      <c r="O1033" s="242"/>
      <c r="P1033" s="242"/>
      <c r="Q1033" s="242"/>
      <c r="R1033" s="242"/>
      <c r="S1033" s="242"/>
      <c r="T1033" s="242"/>
      <c r="U1033" s="235"/>
      <c r="V1033" s="242"/>
      <c r="W1033" s="242"/>
      <c r="X1033" s="242"/>
      <c r="Y1033" s="242"/>
      <c r="Z1033" s="242"/>
      <c r="AA1033" s="242"/>
      <c r="AB1033" s="234"/>
      <c r="AC1033" s="234"/>
      <c r="AD1033" s="242"/>
      <c r="AE1033" s="242"/>
      <c r="AF1033" s="242"/>
      <c r="AG1033" s="242"/>
      <c r="AH1033" s="242"/>
      <c r="AI1033" s="242"/>
      <c r="AJ1033" s="242"/>
      <c r="AK1033" s="242"/>
      <c r="AL1033" s="242"/>
      <c r="AM1033" s="242"/>
      <c r="AN1033" s="283"/>
      <c r="AO1033" s="235"/>
      <c r="AP1033" s="242"/>
      <c r="AQ1033" s="242"/>
      <c r="AR1033" s="242"/>
      <c r="AS1033" s="242"/>
      <c r="AT1033" s="242"/>
      <c r="AU1033" s="242"/>
      <c r="AV1033" s="242"/>
      <c r="AW1033" s="242"/>
      <c r="AX1033" s="242"/>
      <c r="AY1033" s="242"/>
      <c r="AZ1033" s="242"/>
      <c r="BA1033" s="235"/>
      <c r="BB1033" s="242"/>
      <c r="BC1033" s="242"/>
      <c r="BD1033" s="242"/>
      <c r="BE1033" s="242"/>
      <c r="BF1033" s="299"/>
    </row>
    <row r="1034" spans="1:58" x14ac:dyDescent="0.25">
      <c r="A1034" s="168">
        <v>-74.089359999999999</v>
      </c>
      <c r="B1034" s="168">
        <v>4.5028499999999996</v>
      </c>
      <c r="C1034" s="169">
        <v>3624</v>
      </c>
      <c r="D1034" s="205">
        <v>21206920</v>
      </c>
      <c r="E1034" s="205"/>
      <c r="F1034" s="135" t="s">
        <v>1655</v>
      </c>
      <c r="G1034" s="136" t="s">
        <v>1656</v>
      </c>
      <c r="H1034" s="139" t="s">
        <v>54</v>
      </c>
      <c r="I1034" s="268"/>
      <c r="J1034" s="269"/>
      <c r="K1034" s="269"/>
      <c r="L1034" s="269"/>
      <c r="M1034" s="269"/>
      <c r="N1034" s="269"/>
      <c r="O1034" s="269"/>
      <c r="P1034" s="269"/>
      <c r="Q1034" s="269"/>
      <c r="R1034" s="269"/>
      <c r="S1034" s="269"/>
      <c r="T1034" s="269"/>
      <c r="U1034" s="268"/>
      <c r="V1034" s="269"/>
      <c r="W1034" s="269"/>
      <c r="X1034" s="269"/>
      <c r="Y1034" s="269"/>
      <c r="Z1034" s="269"/>
      <c r="AA1034" s="269"/>
      <c r="AB1034" s="268"/>
      <c r="AC1034" s="268"/>
      <c r="AD1034" s="269"/>
      <c r="AE1034" s="269"/>
      <c r="AF1034" s="269"/>
      <c r="AG1034" s="269"/>
      <c r="AH1034" s="269"/>
      <c r="AI1034" s="269"/>
      <c r="AJ1034" s="269"/>
      <c r="AK1034" s="269"/>
      <c r="AL1034" s="269"/>
      <c r="AM1034" s="269"/>
      <c r="AN1034" s="283"/>
      <c r="AO1034" s="268"/>
      <c r="AP1034" s="269"/>
      <c r="AQ1034" s="269"/>
      <c r="AR1034" s="269"/>
      <c r="AS1034" s="269"/>
      <c r="AT1034" s="269"/>
      <c r="AU1034" s="269"/>
      <c r="AV1034" s="269"/>
      <c r="AW1034" s="269"/>
      <c r="AX1034" s="269"/>
      <c r="AY1034" s="269"/>
      <c r="AZ1034" s="269"/>
      <c r="BA1034" s="268"/>
      <c r="BB1034" s="269"/>
      <c r="BC1034" s="269"/>
      <c r="BD1034" s="269"/>
      <c r="BE1034" s="269"/>
      <c r="BF1034" s="299"/>
    </row>
    <row r="1035" spans="1:58" x14ac:dyDescent="0.25">
      <c r="A1035" s="168">
        <v>-77.391972222222222</v>
      </c>
      <c r="B1035" s="168">
        <v>1.094166666666667</v>
      </c>
      <c r="C1035" s="169"/>
      <c r="D1035" s="205"/>
      <c r="E1035" s="205"/>
      <c r="F1035" s="197" t="s">
        <v>1657</v>
      </c>
      <c r="G1035" s="183" t="s">
        <v>1368</v>
      </c>
      <c r="H1035" s="180" t="s">
        <v>67</v>
      </c>
      <c r="I1035" s="235"/>
      <c r="J1035" s="242"/>
      <c r="K1035" s="242"/>
      <c r="L1035" s="242"/>
      <c r="M1035" s="242"/>
      <c r="N1035" s="242"/>
      <c r="O1035" s="242"/>
      <c r="P1035" s="242"/>
      <c r="Q1035" s="242"/>
      <c r="R1035" s="242"/>
      <c r="S1035" s="242"/>
      <c r="T1035" s="242"/>
      <c r="U1035" s="235"/>
      <c r="V1035" s="242"/>
      <c r="W1035" s="242"/>
      <c r="X1035" s="242"/>
      <c r="Y1035" s="242"/>
      <c r="Z1035" s="242"/>
      <c r="AA1035" s="242"/>
      <c r="AB1035" s="234"/>
      <c r="AC1035" s="234"/>
      <c r="AD1035" s="242"/>
      <c r="AE1035" s="242"/>
      <c r="AF1035" s="242"/>
      <c r="AG1035" s="242"/>
      <c r="AH1035" s="242"/>
      <c r="AI1035" s="242"/>
      <c r="AJ1035" s="242"/>
      <c r="AK1035" s="242"/>
      <c r="AL1035" s="242"/>
      <c r="AM1035" s="242"/>
      <c r="AN1035" s="283"/>
      <c r="AO1035" s="235"/>
      <c r="AP1035" s="242"/>
      <c r="AQ1035" s="242"/>
      <c r="AR1035" s="242"/>
      <c r="AS1035" s="242"/>
      <c r="AT1035" s="242"/>
      <c r="AU1035" s="242"/>
      <c r="AV1035" s="242"/>
      <c r="AW1035" s="242"/>
      <c r="AX1035" s="242"/>
      <c r="AY1035" s="242"/>
      <c r="AZ1035" s="242"/>
      <c r="BA1035" s="235"/>
      <c r="BB1035" s="242"/>
      <c r="BC1035" s="242"/>
      <c r="BD1035" s="242"/>
      <c r="BE1035" s="242"/>
      <c r="BF1035" s="299"/>
    </row>
    <row r="1036" spans="1:58" x14ac:dyDescent="0.25">
      <c r="A1036" s="168">
        <v>-74.470972000000003</v>
      </c>
      <c r="B1036" s="168">
        <v>5.0168609999999996</v>
      </c>
      <c r="C1036" s="169">
        <v>878</v>
      </c>
      <c r="D1036" s="205">
        <v>23065180</v>
      </c>
      <c r="E1036" s="205"/>
      <c r="F1036" s="197" t="s">
        <v>1440</v>
      </c>
      <c r="G1036" s="183" t="s">
        <v>1658</v>
      </c>
      <c r="H1036" s="180" t="s">
        <v>54</v>
      </c>
      <c r="I1036" s="235"/>
      <c r="J1036" s="242"/>
      <c r="K1036" s="242"/>
      <c r="L1036" s="242"/>
      <c r="M1036" s="242"/>
      <c r="N1036" s="242"/>
      <c r="O1036" s="242"/>
      <c r="P1036" s="242"/>
      <c r="Q1036" s="242"/>
      <c r="R1036" s="242"/>
      <c r="S1036" s="242"/>
      <c r="T1036" s="242"/>
      <c r="U1036" s="235"/>
      <c r="V1036" s="242"/>
      <c r="W1036" s="242"/>
      <c r="X1036" s="242"/>
      <c r="Y1036" s="242"/>
      <c r="Z1036" s="242"/>
      <c r="AA1036" s="242"/>
      <c r="AB1036" s="234"/>
      <c r="AC1036" s="234"/>
      <c r="AD1036" s="242"/>
      <c r="AE1036" s="242"/>
      <c r="AF1036" s="242"/>
      <c r="AG1036" s="242"/>
      <c r="AH1036" s="242"/>
      <c r="AI1036" s="242"/>
      <c r="AJ1036" s="242"/>
      <c r="AK1036" s="242"/>
      <c r="AL1036" s="242"/>
      <c r="AM1036" s="242"/>
      <c r="AN1036" s="283"/>
      <c r="AO1036" s="235"/>
      <c r="AP1036" s="242"/>
      <c r="AQ1036" s="242"/>
      <c r="AR1036" s="242"/>
      <c r="AS1036" s="242"/>
      <c r="AT1036" s="242"/>
      <c r="AU1036" s="242"/>
      <c r="AV1036" s="242"/>
      <c r="AW1036" s="242"/>
      <c r="AX1036" s="242"/>
      <c r="AY1036" s="242"/>
      <c r="AZ1036" s="242"/>
      <c r="BA1036" s="235"/>
      <c r="BB1036" s="242"/>
      <c r="BC1036" s="242"/>
      <c r="BD1036" s="242"/>
      <c r="BE1036" s="242"/>
      <c r="BF1036" s="299"/>
    </row>
    <row r="1037" spans="1:58" x14ac:dyDescent="0.25">
      <c r="A1037" s="168">
        <v>-73.169944000000001</v>
      </c>
      <c r="B1037" s="168">
        <v>5.2949440000000001</v>
      </c>
      <c r="C1037" s="169">
        <v>1436</v>
      </c>
      <c r="D1037" s="205">
        <v>35085060</v>
      </c>
      <c r="E1037" s="205"/>
      <c r="F1037" s="197" t="s">
        <v>1659</v>
      </c>
      <c r="G1037" s="183" t="s">
        <v>1660</v>
      </c>
      <c r="H1037" s="109" t="s">
        <v>512</v>
      </c>
      <c r="I1037" s="235"/>
      <c r="J1037" s="242"/>
      <c r="K1037" s="242"/>
      <c r="L1037" s="242"/>
      <c r="M1037" s="242"/>
      <c r="N1037" s="242"/>
      <c r="O1037" s="242"/>
      <c r="P1037" s="242"/>
      <c r="Q1037" s="242"/>
      <c r="R1037" s="242"/>
      <c r="S1037" s="242"/>
      <c r="T1037" s="242"/>
      <c r="U1037" s="235"/>
      <c r="V1037" s="242"/>
      <c r="W1037" s="242"/>
      <c r="X1037" s="242"/>
      <c r="Y1037" s="242"/>
      <c r="Z1037" s="242"/>
      <c r="AA1037" s="242"/>
      <c r="AB1037" s="234"/>
      <c r="AC1037" s="234"/>
      <c r="AD1037" s="242"/>
      <c r="AE1037" s="242"/>
      <c r="AF1037" s="242"/>
      <c r="AG1037" s="242"/>
      <c r="AH1037" s="242"/>
      <c r="AI1037" s="242"/>
      <c r="AJ1037" s="242"/>
      <c r="AK1037" s="242"/>
      <c r="AL1037" s="242"/>
      <c r="AM1037" s="242"/>
      <c r="AN1037" s="283"/>
      <c r="AO1037" s="235"/>
      <c r="AP1037" s="242"/>
      <c r="AQ1037" s="242"/>
      <c r="AR1037" s="242"/>
      <c r="AS1037" s="242"/>
      <c r="AT1037" s="242"/>
      <c r="AU1037" s="242"/>
      <c r="AV1037" s="242"/>
      <c r="AW1037" s="242"/>
      <c r="AX1037" s="242"/>
      <c r="AY1037" s="242"/>
      <c r="AZ1037" s="242"/>
      <c r="BA1037" s="235"/>
      <c r="BB1037" s="242"/>
      <c r="BC1037" s="242"/>
      <c r="BD1037" s="242"/>
      <c r="BE1037" s="242"/>
      <c r="BF1037" s="299"/>
    </row>
    <row r="1038" spans="1:58" x14ac:dyDescent="0.25">
      <c r="A1038" s="54">
        <v>-75.89</v>
      </c>
      <c r="B1038" s="54">
        <v>8.7469444444440008</v>
      </c>
      <c r="C1038" s="169">
        <v>15</v>
      </c>
      <c r="D1038" s="205">
        <v>13067020</v>
      </c>
      <c r="E1038" s="205"/>
      <c r="F1038" s="197" t="s">
        <v>1661</v>
      </c>
      <c r="G1038" s="183" t="s">
        <v>316</v>
      </c>
      <c r="H1038" s="180" t="s">
        <v>32</v>
      </c>
      <c r="I1038" s="234"/>
      <c r="J1038" s="242"/>
      <c r="K1038" s="242"/>
      <c r="L1038" s="242"/>
      <c r="M1038" s="242"/>
      <c r="N1038" s="242"/>
      <c r="O1038" s="242"/>
      <c r="P1038" s="242"/>
      <c r="Q1038" s="242"/>
      <c r="R1038" s="242"/>
      <c r="S1038" s="242"/>
      <c r="T1038" s="242"/>
      <c r="U1038" s="234"/>
      <c r="V1038" s="242"/>
      <c r="W1038" s="242"/>
      <c r="X1038" s="242"/>
      <c r="Y1038" s="242"/>
      <c r="Z1038" s="242"/>
      <c r="AA1038" s="242"/>
      <c r="AB1038" s="234"/>
      <c r="AC1038" s="234"/>
      <c r="AD1038" s="242"/>
      <c r="AE1038" s="242"/>
      <c r="AF1038" s="242"/>
      <c r="AG1038" s="242"/>
      <c r="AH1038" s="242"/>
      <c r="AI1038" s="242"/>
      <c r="AJ1038" s="242"/>
      <c r="AK1038" s="242"/>
      <c r="AL1038" s="242"/>
      <c r="AM1038" s="242"/>
      <c r="AN1038" s="283"/>
      <c r="AO1038" s="234"/>
      <c r="AP1038" s="242"/>
      <c r="AQ1038" s="242"/>
      <c r="AR1038" s="242"/>
      <c r="AS1038" s="242"/>
      <c r="AT1038" s="242"/>
      <c r="AU1038" s="242"/>
      <c r="AV1038" s="242"/>
      <c r="AW1038" s="242"/>
      <c r="AX1038" s="242"/>
      <c r="AY1038" s="242"/>
      <c r="AZ1038" s="242"/>
      <c r="BA1038" s="234"/>
      <c r="BB1038" s="242"/>
      <c r="BC1038" s="242"/>
      <c r="BD1038" s="242"/>
      <c r="BE1038" s="242"/>
      <c r="BF1038" s="299"/>
    </row>
    <row r="1039" spans="1:58" x14ac:dyDescent="0.25">
      <c r="A1039" s="54">
        <v>-75.833333333333329</v>
      </c>
      <c r="B1039" s="54">
        <v>9.2166666666666668</v>
      </c>
      <c r="C1039" s="169">
        <v>30</v>
      </c>
      <c r="D1039" s="205">
        <v>13085050</v>
      </c>
      <c r="E1039" s="205"/>
      <c r="F1039" s="197" t="s">
        <v>1662</v>
      </c>
      <c r="G1039" s="183" t="s">
        <v>312</v>
      </c>
      <c r="H1039" s="180" t="s">
        <v>32</v>
      </c>
      <c r="I1039" s="235"/>
      <c r="J1039" s="242"/>
      <c r="K1039" s="242"/>
      <c r="L1039" s="242"/>
      <c r="M1039" s="242"/>
      <c r="N1039" s="242"/>
      <c r="O1039" s="242"/>
      <c r="P1039" s="242"/>
      <c r="Q1039" s="242"/>
      <c r="R1039" s="242"/>
      <c r="S1039" s="242"/>
      <c r="T1039" s="242"/>
      <c r="U1039" s="235"/>
      <c r="V1039" s="242"/>
      <c r="W1039" s="242"/>
      <c r="X1039" s="242"/>
      <c r="Y1039" s="242"/>
      <c r="Z1039" s="242"/>
      <c r="AA1039" s="242"/>
      <c r="AB1039" s="234"/>
      <c r="AC1039" s="234"/>
      <c r="AD1039" s="242"/>
      <c r="AE1039" s="242"/>
      <c r="AF1039" s="242"/>
      <c r="AG1039" s="242"/>
      <c r="AH1039" s="242"/>
      <c r="AI1039" s="242"/>
      <c r="AJ1039" s="242"/>
      <c r="AK1039" s="242"/>
      <c r="AL1039" s="242"/>
      <c r="AM1039" s="242"/>
      <c r="AN1039" s="283"/>
      <c r="AO1039" s="235"/>
      <c r="AP1039" s="242"/>
      <c r="AQ1039" s="242"/>
      <c r="AR1039" s="242"/>
      <c r="AS1039" s="242"/>
      <c r="AT1039" s="242"/>
      <c r="AU1039" s="242"/>
      <c r="AV1039" s="242"/>
      <c r="AW1039" s="242"/>
      <c r="AX1039" s="242"/>
      <c r="AY1039" s="242"/>
      <c r="AZ1039" s="242"/>
      <c r="BA1039" s="235"/>
      <c r="BB1039" s="242"/>
      <c r="BC1039" s="242"/>
      <c r="BD1039" s="242"/>
      <c r="BE1039" s="242"/>
      <c r="BF1039" s="299"/>
    </row>
    <row r="1040" spans="1:58" x14ac:dyDescent="0.25">
      <c r="A1040" s="54">
        <v>-75.292638888888888</v>
      </c>
      <c r="B1040" s="54">
        <v>9.3599444444444444</v>
      </c>
      <c r="C1040" s="169">
        <v>168</v>
      </c>
      <c r="D1040" s="205">
        <v>25025280</v>
      </c>
      <c r="E1040" s="205"/>
      <c r="F1040" s="135" t="s">
        <v>1663</v>
      </c>
      <c r="G1040" s="136" t="s">
        <v>1664</v>
      </c>
      <c r="H1040" s="139" t="s">
        <v>345</v>
      </c>
      <c r="I1040" s="268"/>
      <c r="J1040" s="269"/>
      <c r="K1040" s="269"/>
      <c r="L1040" s="269"/>
      <c r="M1040" s="269"/>
      <c r="N1040" s="269"/>
      <c r="O1040" s="269"/>
      <c r="P1040" s="269"/>
      <c r="Q1040" s="269"/>
      <c r="R1040" s="269"/>
      <c r="S1040" s="269"/>
      <c r="T1040" s="269"/>
      <c r="U1040" s="268"/>
      <c r="V1040" s="269"/>
      <c r="W1040" s="269"/>
      <c r="X1040" s="269"/>
      <c r="Y1040" s="269"/>
      <c r="Z1040" s="269"/>
      <c r="AA1040" s="269"/>
      <c r="AB1040" s="268"/>
      <c r="AC1040" s="268"/>
      <c r="AD1040" s="269"/>
      <c r="AE1040" s="269"/>
      <c r="AF1040" s="269"/>
      <c r="AG1040" s="269"/>
      <c r="AH1040" s="269"/>
      <c r="AI1040" s="269"/>
      <c r="AJ1040" s="269"/>
      <c r="AK1040" s="269"/>
      <c r="AL1040" s="269"/>
      <c r="AM1040" s="269"/>
      <c r="AN1040" s="283"/>
      <c r="AO1040" s="268"/>
      <c r="AP1040" s="269"/>
      <c r="AQ1040" s="269"/>
      <c r="AR1040" s="269"/>
      <c r="AS1040" s="269"/>
      <c r="AT1040" s="269"/>
      <c r="AU1040" s="269"/>
      <c r="AV1040" s="269"/>
      <c r="AW1040" s="269"/>
      <c r="AX1040" s="269"/>
      <c r="AY1040" s="269"/>
      <c r="AZ1040" s="269"/>
      <c r="BA1040" s="268"/>
      <c r="BB1040" s="269"/>
      <c r="BC1040" s="269"/>
      <c r="BD1040" s="269"/>
      <c r="BE1040" s="269"/>
      <c r="BF1040" s="299"/>
    </row>
    <row r="1041" spans="1:58" x14ac:dyDescent="0.25">
      <c r="A1041" s="54"/>
      <c r="B1041" s="54"/>
      <c r="C1041" s="169"/>
      <c r="D1041" s="205"/>
      <c r="E1041" s="205"/>
      <c r="F1041" s="135" t="s">
        <v>1665</v>
      </c>
      <c r="G1041" s="136" t="s">
        <v>662</v>
      </c>
      <c r="H1041" s="139" t="s">
        <v>512</v>
      </c>
      <c r="I1041" s="268"/>
      <c r="J1041" s="269"/>
      <c r="K1041" s="269"/>
      <c r="L1041" s="269"/>
      <c r="M1041" s="269"/>
      <c r="N1041" s="269"/>
      <c r="O1041" s="269"/>
      <c r="P1041" s="269"/>
      <c r="Q1041" s="269"/>
      <c r="R1041" s="269"/>
      <c r="S1041" s="269"/>
      <c r="T1041" s="269"/>
      <c r="U1041" s="268"/>
      <c r="V1041" s="269"/>
      <c r="W1041" s="269"/>
      <c r="X1041" s="269"/>
      <c r="Y1041" s="269"/>
      <c r="Z1041" s="269"/>
      <c r="AA1041" s="269"/>
      <c r="AB1041" s="268"/>
      <c r="AC1041" s="268"/>
      <c r="AD1041" s="269"/>
      <c r="AE1041" s="269"/>
      <c r="AF1041" s="269"/>
      <c r="AG1041" s="269"/>
      <c r="AH1041" s="269"/>
      <c r="AI1041" s="269"/>
      <c r="AJ1041" s="269"/>
      <c r="AK1041" s="269"/>
      <c r="AL1041" s="269"/>
      <c r="AM1041" s="269"/>
      <c r="AN1041" s="283"/>
      <c r="AO1041" s="268"/>
      <c r="AP1041" s="269"/>
      <c r="AQ1041" s="269"/>
      <c r="AR1041" s="269"/>
      <c r="AS1041" s="269"/>
      <c r="AT1041" s="269"/>
      <c r="AU1041" s="269"/>
      <c r="AV1041" s="269"/>
      <c r="AW1041" s="269"/>
      <c r="AX1041" s="269"/>
      <c r="AY1041" s="269"/>
      <c r="AZ1041" s="269"/>
      <c r="BA1041" s="268"/>
      <c r="BB1041" s="269"/>
      <c r="BC1041" s="269"/>
      <c r="BD1041" s="269"/>
      <c r="BE1041" s="269"/>
      <c r="BF1041" s="299"/>
    </row>
    <row r="1042" spans="1:58" x14ac:dyDescent="0.25">
      <c r="A1042" s="54">
        <v>-72.911152777777787</v>
      </c>
      <c r="B1042" s="54">
        <v>5.753333333333333</v>
      </c>
      <c r="C1042" s="169">
        <v>2495</v>
      </c>
      <c r="D1042" s="205">
        <v>24035410</v>
      </c>
      <c r="E1042" s="205"/>
      <c r="F1042" s="197" t="s">
        <v>1666</v>
      </c>
      <c r="G1042" s="183" t="s">
        <v>1666</v>
      </c>
      <c r="H1042" s="109" t="s">
        <v>512</v>
      </c>
      <c r="I1042" s="234"/>
      <c r="J1042" s="242"/>
      <c r="K1042" s="242"/>
      <c r="L1042" s="242"/>
      <c r="M1042" s="242"/>
      <c r="N1042" s="242"/>
      <c r="O1042" s="242"/>
      <c r="P1042" s="242"/>
      <c r="Q1042" s="242"/>
      <c r="R1042" s="242"/>
      <c r="S1042" s="242"/>
      <c r="T1042" s="242"/>
      <c r="U1042" s="234"/>
      <c r="V1042" s="242"/>
      <c r="W1042" s="242"/>
      <c r="X1042" s="242"/>
      <c r="Y1042" s="242"/>
      <c r="Z1042" s="242"/>
      <c r="AA1042" s="242"/>
      <c r="AB1042" s="234"/>
      <c r="AC1042" s="234"/>
      <c r="AD1042" s="242"/>
      <c r="AE1042" s="242"/>
      <c r="AF1042" s="242"/>
      <c r="AG1042" s="242"/>
      <c r="AH1042" s="242"/>
      <c r="AI1042" s="242"/>
      <c r="AJ1042" s="242"/>
      <c r="AK1042" s="242"/>
      <c r="AL1042" s="242"/>
      <c r="AM1042" s="242"/>
      <c r="AN1042" s="283"/>
      <c r="AO1042" s="234"/>
      <c r="AP1042" s="242"/>
      <c r="AQ1042" s="242"/>
      <c r="AR1042" s="242"/>
      <c r="AS1042" s="242"/>
      <c r="AT1042" s="242"/>
      <c r="AU1042" s="242"/>
      <c r="AV1042" s="242"/>
      <c r="AW1042" s="242"/>
      <c r="AX1042" s="242"/>
      <c r="AY1042" s="242"/>
      <c r="AZ1042" s="242"/>
      <c r="BA1042" s="234"/>
      <c r="BB1042" s="242"/>
      <c r="BC1042" s="242"/>
      <c r="BD1042" s="242"/>
      <c r="BE1042" s="242"/>
      <c r="BF1042" s="299"/>
    </row>
    <row r="1043" spans="1:58" x14ac:dyDescent="0.25">
      <c r="A1043" s="54">
        <v>-74.085833333333326</v>
      </c>
      <c r="B1043" s="54">
        <v>6.5255555555555551</v>
      </c>
      <c r="C1043" s="169">
        <v>92</v>
      </c>
      <c r="D1043" s="205">
        <v>23127020</v>
      </c>
      <c r="E1043" s="205"/>
      <c r="F1043" s="197" t="s">
        <v>1667</v>
      </c>
      <c r="G1043" s="183" t="s">
        <v>1667</v>
      </c>
      <c r="H1043" s="73" t="s">
        <v>517</v>
      </c>
      <c r="I1043" s="235"/>
      <c r="J1043" s="242"/>
      <c r="K1043" s="242"/>
      <c r="L1043" s="242"/>
      <c r="M1043" s="242"/>
      <c r="N1043" s="242"/>
      <c r="O1043" s="242"/>
      <c r="P1043" s="242"/>
      <c r="Q1043" s="242"/>
      <c r="R1043" s="242"/>
      <c r="S1043" s="242"/>
      <c r="T1043" s="242"/>
      <c r="U1043" s="235"/>
      <c r="V1043" s="242"/>
      <c r="W1043" s="242"/>
      <c r="X1043" s="242"/>
      <c r="Y1043" s="242"/>
      <c r="Z1043" s="242"/>
      <c r="AA1043" s="242"/>
      <c r="AB1043" s="234"/>
      <c r="AC1043" s="234"/>
      <c r="AD1043" s="242"/>
      <c r="AE1043" s="242"/>
      <c r="AF1043" s="242"/>
      <c r="AG1043" s="242"/>
      <c r="AH1043" s="242"/>
      <c r="AI1043" s="242"/>
      <c r="AJ1043" s="242"/>
      <c r="AK1043" s="242"/>
      <c r="AL1043" s="242"/>
      <c r="AM1043" s="242"/>
      <c r="AN1043" s="283"/>
      <c r="AO1043" s="235"/>
      <c r="AP1043" s="242"/>
      <c r="AQ1043" s="242"/>
      <c r="AR1043" s="242"/>
      <c r="AS1043" s="242"/>
      <c r="AT1043" s="242"/>
      <c r="AU1043" s="242"/>
      <c r="AV1043" s="242"/>
      <c r="AW1043" s="242"/>
      <c r="AX1043" s="242"/>
      <c r="AY1043" s="242"/>
      <c r="AZ1043" s="242"/>
      <c r="BA1043" s="235"/>
      <c r="BB1043" s="242"/>
      <c r="BC1043" s="242"/>
      <c r="BD1043" s="242"/>
      <c r="BE1043" s="242"/>
      <c r="BF1043" s="299"/>
    </row>
    <row r="1044" spans="1:58" x14ac:dyDescent="0.25">
      <c r="A1044" s="54">
        <v>-74.401666666666671</v>
      </c>
      <c r="B1044" s="54">
        <v>6.485555555555556</v>
      </c>
      <c r="C1044" s="169">
        <v>111</v>
      </c>
      <c r="D1044" s="205">
        <v>23097030</v>
      </c>
      <c r="E1044" s="205"/>
      <c r="F1044" s="135" t="s">
        <v>1668</v>
      </c>
      <c r="G1044" s="136" t="s">
        <v>1668</v>
      </c>
      <c r="H1044" s="139" t="s">
        <v>34</v>
      </c>
      <c r="I1044" s="268"/>
      <c r="J1044" s="269"/>
      <c r="K1044" s="269"/>
      <c r="L1044" s="269"/>
      <c r="M1044" s="269"/>
      <c r="N1044" s="269"/>
      <c r="O1044" s="269"/>
      <c r="P1044" s="269"/>
      <c r="Q1044" s="269"/>
      <c r="R1044" s="269"/>
      <c r="S1044" s="269"/>
      <c r="T1044" s="269"/>
      <c r="U1044" s="268"/>
      <c r="V1044" s="269"/>
      <c r="W1044" s="269"/>
      <c r="X1044" s="269"/>
      <c r="Y1044" s="269"/>
      <c r="Z1044" s="269"/>
      <c r="AA1044" s="269"/>
      <c r="AB1044" s="268"/>
      <c r="AC1044" s="268"/>
      <c r="AD1044" s="269"/>
      <c r="AE1044" s="269"/>
      <c r="AF1044" s="269"/>
      <c r="AG1044" s="269"/>
      <c r="AH1044" s="269"/>
      <c r="AI1044" s="269"/>
      <c r="AJ1044" s="269"/>
      <c r="AK1044" s="269"/>
      <c r="AL1044" s="269"/>
      <c r="AM1044" s="269"/>
      <c r="AN1044" s="283"/>
      <c r="AO1044" s="268"/>
      <c r="AP1044" s="269"/>
      <c r="AQ1044" s="269"/>
      <c r="AR1044" s="269"/>
      <c r="AS1044" s="269"/>
      <c r="AT1044" s="269"/>
      <c r="AU1044" s="269"/>
      <c r="AV1044" s="269"/>
      <c r="AW1044" s="269"/>
      <c r="AX1044" s="269"/>
      <c r="AY1044" s="269"/>
      <c r="AZ1044" s="269"/>
      <c r="BA1044" s="268"/>
      <c r="BB1044" s="269"/>
      <c r="BC1044" s="269"/>
      <c r="BD1044" s="269"/>
      <c r="BE1044" s="269"/>
      <c r="BF1044" s="299"/>
    </row>
    <row r="1045" spans="1:58" x14ac:dyDescent="0.25">
      <c r="A1045" s="54">
        <v>-74.662166670000005</v>
      </c>
      <c r="B1045" s="54">
        <v>5.4696666699999996</v>
      </c>
      <c r="C1045" s="169">
        <v>186</v>
      </c>
      <c r="D1045" s="205">
        <v>23037010</v>
      </c>
      <c r="E1045" s="205"/>
      <c r="F1045" s="135" t="s">
        <v>1160</v>
      </c>
      <c r="G1045" s="136" t="s">
        <v>1160</v>
      </c>
      <c r="H1045" s="139" t="s">
        <v>54</v>
      </c>
      <c r="I1045" s="268"/>
      <c r="J1045" s="269"/>
      <c r="K1045" s="269"/>
      <c r="L1045" s="269"/>
      <c r="M1045" s="269"/>
      <c r="N1045" s="269"/>
      <c r="O1045" s="269"/>
      <c r="P1045" s="269"/>
      <c r="Q1045" s="269"/>
      <c r="R1045" s="269"/>
      <c r="S1045" s="269"/>
      <c r="T1045" s="269"/>
      <c r="U1045" s="268"/>
      <c r="V1045" s="269"/>
      <c r="W1045" s="269"/>
      <c r="X1045" s="269"/>
      <c r="Y1045" s="269"/>
      <c r="Z1045" s="269"/>
      <c r="AA1045" s="269"/>
      <c r="AB1045" s="268"/>
      <c r="AC1045" s="268"/>
      <c r="AD1045" s="269"/>
      <c r="AE1045" s="269"/>
      <c r="AF1045" s="269"/>
      <c r="AG1045" s="269"/>
      <c r="AH1045" s="269"/>
      <c r="AI1045" s="269"/>
      <c r="AJ1045" s="269"/>
      <c r="AK1045" s="269"/>
      <c r="AL1045" s="269"/>
      <c r="AM1045" s="269"/>
      <c r="AN1045" s="283"/>
      <c r="AO1045" s="268"/>
      <c r="AP1045" s="269"/>
      <c r="AQ1045" s="269"/>
      <c r="AR1045" s="269"/>
      <c r="AS1045" s="269"/>
      <c r="AT1045" s="269"/>
      <c r="AU1045" s="269"/>
      <c r="AV1045" s="269"/>
      <c r="AW1045" s="269"/>
      <c r="AX1045" s="269"/>
      <c r="AY1045" s="269"/>
      <c r="AZ1045" s="269"/>
      <c r="BA1045" s="268"/>
      <c r="BB1045" s="269"/>
      <c r="BC1045" s="269"/>
      <c r="BD1045" s="269"/>
      <c r="BE1045" s="269"/>
      <c r="BF1045" s="299"/>
    </row>
    <row r="1046" spans="1:58" x14ac:dyDescent="0.25">
      <c r="A1046" s="54">
        <v>-70.36</v>
      </c>
      <c r="B1046" s="54">
        <v>-3.78</v>
      </c>
      <c r="C1046" s="169">
        <v>158</v>
      </c>
      <c r="D1046" s="205">
        <v>48015040</v>
      </c>
      <c r="E1046" s="205"/>
      <c r="F1046" s="135" t="s">
        <v>1669</v>
      </c>
      <c r="G1046" s="136" t="s">
        <v>1670</v>
      </c>
      <c r="H1046" s="160" t="s">
        <v>92</v>
      </c>
      <c r="I1046" s="268"/>
      <c r="J1046" s="269"/>
      <c r="K1046" s="269"/>
      <c r="L1046" s="269"/>
      <c r="M1046" s="269"/>
      <c r="N1046" s="269"/>
      <c r="O1046" s="269"/>
      <c r="P1046" s="269"/>
      <c r="Q1046" s="269"/>
      <c r="R1046" s="269"/>
      <c r="S1046" s="269"/>
      <c r="T1046" s="269"/>
      <c r="U1046" s="268"/>
      <c r="V1046" s="269"/>
      <c r="W1046" s="269"/>
      <c r="X1046" s="269"/>
      <c r="Y1046" s="269"/>
      <c r="Z1046" s="269"/>
      <c r="AA1046" s="269"/>
      <c r="AB1046" s="268"/>
      <c r="AC1046" s="268"/>
      <c r="AD1046" s="269"/>
      <c r="AE1046" s="269"/>
      <c r="AF1046" s="269"/>
      <c r="AG1046" s="269"/>
      <c r="AH1046" s="269"/>
      <c r="AI1046" s="269"/>
      <c r="AJ1046" s="269"/>
      <c r="AK1046" s="269"/>
      <c r="AL1046" s="269"/>
      <c r="AM1046" s="269"/>
      <c r="AN1046" s="283"/>
      <c r="AO1046" s="268"/>
      <c r="AP1046" s="269"/>
      <c r="AQ1046" s="269"/>
      <c r="AR1046" s="269"/>
      <c r="AS1046" s="269"/>
      <c r="AT1046" s="269"/>
      <c r="AU1046" s="269"/>
      <c r="AV1046" s="269"/>
      <c r="AW1046" s="269"/>
      <c r="AX1046" s="269"/>
      <c r="AY1046" s="269"/>
      <c r="AZ1046" s="269"/>
      <c r="BA1046" s="268"/>
      <c r="BB1046" s="269"/>
      <c r="BC1046" s="269"/>
      <c r="BD1046" s="269"/>
      <c r="BE1046" s="269"/>
      <c r="BF1046" s="299"/>
    </row>
    <row r="1047" spans="1:58" x14ac:dyDescent="0.25">
      <c r="A1047" s="168">
        <v>-74.920833329999994</v>
      </c>
      <c r="B1047" s="168">
        <v>7.4749999999999996</v>
      </c>
      <c r="C1047" s="169"/>
      <c r="D1047" s="205">
        <v>27037030</v>
      </c>
      <c r="E1047" s="205"/>
      <c r="F1047" s="177" t="s">
        <v>1671</v>
      </c>
      <c r="G1047" s="183" t="s">
        <v>997</v>
      </c>
      <c r="H1047" s="180" t="s">
        <v>34</v>
      </c>
      <c r="I1047" s="235"/>
      <c r="J1047" s="242"/>
      <c r="K1047" s="242"/>
      <c r="L1047" s="242"/>
      <c r="M1047" s="242"/>
      <c r="N1047" s="242"/>
      <c r="O1047" s="242"/>
      <c r="P1047" s="242"/>
      <c r="Q1047" s="242"/>
      <c r="R1047" s="242"/>
      <c r="S1047" s="242"/>
      <c r="T1047" s="242"/>
      <c r="U1047" s="235"/>
      <c r="V1047" s="242"/>
      <c r="W1047" s="242"/>
      <c r="X1047" s="242"/>
      <c r="Y1047" s="242"/>
      <c r="Z1047" s="242"/>
      <c r="AA1047" s="242"/>
      <c r="AB1047" s="234"/>
      <c r="AC1047" s="234"/>
      <c r="AD1047" s="242"/>
      <c r="AE1047" s="242"/>
      <c r="AF1047" s="242"/>
      <c r="AG1047" s="242"/>
      <c r="AH1047" s="242"/>
      <c r="AI1047" s="242"/>
      <c r="AJ1047" s="242"/>
      <c r="AK1047" s="242"/>
      <c r="AL1047" s="242"/>
      <c r="AM1047" s="242"/>
      <c r="AN1047" s="283"/>
      <c r="AO1047" s="235"/>
      <c r="AP1047" s="242"/>
      <c r="AQ1047" s="242"/>
      <c r="AR1047" s="242"/>
      <c r="AS1047" s="242"/>
      <c r="AT1047" s="242"/>
      <c r="AU1047" s="242"/>
      <c r="AV1047" s="242"/>
      <c r="AW1047" s="242"/>
      <c r="AX1047" s="242"/>
      <c r="AY1047" s="242"/>
      <c r="AZ1047" s="242"/>
      <c r="BA1047" s="235"/>
      <c r="BB1047" s="242"/>
      <c r="BC1047" s="242"/>
      <c r="BD1047" s="242"/>
      <c r="BE1047" s="242"/>
      <c r="BF1047" s="299"/>
    </row>
    <row r="1048" spans="1:58" x14ac:dyDescent="0.25">
      <c r="A1048" s="48"/>
      <c r="B1048" s="48"/>
      <c r="C1048" s="27"/>
      <c r="D1048" s="27"/>
      <c r="E1048" s="27"/>
      <c r="F1048" s="59" t="s">
        <v>1672</v>
      </c>
      <c r="G1048" s="166"/>
      <c r="H1048" s="74"/>
      <c r="I1048" s="166"/>
      <c r="J1048" s="236"/>
      <c r="K1048" s="236"/>
      <c r="L1048" s="236"/>
      <c r="M1048" s="236"/>
      <c r="N1048" s="236"/>
      <c r="O1048" s="236"/>
      <c r="P1048" s="236"/>
      <c r="Q1048" s="236"/>
      <c r="R1048" s="236"/>
      <c r="S1048" s="236"/>
      <c r="T1048" s="236"/>
      <c r="U1048" s="236"/>
      <c r="V1048" s="236"/>
      <c r="W1048" s="236"/>
      <c r="X1048" s="236"/>
      <c r="Y1048" s="236"/>
      <c r="Z1048" s="236"/>
      <c r="AA1048" s="236"/>
      <c r="AB1048" s="236"/>
      <c r="AC1048" s="236"/>
      <c r="AD1048" s="236"/>
      <c r="AE1048" s="236"/>
      <c r="AF1048" s="236"/>
      <c r="AG1048" s="236"/>
      <c r="AH1048" s="236"/>
      <c r="AI1048" s="236"/>
      <c r="AJ1048" s="236"/>
      <c r="AK1048" s="236"/>
      <c r="AL1048" s="236"/>
      <c r="AM1048" s="236"/>
      <c r="AN1048" s="283"/>
      <c r="AO1048" s="166"/>
      <c r="AP1048" s="236"/>
      <c r="AQ1048" s="236"/>
      <c r="AR1048" s="236"/>
      <c r="AS1048" s="236"/>
      <c r="AT1048" s="236"/>
      <c r="AU1048" s="236"/>
      <c r="AV1048" s="236"/>
      <c r="AW1048" s="236"/>
      <c r="AX1048" s="236"/>
      <c r="AY1048" s="236"/>
      <c r="AZ1048" s="236"/>
      <c r="BA1048" s="236"/>
      <c r="BB1048" s="236"/>
      <c r="BC1048" s="236"/>
      <c r="BD1048" s="236"/>
      <c r="BE1048" s="236"/>
      <c r="BF1048" s="299"/>
    </row>
    <row r="1049" spans="1:58" x14ac:dyDescent="0.25">
      <c r="A1049" s="168">
        <v>-72.933727777777776</v>
      </c>
      <c r="B1049" s="168">
        <v>4.923313888888889</v>
      </c>
      <c r="C1049" s="169"/>
      <c r="D1049" s="205"/>
      <c r="E1049" s="205"/>
      <c r="F1049" s="177" t="s">
        <v>1673</v>
      </c>
      <c r="G1049" s="183" t="s">
        <v>1674</v>
      </c>
      <c r="H1049" s="180" t="s">
        <v>1675</v>
      </c>
      <c r="I1049" s="235"/>
      <c r="J1049" s="242"/>
      <c r="K1049" s="242"/>
      <c r="L1049" s="242"/>
      <c r="M1049" s="242"/>
      <c r="N1049" s="242"/>
      <c r="O1049" s="242"/>
      <c r="P1049" s="242"/>
      <c r="Q1049" s="242"/>
      <c r="R1049" s="242"/>
      <c r="S1049" s="242"/>
      <c r="T1049" s="242"/>
      <c r="U1049" s="235"/>
      <c r="V1049" s="242"/>
      <c r="W1049" s="242"/>
      <c r="X1049" s="242"/>
      <c r="Y1049" s="242"/>
      <c r="Z1049" s="242"/>
      <c r="AA1049" s="242"/>
      <c r="AB1049" s="234"/>
      <c r="AC1049" s="234"/>
      <c r="AD1049" s="242"/>
      <c r="AE1049" s="242"/>
      <c r="AF1049" s="242"/>
      <c r="AG1049" s="242"/>
      <c r="AH1049" s="242"/>
      <c r="AI1049" s="242"/>
      <c r="AJ1049" s="242"/>
      <c r="AK1049" s="242"/>
      <c r="AL1049" s="242"/>
      <c r="AM1049" s="242"/>
      <c r="AN1049" s="283"/>
      <c r="AO1049" s="235"/>
      <c r="AP1049" s="242"/>
      <c r="AQ1049" s="242"/>
      <c r="AR1049" s="242"/>
      <c r="AS1049" s="242"/>
      <c r="AT1049" s="242"/>
      <c r="AU1049" s="242"/>
      <c r="AV1049" s="242"/>
      <c r="AW1049" s="242"/>
      <c r="AX1049" s="242"/>
      <c r="AY1049" s="242"/>
      <c r="AZ1049" s="242"/>
      <c r="BA1049" s="235"/>
      <c r="BB1049" s="242"/>
      <c r="BC1049" s="242"/>
      <c r="BD1049" s="242"/>
      <c r="BE1049" s="242"/>
      <c r="BF1049" s="299"/>
    </row>
    <row r="1050" spans="1:58" x14ac:dyDescent="0.25">
      <c r="A1050" s="168">
        <v>-73.639066666666679</v>
      </c>
      <c r="B1050" s="168">
        <v>5.8025833333333328</v>
      </c>
      <c r="C1050" s="169"/>
      <c r="D1050" s="205"/>
      <c r="E1050" s="205"/>
      <c r="F1050" s="177" t="s">
        <v>1676</v>
      </c>
      <c r="G1050" s="183" t="s">
        <v>563</v>
      </c>
      <c r="H1050" s="180" t="s">
        <v>517</v>
      </c>
      <c r="I1050" s="235"/>
      <c r="J1050" s="242"/>
      <c r="K1050" s="242"/>
      <c r="L1050" s="242"/>
      <c r="M1050" s="242"/>
      <c r="N1050" s="242"/>
      <c r="O1050" s="242"/>
      <c r="P1050" s="242"/>
      <c r="Q1050" s="242"/>
      <c r="R1050" s="242"/>
      <c r="S1050" s="242"/>
      <c r="T1050" s="242"/>
      <c r="U1050" s="235"/>
      <c r="V1050" s="242"/>
      <c r="W1050" s="242"/>
      <c r="X1050" s="242"/>
      <c r="Y1050" s="242"/>
      <c r="Z1050" s="242"/>
      <c r="AA1050" s="242"/>
      <c r="AB1050" s="234"/>
      <c r="AC1050" s="234"/>
      <c r="AD1050" s="242"/>
      <c r="AE1050" s="242"/>
      <c r="AF1050" s="242"/>
      <c r="AG1050" s="242"/>
      <c r="AH1050" s="242"/>
      <c r="AI1050" s="242"/>
      <c r="AJ1050" s="242"/>
      <c r="AK1050" s="242"/>
      <c r="AL1050" s="242"/>
      <c r="AM1050" s="242"/>
      <c r="AN1050" s="283"/>
      <c r="AO1050" s="235"/>
      <c r="AP1050" s="242"/>
      <c r="AQ1050" s="242"/>
      <c r="AR1050" s="242"/>
      <c r="AS1050" s="242"/>
      <c r="AT1050" s="242"/>
      <c r="AU1050" s="242"/>
      <c r="AV1050" s="242"/>
      <c r="AW1050" s="242"/>
      <c r="AX1050" s="242"/>
      <c r="AY1050" s="242"/>
      <c r="AZ1050" s="242"/>
      <c r="BA1050" s="235"/>
      <c r="BB1050" s="242"/>
      <c r="BC1050" s="242"/>
      <c r="BD1050" s="242"/>
      <c r="BE1050" s="242"/>
      <c r="BF1050" s="299"/>
    </row>
    <row r="1051" spans="1:58" x14ac:dyDescent="0.25">
      <c r="A1051" s="168">
        <v>-73.766886111111106</v>
      </c>
      <c r="B1051" s="168">
        <v>5.8109555555555552</v>
      </c>
      <c r="C1051" s="169"/>
      <c r="D1051" s="205"/>
      <c r="E1051" s="205"/>
      <c r="F1051" s="177" t="s">
        <v>1677</v>
      </c>
      <c r="G1051" s="183" t="s">
        <v>1678</v>
      </c>
      <c r="H1051" s="180" t="s">
        <v>517</v>
      </c>
      <c r="I1051" s="235"/>
      <c r="J1051" s="242"/>
      <c r="K1051" s="242"/>
      <c r="L1051" s="242"/>
      <c r="M1051" s="242"/>
      <c r="N1051" s="242"/>
      <c r="O1051" s="242"/>
      <c r="P1051" s="242"/>
      <c r="Q1051" s="242"/>
      <c r="R1051" s="242"/>
      <c r="S1051" s="242"/>
      <c r="T1051" s="242"/>
      <c r="U1051" s="235"/>
      <c r="V1051" s="242"/>
      <c r="W1051" s="242"/>
      <c r="X1051" s="242"/>
      <c r="Y1051" s="242"/>
      <c r="Z1051" s="242"/>
      <c r="AA1051" s="242"/>
      <c r="AB1051" s="234"/>
      <c r="AC1051" s="234"/>
      <c r="AD1051" s="242"/>
      <c r="AE1051" s="242"/>
      <c r="AF1051" s="242"/>
      <c r="AG1051" s="242"/>
      <c r="AH1051" s="242"/>
      <c r="AI1051" s="242"/>
      <c r="AJ1051" s="242"/>
      <c r="AK1051" s="242"/>
      <c r="AL1051" s="242"/>
      <c r="AM1051" s="242"/>
      <c r="AN1051" s="283"/>
      <c r="AO1051" s="235"/>
      <c r="AP1051" s="242"/>
      <c r="AQ1051" s="242"/>
      <c r="AR1051" s="242"/>
      <c r="AS1051" s="242"/>
      <c r="AT1051" s="242"/>
      <c r="AU1051" s="242"/>
      <c r="AV1051" s="242"/>
      <c r="AW1051" s="242"/>
      <c r="AX1051" s="242"/>
      <c r="AY1051" s="242"/>
      <c r="AZ1051" s="242"/>
      <c r="BA1051" s="235"/>
      <c r="BB1051" s="242"/>
      <c r="BC1051" s="242"/>
      <c r="BD1051" s="242"/>
      <c r="BE1051" s="242"/>
      <c r="BF1051" s="299"/>
    </row>
    <row r="1052" spans="1:58" x14ac:dyDescent="0.25">
      <c r="A1052" s="168">
        <v>-74.314588888888892</v>
      </c>
      <c r="B1052" s="168">
        <v>5.8293138888888887</v>
      </c>
      <c r="C1052" s="169"/>
      <c r="D1052" s="205"/>
      <c r="E1052" s="205"/>
      <c r="F1052" s="177" t="s">
        <v>1679</v>
      </c>
      <c r="G1052" s="183" t="s">
        <v>1680</v>
      </c>
      <c r="H1052" s="109" t="s">
        <v>512</v>
      </c>
      <c r="I1052" s="235"/>
      <c r="J1052" s="242"/>
      <c r="K1052" s="242"/>
      <c r="L1052" s="242"/>
      <c r="M1052" s="242"/>
      <c r="N1052" s="242"/>
      <c r="O1052" s="242"/>
      <c r="P1052" s="242"/>
      <c r="Q1052" s="242"/>
      <c r="R1052" s="242"/>
      <c r="S1052" s="242"/>
      <c r="T1052" s="242"/>
      <c r="U1052" s="235"/>
      <c r="V1052" s="242"/>
      <c r="W1052" s="242"/>
      <c r="X1052" s="242"/>
      <c r="Y1052" s="242"/>
      <c r="Z1052" s="242"/>
      <c r="AA1052" s="242"/>
      <c r="AB1052" s="234"/>
      <c r="AC1052" s="234"/>
      <c r="AD1052" s="242"/>
      <c r="AE1052" s="242"/>
      <c r="AF1052" s="242"/>
      <c r="AG1052" s="242"/>
      <c r="AH1052" s="242"/>
      <c r="AI1052" s="242"/>
      <c r="AJ1052" s="242"/>
      <c r="AK1052" s="242"/>
      <c r="AL1052" s="242"/>
      <c r="AM1052" s="242"/>
      <c r="AN1052" s="283"/>
      <c r="AO1052" s="235"/>
      <c r="AP1052" s="242"/>
      <c r="AQ1052" s="242"/>
      <c r="AR1052" s="242"/>
      <c r="AS1052" s="242"/>
      <c r="AT1052" s="242"/>
      <c r="AU1052" s="242"/>
      <c r="AV1052" s="242"/>
      <c r="AW1052" s="242"/>
      <c r="AX1052" s="242"/>
      <c r="AY1052" s="242"/>
      <c r="AZ1052" s="242"/>
      <c r="BA1052" s="235"/>
      <c r="BB1052" s="242"/>
      <c r="BC1052" s="242"/>
      <c r="BD1052" s="242"/>
      <c r="BE1052" s="242"/>
      <c r="BF1052" s="299"/>
    </row>
    <row r="1053" spans="1:58" x14ac:dyDescent="0.25">
      <c r="A1053" s="168">
        <v>-74.677755555555564</v>
      </c>
      <c r="B1053" s="168">
        <v>7.0140027777777778</v>
      </c>
      <c r="C1053" s="169"/>
      <c r="D1053" s="205"/>
      <c r="E1053" s="205"/>
      <c r="F1053" s="177" t="s">
        <v>1681</v>
      </c>
      <c r="G1053" s="183" t="s">
        <v>1682</v>
      </c>
      <c r="H1053" s="180" t="s">
        <v>34</v>
      </c>
      <c r="I1053" s="235"/>
      <c r="J1053" s="242"/>
      <c r="K1053" s="242"/>
      <c r="L1053" s="242"/>
      <c r="M1053" s="242"/>
      <c r="N1053" s="242"/>
      <c r="O1053" s="242"/>
      <c r="P1053" s="242"/>
      <c r="Q1053" s="242"/>
      <c r="R1053" s="242"/>
      <c r="S1053" s="242"/>
      <c r="T1053" s="242"/>
      <c r="U1053" s="235"/>
      <c r="V1053" s="242"/>
      <c r="W1053" s="242"/>
      <c r="X1053" s="242"/>
      <c r="Y1053" s="242"/>
      <c r="Z1053" s="242"/>
      <c r="AA1053" s="242"/>
      <c r="AB1053" s="234"/>
      <c r="AC1053" s="234"/>
      <c r="AD1053" s="242"/>
      <c r="AE1053" s="242"/>
      <c r="AF1053" s="242"/>
      <c r="AG1053" s="242"/>
      <c r="AH1053" s="242"/>
      <c r="AI1053" s="242"/>
      <c r="AJ1053" s="242"/>
      <c r="AK1053" s="242"/>
      <c r="AL1053" s="242"/>
      <c r="AM1053" s="242"/>
      <c r="AN1053" s="283"/>
      <c r="AO1053" s="235"/>
      <c r="AP1053" s="242"/>
      <c r="AQ1053" s="242"/>
      <c r="AR1053" s="242"/>
      <c r="AS1053" s="242"/>
      <c r="AT1053" s="242"/>
      <c r="AU1053" s="242"/>
      <c r="AV1053" s="242"/>
      <c r="AW1053" s="242"/>
      <c r="AX1053" s="242"/>
      <c r="AY1053" s="242"/>
      <c r="AZ1053" s="242"/>
      <c r="BA1053" s="235"/>
      <c r="BB1053" s="242"/>
      <c r="BC1053" s="242"/>
      <c r="BD1053" s="242"/>
      <c r="BE1053" s="242"/>
      <c r="BF1053" s="299"/>
    </row>
    <row r="1054" spans="1:58" x14ac:dyDescent="0.25">
      <c r="A1054" s="168">
        <v>-74.847222222222214</v>
      </c>
      <c r="B1054" s="168">
        <v>7.3297499999999998</v>
      </c>
      <c r="C1054" s="169"/>
      <c r="D1054" s="205"/>
      <c r="E1054" s="205"/>
      <c r="F1054" s="177" t="s">
        <v>1683</v>
      </c>
      <c r="G1054" s="183" t="s">
        <v>997</v>
      </c>
      <c r="H1054" s="180" t="s">
        <v>34</v>
      </c>
      <c r="I1054" s="235"/>
      <c r="J1054" s="242"/>
      <c r="K1054" s="242"/>
      <c r="L1054" s="242"/>
      <c r="M1054" s="242"/>
      <c r="N1054" s="242"/>
      <c r="O1054" s="242"/>
      <c r="P1054" s="242"/>
      <c r="Q1054" s="242"/>
      <c r="R1054" s="242"/>
      <c r="S1054" s="242"/>
      <c r="T1054" s="242"/>
      <c r="U1054" s="235"/>
      <c r="V1054" s="242"/>
      <c r="W1054" s="242"/>
      <c r="X1054" s="242"/>
      <c r="Y1054" s="242"/>
      <c r="Z1054" s="242"/>
      <c r="AA1054" s="242"/>
      <c r="AB1054" s="234"/>
      <c r="AC1054" s="234"/>
      <c r="AD1054" s="242"/>
      <c r="AE1054" s="242"/>
      <c r="AF1054" s="242"/>
      <c r="AG1054" s="242"/>
      <c r="AH1054" s="242"/>
      <c r="AI1054" s="242"/>
      <c r="AJ1054" s="242"/>
      <c r="AK1054" s="242"/>
      <c r="AL1054" s="242"/>
      <c r="AM1054" s="242"/>
      <c r="AN1054" s="283"/>
      <c r="AO1054" s="235"/>
      <c r="AP1054" s="242"/>
      <c r="AQ1054" s="242"/>
      <c r="AR1054" s="242"/>
      <c r="AS1054" s="242"/>
      <c r="AT1054" s="242"/>
      <c r="AU1054" s="242"/>
      <c r="AV1054" s="242"/>
      <c r="AW1054" s="242"/>
      <c r="AX1054" s="242"/>
      <c r="AY1054" s="242"/>
      <c r="AZ1054" s="242"/>
      <c r="BA1054" s="235"/>
      <c r="BB1054" s="242"/>
      <c r="BC1054" s="242"/>
      <c r="BD1054" s="242"/>
      <c r="BE1054" s="242"/>
      <c r="BF1054" s="299"/>
    </row>
    <row r="1055" spans="1:58" x14ac:dyDescent="0.25">
      <c r="A1055" s="168">
        <v>-73.243008333333293</v>
      </c>
      <c r="B1055" s="168">
        <v>5.2610555555555596</v>
      </c>
      <c r="C1055" s="169"/>
      <c r="D1055" s="205"/>
      <c r="E1055" s="205"/>
      <c r="F1055" s="177" t="s">
        <v>1684</v>
      </c>
      <c r="G1055" s="183" t="s">
        <v>753</v>
      </c>
      <c r="H1055" s="109" t="s">
        <v>512</v>
      </c>
      <c r="I1055" s="235"/>
      <c r="J1055" s="242"/>
      <c r="K1055" s="242"/>
      <c r="L1055" s="242"/>
      <c r="M1055" s="242"/>
      <c r="N1055" s="242"/>
      <c r="O1055" s="242"/>
      <c r="P1055" s="242"/>
      <c r="Q1055" s="242"/>
      <c r="R1055" s="242"/>
      <c r="S1055" s="242"/>
      <c r="T1055" s="242"/>
      <c r="U1055" s="235"/>
      <c r="V1055" s="242"/>
      <c r="W1055" s="242"/>
      <c r="X1055" s="242"/>
      <c r="Y1055" s="242"/>
      <c r="Z1055" s="242"/>
      <c r="AA1055" s="242"/>
      <c r="AB1055" s="234"/>
      <c r="AC1055" s="234"/>
      <c r="AD1055" s="242"/>
      <c r="AE1055" s="242"/>
      <c r="AF1055" s="242"/>
      <c r="AG1055" s="242"/>
      <c r="AH1055" s="242"/>
      <c r="AI1055" s="242"/>
      <c r="AJ1055" s="242"/>
      <c r="AK1055" s="242"/>
      <c r="AL1055" s="242"/>
      <c r="AM1055" s="242"/>
      <c r="AN1055" s="283"/>
      <c r="AO1055" s="235"/>
      <c r="AP1055" s="242"/>
      <c r="AQ1055" s="242"/>
      <c r="AR1055" s="242"/>
      <c r="AS1055" s="242"/>
      <c r="AT1055" s="242"/>
      <c r="AU1055" s="242"/>
      <c r="AV1055" s="242"/>
      <c r="AW1055" s="242"/>
      <c r="AX1055" s="242"/>
      <c r="AY1055" s="242"/>
      <c r="AZ1055" s="242"/>
      <c r="BA1055" s="235"/>
      <c r="BB1055" s="242"/>
      <c r="BC1055" s="242"/>
      <c r="BD1055" s="242"/>
      <c r="BE1055" s="242"/>
      <c r="BF1055" s="299"/>
    </row>
    <row r="1056" spans="1:58" x14ac:dyDescent="0.25">
      <c r="A1056" s="48"/>
      <c r="B1056" s="48"/>
      <c r="C1056" s="27"/>
      <c r="D1056" s="26"/>
      <c r="E1056" s="26"/>
      <c r="F1056" s="59" t="s">
        <v>1685</v>
      </c>
      <c r="G1056" s="166"/>
      <c r="H1056" s="74"/>
      <c r="I1056" s="166"/>
      <c r="J1056" s="236"/>
      <c r="K1056" s="236"/>
      <c r="L1056" s="236"/>
      <c r="M1056" s="236"/>
      <c r="N1056" s="236"/>
      <c r="O1056" s="236"/>
      <c r="P1056" s="236"/>
      <c r="Q1056" s="236"/>
      <c r="R1056" s="236"/>
      <c r="S1056" s="236"/>
      <c r="T1056" s="236"/>
      <c r="U1056" s="236"/>
      <c r="V1056" s="236"/>
      <c r="W1056" s="236"/>
      <c r="X1056" s="236"/>
      <c r="Y1056" s="236"/>
      <c r="Z1056" s="236"/>
      <c r="AA1056" s="236"/>
      <c r="AB1056" s="236"/>
      <c r="AC1056" s="236"/>
      <c r="AD1056" s="236"/>
      <c r="AE1056" s="236"/>
      <c r="AF1056" s="236"/>
      <c r="AG1056" s="236"/>
      <c r="AH1056" s="236"/>
      <c r="AI1056" s="236"/>
      <c r="AJ1056" s="236"/>
      <c r="AK1056" s="236"/>
      <c r="AL1056" s="236"/>
      <c r="AM1056" s="236"/>
      <c r="AN1056" s="283"/>
      <c r="AO1056" s="166"/>
      <c r="AP1056" s="236"/>
      <c r="AQ1056" s="236"/>
      <c r="AR1056" s="236"/>
      <c r="AS1056" s="236"/>
      <c r="AT1056" s="236"/>
      <c r="AU1056" s="236"/>
      <c r="AV1056" s="236"/>
      <c r="AW1056" s="236"/>
      <c r="AX1056" s="236"/>
      <c r="AY1056" s="236"/>
      <c r="AZ1056" s="236"/>
      <c r="BA1056" s="236"/>
      <c r="BB1056" s="236"/>
      <c r="BC1056" s="236"/>
      <c r="BD1056" s="236"/>
      <c r="BE1056" s="236"/>
      <c r="BF1056" s="299"/>
    </row>
    <row r="1057" spans="1:58" x14ac:dyDescent="0.25">
      <c r="A1057" s="168">
        <v>-74.033333333333331</v>
      </c>
      <c r="B1057" s="168">
        <v>5.0999999999999996</v>
      </c>
      <c r="C1057" s="169">
        <v>3257</v>
      </c>
      <c r="D1057" s="205"/>
      <c r="E1057" s="205"/>
      <c r="F1057" s="197" t="s">
        <v>1686</v>
      </c>
      <c r="G1057" s="183" t="s">
        <v>184</v>
      </c>
      <c r="H1057" s="92" t="s">
        <v>54</v>
      </c>
      <c r="I1057" s="242"/>
      <c r="J1057" s="242"/>
      <c r="K1057" s="242"/>
      <c r="L1057" s="242"/>
      <c r="M1057" s="242"/>
      <c r="N1057" s="242"/>
      <c r="O1057" s="242"/>
      <c r="P1057" s="242"/>
      <c r="Q1057" s="242"/>
      <c r="R1057" s="242"/>
      <c r="S1057" s="242"/>
      <c r="T1057" s="242"/>
      <c r="U1057" s="235"/>
      <c r="V1057" s="242"/>
      <c r="W1057" s="242"/>
      <c r="X1057" s="242"/>
      <c r="Y1057" s="242"/>
      <c r="Z1057" s="242"/>
      <c r="AA1057" s="242"/>
      <c r="AB1057" s="242"/>
      <c r="AC1057" s="242"/>
      <c r="AD1057" s="242"/>
      <c r="AE1057" s="242"/>
      <c r="AF1057" s="242"/>
      <c r="AG1057" s="242"/>
      <c r="AH1057" s="242"/>
      <c r="AI1057" s="242"/>
      <c r="AJ1057" s="242"/>
      <c r="AK1057" s="242"/>
      <c r="AL1057" s="242"/>
      <c r="AM1057" s="242"/>
      <c r="AN1057" s="283"/>
      <c r="AO1057" s="242"/>
      <c r="AP1057" s="242"/>
      <c r="AQ1057" s="242"/>
      <c r="AR1057" s="242"/>
      <c r="AS1057" s="242"/>
      <c r="AT1057" s="242"/>
      <c r="AU1057" s="242"/>
      <c r="AV1057" s="242"/>
      <c r="AW1057" s="242"/>
      <c r="AX1057" s="242"/>
      <c r="AY1057" s="242"/>
      <c r="AZ1057" s="242"/>
      <c r="BA1057" s="235"/>
      <c r="BB1057" s="242"/>
      <c r="BC1057" s="242"/>
      <c r="BD1057" s="242"/>
      <c r="BE1057" s="242"/>
      <c r="BF1057" s="299"/>
    </row>
    <row r="1058" spans="1:58" x14ac:dyDescent="0.25">
      <c r="A1058" s="168">
        <v>-73.8</v>
      </c>
      <c r="B1058" s="168">
        <v>4.7</v>
      </c>
      <c r="C1058" s="169">
        <v>3863</v>
      </c>
      <c r="D1058" s="205"/>
      <c r="E1058" s="205"/>
      <c r="F1058" s="135" t="s">
        <v>1687</v>
      </c>
      <c r="G1058" s="136" t="s">
        <v>161</v>
      </c>
      <c r="H1058" s="160" t="s">
        <v>54</v>
      </c>
      <c r="I1058" s="269"/>
      <c r="J1058" s="269"/>
      <c r="K1058" s="269"/>
      <c r="L1058" s="269"/>
      <c r="M1058" s="269"/>
      <c r="N1058" s="269"/>
      <c r="O1058" s="269"/>
      <c r="P1058" s="269"/>
      <c r="Q1058" s="269"/>
      <c r="R1058" s="269"/>
      <c r="S1058" s="269"/>
      <c r="T1058" s="269"/>
      <c r="U1058" s="268"/>
      <c r="V1058" s="269"/>
      <c r="W1058" s="269"/>
      <c r="X1058" s="269"/>
      <c r="Y1058" s="269"/>
      <c r="Z1058" s="269"/>
      <c r="AA1058" s="269"/>
      <c r="AB1058" s="268"/>
      <c r="AC1058" s="268"/>
      <c r="AD1058" s="268"/>
      <c r="AE1058" s="268"/>
      <c r="AF1058" s="269"/>
      <c r="AG1058" s="269"/>
      <c r="AH1058" s="269"/>
      <c r="AI1058" s="269"/>
      <c r="AJ1058" s="269"/>
      <c r="AK1058" s="269"/>
      <c r="AL1058" s="269"/>
      <c r="AM1058" s="269"/>
      <c r="AN1058" s="283"/>
      <c r="AO1058" s="269"/>
      <c r="AP1058" s="269"/>
      <c r="AQ1058" s="269"/>
      <c r="AR1058" s="269"/>
      <c r="AS1058" s="269"/>
      <c r="AT1058" s="269"/>
      <c r="AU1058" s="269"/>
      <c r="AV1058" s="269"/>
      <c r="AW1058" s="269"/>
      <c r="AX1058" s="269"/>
      <c r="AY1058" s="269"/>
      <c r="AZ1058" s="269"/>
      <c r="BA1058" s="268"/>
      <c r="BB1058" s="269"/>
      <c r="BC1058" s="269"/>
      <c r="BD1058" s="269"/>
      <c r="BE1058" s="269"/>
      <c r="BF1058" s="299"/>
    </row>
    <row r="1059" spans="1:58" x14ac:dyDescent="0.25">
      <c r="A1059" s="168">
        <v>-72.683333333333337</v>
      </c>
      <c r="B1059" s="168">
        <v>6.9333333333333336</v>
      </c>
      <c r="C1059" s="169">
        <v>3600</v>
      </c>
      <c r="D1059" s="205"/>
      <c r="E1059" s="205"/>
      <c r="F1059" s="197" t="s">
        <v>1688</v>
      </c>
      <c r="G1059" s="183" t="s">
        <v>497</v>
      </c>
      <c r="H1059" s="92" t="s">
        <v>38</v>
      </c>
      <c r="I1059" s="242"/>
      <c r="J1059" s="242"/>
      <c r="K1059" s="242"/>
      <c r="L1059" s="242"/>
      <c r="M1059" s="242"/>
      <c r="N1059" s="242"/>
      <c r="O1059" s="242"/>
      <c r="P1059" s="242"/>
      <c r="Q1059" s="242"/>
      <c r="R1059" s="242"/>
      <c r="S1059" s="242"/>
      <c r="T1059" s="242"/>
      <c r="U1059" s="235"/>
      <c r="V1059" s="242"/>
      <c r="W1059" s="242"/>
      <c r="X1059" s="242"/>
      <c r="Y1059" s="242"/>
      <c r="Z1059" s="242"/>
      <c r="AA1059" s="242"/>
      <c r="AB1059" s="234"/>
      <c r="AC1059" s="234"/>
      <c r="AD1059" s="242"/>
      <c r="AE1059" s="242"/>
      <c r="AF1059" s="242"/>
      <c r="AG1059" s="242"/>
      <c r="AH1059" s="242"/>
      <c r="AI1059" s="242"/>
      <c r="AJ1059" s="242"/>
      <c r="AK1059" s="242"/>
      <c r="AL1059" s="242"/>
      <c r="AM1059" s="242"/>
      <c r="AN1059" s="283"/>
      <c r="AO1059" s="242"/>
      <c r="AP1059" s="242"/>
      <c r="AQ1059" s="242"/>
      <c r="AR1059" s="242"/>
      <c r="AS1059" s="242"/>
      <c r="AT1059" s="242"/>
      <c r="AU1059" s="242"/>
      <c r="AV1059" s="242"/>
      <c r="AW1059" s="242"/>
      <c r="AX1059" s="242"/>
      <c r="AY1059" s="242"/>
      <c r="AZ1059" s="242"/>
      <c r="BA1059" s="235"/>
      <c r="BB1059" s="242"/>
      <c r="BC1059" s="242"/>
      <c r="BD1059" s="242"/>
      <c r="BE1059" s="242"/>
      <c r="BF1059" s="299"/>
    </row>
    <row r="1060" spans="1:58" x14ac:dyDescent="0.25">
      <c r="A1060" s="168">
        <v>-75.63333333333334</v>
      </c>
      <c r="B1060" s="168">
        <v>6.6166666666666671</v>
      </c>
      <c r="C1060" s="169">
        <v>3221</v>
      </c>
      <c r="D1060" s="205"/>
      <c r="E1060" s="205"/>
      <c r="F1060" s="197" t="s">
        <v>1689</v>
      </c>
      <c r="G1060" s="183" t="s">
        <v>886</v>
      </c>
      <c r="H1060" s="109" t="s">
        <v>34</v>
      </c>
      <c r="I1060" s="242"/>
      <c r="J1060" s="242"/>
      <c r="K1060" s="242"/>
      <c r="L1060" s="242"/>
      <c r="M1060" s="242"/>
      <c r="N1060" s="242"/>
      <c r="O1060" s="242"/>
      <c r="P1060" s="242"/>
      <c r="Q1060" s="242"/>
      <c r="R1060" s="242"/>
      <c r="S1060" s="242"/>
      <c r="T1060" s="242"/>
      <c r="U1060" s="235"/>
      <c r="V1060" s="242"/>
      <c r="W1060" s="242"/>
      <c r="X1060" s="242"/>
      <c r="Y1060" s="242"/>
      <c r="Z1060" s="242"/>
      <c r="AA1060" s="242"/>
      <c r="AB1060" s="234"/>
      <c r="AC1060" s="234"/>
      <c r="AD1060" s="242"/>
      <c r="AE1060" s="242"/>
      <c r="AF1060" s="242"/>
      <c r="AG1060" s="242"/>
      <c r="AH1060" s="242"/>
      <c r="AI1060" s="242"/>
      <c r="AJ1060" s="242"/>
      <c r="AK1060" s="242"/>
      <c r="AL1060" s="242"/>
      <c r="AM1060" s="242"/>
      <c r="AN1060" s="283"/>
      <c r="AO1060" s="242"/>
      <c r="AP1060" s="242"/>
      <c r="AQ1060" s="242"/>
      <c r="AR1060" s="242"/>
      <c r="AS1060" s="242"/>
      <c r="AT1060" s="242"/>
      <c r="AU1060" s="242"/>
      <c r="AV1060" s="242"/>
      <c r="AW1060" s="242"/>
      <c r="AX1060" s="242"/>
      <c r="AY1060" s="242"/>
      <c r="AZ1060" s="242"/>
      <c r="BA1060" s="235"/>
      <c r="BB1060" s="242"/>
      <c r="BC1060" s="242"/>
      <c r="BD1060" s="242"/>
      <c r="BE1060" s="242"/>
      <c r="BF1060" s="299"/>
    </row>
    <row r="1061" spans="1:58" x14ac:dyDescent="0.25">
      <c r="A1061" s="168">
        <v>-73.55</v>
      </c>
      <c r="B1061" s="168">
        <v>5.3833333333333337</v>
      </c>
      <c r="C1061" s="169">
        <v>3398</v>
      </c>
      <c r="D1061" s="205"/>
      <c r="E1061" s="205"/>
      <c r="F1061" s="197" t="s">
        <v>1690</v>
      </c>
      <c r="G1061" s="183" t="s">
        <v>722</v>
      </c>
      <c r="H1061" s="92" t="s">
        <v>512</v>
      </c>
      <c r="I1061" s="242"/>
      <c r="J1061" s="242"/>
      <c r="K1061" s="242"/>
      <c r="L1061" s="242"/>
      <c r="M1061" s="242"/>
      <c r="N1061" s="242"/>
      <c r="O1061" s="242"/>
      <c r="P1061" s="242"/>
      <c r="Q1061" s="242"/>
      <c r="R1061" s="242"/>
      <c r="S1061" s="242"/>
      <c r="T1061" s="242"/>
      <c r="U1061" s="235"/>
      <c r="V1061" s="242"/>
      <c r="W1061" s="242"/>
      <c r="X1061" s="242"/>
      <c r="Y1061" s="242"/>
      <c r="Z1061" s="242"/>
      <c r="AA1061" s="242"/>
      <c r="AB1061" s="234"/>
      <c r="AC1061" s="234"/>
      <c r="AD1061" s="242"/>
      <c r="AE1061" s="242"/>
      <c r="AF1061" s="242"/>
      <c r="AG1061" s="242"/>
      <c r="AH1061" s="242"/>
      <c r="AI1061" s="242"/>
      <c r="AJ1061" s="242"/>
      <c r="AK1061" s="242"/>
      <c r="AL1061" s="242"/>
      <c r="AM1061" s="242"/>
      <c r="AN1061" s="283"/>
      <c r="AO1061" s="242"/>
      <c r="AP1061" s="242"/>
      <c r="AQ1061" s="242"/>
      <c r="AR1061" s="242"/>
      <c r="AS1061" s="242"/>
      <c r="AT1061" s="242"/>
      <c r="AU1061" s="242"/>
      <c r="AV1061" s="242"/>
      <c r="AW1061" s="242"/>
      <c r="AX1061" s="242"/>
      <c r="AY1061" s="242"/>
      <c r="AZ1061" s="242"/>
      <c r="BA1061" s="235"/>
      <c r="BB1061" s="242"/>
      <c r="BC1061" s="242"/>
      <c r="BD1061" s="242"/>
      <c r="BE1061" s="242"/>
      <c r="BF1061" s="299"/>
    </row>
    <row r="1062" spans="1:58" x14ac:dyDescent="0.25">
      <c r="A1062" s="168">
        <v>-76.05</v>
      </c>
      <c r="B1062" s="168">
        <v>5.1166666666666663</v>
      </c>
      <c r="C1062" s="169">
        <v>3814</v>
      </c>
      <c r="D1062" s="205"/>
      <c r="E1062" s="205"/>
      <c r="F1062" s="197" t="s">
        <v>1691</v>
      </c>
      <c r="G1062" s="183" t="s">
        <v>1202</v>
      </c>
      <c r="H1062" s="92" t="s">
        <v>51</v>
      </c>
      <c r="I1062" s="242"/>
      <c r="J1062" s="242"/>
      <c r="K1062" s="242"/>
      <c r="L1062" s="242"/>
      <c r="M1062" s="242"/>
      <c r="N1062" s="242"/>
      <c r="O1062" s="242"/>
      <c r="P1062" s="242"/>
      <c r="Q1062" s="242"/>
      <c r="R1062" s="242"/>
      <c r="S1062" s="242"/>
      <c r="T1062" s="242"/>
      <c r="U1062" s="235"/>
      <c r="V1062" s="242"/>
      <c r="W1062" s="242"/>
      <c r="X1062" s="242"/>
      <c r="Y1062" s="242"/>
      <c r="Z1062" s="242"/>
      <c r="AA1062" s="242"/>
      <c r="AB1062" s="234"/>
      <c r="AC1062" s="234"/>
      <c r="AD1062" s="242"/>
      <c r="AE1062" s="242"/>
      <c r="AF1062" s="242"/>
      <c r="AG1062" s="242"/>
      <c r="AH1062" s="242"/>
      <c r="AI1062" s="242"/>
      <c r="AJ1062" s="242"/>
      <c r="AK1062" s="242"/>
      <c r="AL1062" s="242"/>
      <c r="AM1062" s="242"/>
      <c r="AN1062" s="283"/>
      <c r="AO1062" s="242"/>
      <c r="AP1062" s="242"/>
      <c r="AQ1062" s="242"/>
      <c r="AR1062" s="242"/>
      <c r="AS1062" s="242"/>
      <c r="AT1062" s="242"/>
      <c r="AU1062" s="242"/>
      <c r="AV1062" s="242"/>
      <c r="AW1062" s="242"/>
      <c r="AX1062" s="242"/>
      <c r="AY1062" s="242"/>
      <c r="AZ1062" s="242"/>
      <c r="BA1062" s="235"/>
      <c r="BB1062" s="242"/>
      <c r="BC1062" s="242"/>
      <c r="BD1062" s="242"/>
      <c r="BE1062" s="242"/>
      <c r="BF1062" s="299"/>
    </row>
    <row r="1063" spans="1:58" x14ac:dyDescent="0.25">
      <c r="A1063" s="168">
        <v>-75.36666666666666</v>
      </c>
      <c r="B1063" s="168">
        <v>4.8</v>
      </c>
      <c r="C1063" s="169">
        <v>4757</v>
      </c>
      <c r="D1063" s="205"/>
      <c r="E1063" s="205"/>
      <c r="F1063" s="142" t="s">
        <v>1692</v>
      </c>
      <c r="G1063" s="143" t="s">
        <v>1199</v>
      </c>
      <c r="H1063" s="144" t="s">
        <v>51</v>
      </c>
      <c r="I1063" s="276"/>
      <c r="J1063" s="276"/>
      <c r="K1063" s="276"/>
      <c r="L1063" s="276"/>
      <c r="M1063" s="276"/>
      <c r="N1063" s="276"/>
      <c r="O1063" s="276"/>
      <c r="P1063" s="276"/>
      <c r="Q1063" s="276"/>
      <c r="R1063" s="276"/>
      <c r="S1063" s="276"/>
      <c r="T1063" s="276"/>
      <c r="U1063" s="275"/>
      <c r="V1063" s="276"/>
      <c r="W1063" s="276"/>
      <c r="X1063" s="276"/>
      <c r="Y1063" s="276"/>
      <c r="Z1063" s="276"/>
      <c r="AA1063" s="276"/>
      <c r="AB1063" s="275"/>
      <c r="AC1063" s="275"/>
      <c r="AD1063" s="275"/>
      <c r="AE1063" s="275"/>
      <c r="AF1063" s="276"/>
      <c r="AG1063" s="276"/>
      <c r="AH1063" s="276"/>
      <c r="AI1063" s="276"/>
      <c r="AJ1063" s="276"/>
      <c r="AK1063" s="276"/>
      <c r="AL1063" s="276"/>
      <c r="AM1063" s="276"/>
      <c r="AN1063" s="283"/>
      <c r="AO1063" s="276"/>
      <c r="AP1063" s="276"/>
      <c r="AQ1063" s="276"/>
      <c r="AR1063" s="276"/>
      <c r="AS1063" s="276"/>
      <c r="AT1063" s="276"/>
      <c r="AU1063" s="276"/>
      <c r="AV1063" s="276"/>
      <c r="AW1063" s="276"/>
      <c r="AX1063" s="276"/>
      <c r="AY1063" s="276"/>
      <c r="AZ1063" s="276"/>
      <c r="BA1063" s="275"/>
      <c r="BB1063" s="276"/>
      <c r="BC1063" s="276"/>
      <c r="BD1063" s="276"/>
      <c r="BE1063" s="276"/>
      <c r="BF1063" s="299"/>
    </row>
    <row r="1064" spans="1:58" x14ac:dyDescent="0.25">
      <c r="A1064" s="168">
        <v>-75.900000000000006</v>
      </c>
      <c r="B1064" s="168">
        <v>5.2</v>
      </c>
      <c r="C1064" s="169">
        <v>2004</v>
      </c>
      <c r="D1064" s="205"/>
      <c r="E1064" s="205"/>
      <c r="F1064" s="135" t="s">
        <v>1693</v>
      </c>
      <c r="G1064" s="136" t="s">
        <v>1694</v>
      </c>
      <c r="H1064" s="160" t="s">
        <v>51</v>
      </c>
      <c r="I1064" s="269"/>
      <c r="J1064" s="269"/>
      <c r="K1064" s="269"/>
      <c r="L1064" s="269"/>
      <c r="M1064" s="269"/>
      <c r="N1064" s="269"/>
      <c r="O1064" s="269"/>
      <c r="P1064" s="269"/>
      <c r="Q1064" s="269"/>
      <c r="R1064" s="269"/>
      <c r="S1064" s="269"/>
      <c r="T1064" s="269"/>
      <c r="U1064" s="268"/>
      <c r="V1064" s="269"/>
      <c r="W1064" s="269"/>
      <c r="X1064" s="269"/>
      <c r="Y1064" s="269"/>
      <c r="Z1064" s="269"/>
      <c r="AA1064" s="269"/>
      <c r="AB1064" s="268"/>
      <c r="AC1064" s="268"/>
      <c r="AD1064" s="268"/>
      <c r="AE1064" s="268"/>
      <c r="AF1064" s="269"/>
      <c r="AG1064" s="269"/>
      <c r="AH1064" s="269"/>
      <c r="AI1064" s="269"/>
      <c r="AJ1064" s="269"/>
      <c r="AK1064" s="269"/>
      <c r="AL1064" s="269"/>
      <c r="AM1064" s="269"/>
      <c r="AN1064" s="283"/>
      <c r="AO1064" s="269"/>
      <c r="AP1064" s="269"/>
      <c r="AQ1064" s="269"/>
      <c r="AR1064" s="269"/>
      <c r="AS1064" s="269"/>
      <c r="AT1064" s="269"/>
      <c r="AU1064" s="269"/>
      <c r="AV1064" s="269"/>
      <c r="AW1064" s="269"/>
      <c r="AX1064" s="269"/>
      <c r="AY1064" s="269"/>
      <c r="AZ1064" s="269"/>
      <c r="BA1064" s="268"/>
      <c r="BB1064" s="269"/>
      <c r="BC1064" s="269"/>
      <c r="BD1064" s="269"/>
      <c r="BE1064" s="269"/>
      <c r="BF1064" s="299"/>
    </row>
    <row r="1065" spans="1:58" x14ac:dyDescent="0.25">
      <c r="A1065" s="168">
        <v>-75.316666666666663</v>
      </c>
      <c r="B1065" s="168">
        <v>4.666666666666667</v>
      </c>
      <c r="C1065" s="169">
        <v>4635</v>
      </c>
      <c r="D1065" s="205"/>
      <c r="E1065" s="205"/>
      <c r="F1065" s="197" t="s">
        <v>1695</v>
      </c>
      <c r="G1065" s="183" t="s">
        <v>1635</v>
      </c>
      <c r="H1065" s="92" t="s">
        <v>53</v>
      </c>
      <c r="I1065" s="242"/>
      <c r="J1065" s="242"/>
      <c r="K1065" s="242"/>
      <c r="L1065" s="242"/>
      <c r="M1065" s="242"/>
      <c r="N1065" s="242"/>
      <c r="O1065" s="242"/>
      <c r="P1065" s="242"/>
      <c r="Q1065" s="242"/>
      <c r="R1065" s="242"/>
      <c r="S1065" s="242"/>
      <c r="T1065" s="242"/>
      <c r="U1065" s="235"/>
      <c r="V1065" s="242"/>
      <c r="W1065" s="242"/>
      <c r="X1065" s="242"/>
      <c r="Y1065" s="242"/>
      <c r="Z1065" s="242"/>
      <c r="AA1065" s="242"/>
      <c r="AB1065" s="234"/>
      <c r="AC1065" s="234"/>
      <c r="AD1065" s="242"/>
      <c r="AE1065" s="242"/>
      <c r="AF1065" s="242"/>
      <c r="AG1065" s="242"/>
      <c r="AH1065" s="242"/>
      <c r="AI1065" s="242"/>
      <c r="AJ1065" s="242"/>
      <c r="AK1065" s="242"/>
      <c r="AL1065" s="242"/>
      <c r="AM1065" s="242"/>
      <c r="AN1065" s="283"/>
      <c r="AO1065" s="242"/>
      <c r="AP1065" s="242"/>
      <c r="AQ1065" s="242"/>
      <c r="AR1065" s="242"/>
      <c r="AS1065" s="242"/>
      <c r="AT1065" s="242"/>
      <c r="AU1065" s="242"/>
      <c r="AV1065" s="242"/>
      <c r="AW1065" s="242"/>
      <c r="AX1065" s="242"/>
      <c r="AY1065" s="242"/>
      <c r="AZ1065" s="242"/>
      <c r="BA1065" s="235"/>
      <c r="BB1065" s="242"/>
      <c r="BC1065" s="242"/>
      <c r="BD1065" s="242"/>
      <c r="BE1065" s="242"/>
      <c r="BF1065" s="299"/>
    </row>
    <row r="1066" spans="1:58" x14ac:dyDescent="0.25">
      <c r="A1066" s="168">
        <v>-73.516666666666666</v>
      </c>
      <c r="B1066" s="168">
        <v>5.2333333333333334</v>
      </c>
      <c r="C1066" s="169">
        <v>2300</v>
      </c>
      <c r="D1066" s="205"/>
      <c r="E1066" s="205"/>
      <c r="F1066" s="135" t="s">
        <v>1696</v>
      </c>
      <c r="G1066" s="136" t="s">
        <v>201</v>
      </c>
      <c r="H1066" s="160" t="s">
        <v>54</v>
      </c>
      <c r="I1066" s="269"/>
      <c r="J1066" s="269"/>
      <c r="K1066" s="269"/>
      <c r="L1066" s="269"/>
      <c r="M1066" s="269"/>
      <c r="N1066" s="269"/>
      <c r="O1066" s="269"/>
      <c r="P1066" s="269"/>
      <c r="Q1066" s="269"/>
      <c r="R1066" s="269"/>
      <c r="S1066" s="269"/>
      <c r="T1066" s="269"/>
      <c r="U1066" s="268"/>
      <c r="V1066" s="269"/>
      <c r="W1066" s="269"/>
      <c r="X1066" s="269"/>
      <c r="Y1066" s="269"/>
      <c r="Z1066" s="269"/>
      <c r="AA1066" s="269"/>
      <c r="AB1066" s="268"/>
      <c r="AC1066" s="268"/>
      <c r="AD1066" s="269"/>
      <c r="AE1066" s="269"/>
      <c r="AF1066" s="269"/>
      <c r="AG1066" s="269"/>
      <c r="AH1066" s="269"/>
      <c r="AI1066" s="269"/>
      <c r="AJ1066" s="269"/>
      <c r="AK1066" s="269"/>
      <c r="AL1066" s="269"/>
      <c r="AM1066" s="269"/>
      <c r="AN1066" s="283"/>
      <c r="AO1066" s="269"/>
      <c r="AP1066" s="269"/>
      <c r="AQ1066" s="269"/>
      <c r="AR1066" s="269"/>
      <c r="AS1066" s="269"/>
      <c r="AT1066" s="269"/>
      <c r="AU1066" s="269"/>
      <c r="AV1066" s="269"/>
      <c r="AW1066" s="269"/>
      <c r="AX1066" s="269"/>
      <c r="AY1066" s="269"/>
      <c r="AZ1066" s="269"/>
      <c r="BA1066" s="268"/>
      <c r="BB1066" s="269"/>
      <c r="BC1066" s="269"/>
      <c r="BD1066" s="269"/>
      <c r="BE1066" s="269"/>
      <c r="BF1066" s="299"/>
    </row>
    <row r="1067" spans="1:58" x14ac:dyDescent="0.25">
      <c r="A1067" s="168">
        <v>-77.916666666666671</v>
      </c>
      <c r="B1067" s="168">
        <v>0.83333333333333337</v>
      </c>
      <c r="C1067" s="169">
        <v>4042</v>
      </c>
      <c r="D1067" s="205"/>
      <c r="E1067" s="205"/>
      <c r="F1067" s="197" t="s">
        <v>1697</v>
      </c>
      <c r="G1067" s="183" t="s">
        <v>1294</v>
      </c>
      <c r="H1067" s="180" t="s">
        <v>67</v>
      </c>
      <c r="I1067" s="242"/>
      <c r="J1067" s="242"/>
      <c r="K1067" s="242"/>
      <c r="L1067" s="242"/>
      <c r="M1067" s="242"/>
      <c r="N1067" s="242"/>
      <c r="O1067" s="242"/>
      <c r="P1067" s="242"/>
      <c r="Q1067" s="242"/>
      <c r="R1067" s="242"/>
      <c r="S1067" s="242"/>
      <c r="T1067" s="242"/>
      <c r="U1067" s="235"/>
      <c r="V1067" s="242"/>
      <c r="W1067" s="242"/>
      <c r="X1067" s="242"/>
      <c r="Y1067" s="242"/>
      <c r="Z1067" s="242"/>
      <c r="AA1067" s="242"/>
      <c r="AB1067" s="242"/>
      <c r="AC1067" s="242"/>
      <c r="AD1067" s="242"/>
      <c r="AE1067" s="242"/>
      <c r="AF1067" s="242"/>
      <c r="AG1067" s="242"/>
      <c r="AH1067" s="242"/>
      <c r="AI1067" s="242"/>
      <c r="AJ1067" s="242"/>
      <c r="AK1067" s="242"/>
      <c r="AL1067" s="242"/>
      <c r="AM1067" s="242"/>
      <c r="AN1067" s="283"/>
      <c r="AO1067" s="242"/>
      <c r="AP1067" s="242"/>
      <c r="AQ1067" s="242"/>
      <c r="AR1067" s="242"/>
      <c r="AS1067" s="242"/>
      <c r="AT1067" s="242"/>
      <c r="AU1067" s="242"/>
      <c r="AV1067" s="242"/>
      <c r="AW1067" s="242"/>
      <c r="AX1067" s="242"/>
      <c r="AY1067" s="242"/>
      <c r="AZ1067" s="242"/>
      <c r="BA1067" s="235"/>
      <c r="BB1067" s="242"/>
      <c r="BC1067" s="242"/>
      <c r="BD1067" s="242"/>
      <c r="BE1067" s="242"/>
      <c r="BF1067" s="299"/>
    </row>
    <row r="1068" spans="1:58" x14ac:dyDescent="0.25">
      <c r="A1068" s="168">
        <v>-72.45</v>
      </c>
      <c r="B1068" s="168">
        <v>6.5</v>
      </c>
      <c r="C1068" s="169">
        <v>3510</v>
      </c>
      <c r="D1068" s="205"/>
      <c r="E1068" s="205"/>
      <c r="F1068" s="135" t="s">
        <v>1698</v>
      </c>
      <c r="G1068" s="136" t="s">
        <v>1698</v>
      </c>
      <c r="H1068" s="160" t="s">
        <v>512</v>
      </c>
      <c r="I1068" s="269"/>
      <c r="J1068" s="269"/>
      <c r="K1068" s="269"/>
      <c r="L1068" s="269"/>
      <c r="M1068" s="269"/>
      <c r="N1068" s="269"/>
      <c r="O1068" s="269"/>
      <c r="P1068" s="269"/>
      <c r="Q1068" s="269"/>
      <c r="R1068" s="269"/>
      <c r="S1068" s="269"/>
      <c r="T1068" s="269"/>
      <c r="U1068" s="268"/>
      <c r="V1068" s="269"/>
      <c r="W1068" s="269"/>
      <c r="X1068" s="269"/>
      <c r="Y1068" s="269"/>
      <c r="Z1068" s="269"/>
      <c r="AA1068" s="269"/>
      <c r="AB1068" s="268"/>
      <c r="AC1068" s="268"/>
      <c r="AD1068" s="269"/>
      <c r="AE1068" s="269"/>
      <c r="AF1068" s="269"/>
      <c r="AG1068" s="269"/>
      <c r="AH1068" s="269"/>
      <c r="AI1068" s="269"/>
      <c r="AJ1068" s="269"/>
      <c r="AK1068" s="269"/>
      <c r="AL1068" s="269"/>
      <c r="AM1068" s="269"/>
      <c r="AN1068" s="283"/>
      <c r="AO1068" s="269"/>
      <c r="AP1068" s="269"/>
      <c r="AQ1068" s="269"/>
      <c r="AR1068" s="269"/>
      <c r="AS1068" s="269"/>
      <c r="AT1068" s="269"/>
      <c r="AU1068" s="269"/>
      <c r="AV1068" s="269"/>
      <c r="AW1068" s="269"/>
      <c r="AX1068" s="269"/>
      <c r="AY1068" s="269"/>
      <c r="AZ1068" s="269"/>
      <c r="BA1068" s="268"/>
      <c r="BB1068" s="269"/>
      <c r="BC1068" s="269"/>
      <c r="BD1068" s="269"/>
      <c r="BE1068" s="269"/>
      <c r="BF1068" s="299"/>
    </row>
    <row r="1069" spans="1:58" x14ac:dyDescent="0.25">
      <c r="A1069" s="168">
        <v>-72.3</v>
      </c>
      <c r="B1069" s="168">
        <v>6.5</v>
      </c>
      <c r="C1069" s="169">
        <v>4676</v>
      </c>
      <c r="D1069" s="205"/>
      <c r="E1069" s="205"/>
      <c r="F1069" s="197" t="s">
        <v>1699</v>
      </c>
      <c r="G1069" s="183" t="s">
        <v>654</v>
      </c>
      <c r="H1069" s="92" t="s">
        <v>512</v>
      </c>
      <c r="I1069" s="235"/>
      <c r="J1069" s="242"/>
      <c r="K1069" s="242"/>
      <c r="L1069" s="242"/>
      <c r="M1069" s="242"/>
      <c r="N1069" s="242"/>
      <c r="O1069" s="242"/>
      <c r="P1069" s="242"/>
      <c r="Q1069" s="242"/>
      <c r="R1069" s="242"/>
      <c r="S1069" s="242"/>
      <c r="T1069" s="242"/>
      <c r="U1069" s="242"/>
      <c r="V1069" s="242"/>
      <c r="W1069" s="242"/>
      <c r="X1069" s="242"/>
      <c r="Y1069" s="242"/>
      <c r="Z1069" s="242"/>
      <c r="AA1069" s="242"/>
      <c r="AB1069" s="242"/>
      <c r="AC1069" s="242"/>
      <c r="AD1069" s="242"/>
      <c r="AE1069" s="242"/>
      <c r="AF1069" s="242"/>
      <c r="AG1069" s="242"/>
      <c r="AH1069" s="242"/>
      <c r="AI1069" s="242"/>
      <c r="AJ1069" s="242"/>
      <c r="AK1069" s="242"/>
      <c r="AL1069" s="242"/>
      <c r="AM1069" s="242"/>
      <c r="AN1069" s="283"/>
      <c r="AO1069" s="235"/>
      <c r="AP1069" s="242"/>
      <c r="AQ1069" s="242"/>
      <c r="AR1069" s="242"/>
      <c r="AS1069" s="242"/>
      <c r="AT1069" s="242"/>
      <c r="AU1069" s="242"/>
      <c r="AV1069" s="242"/>
      <c r="AW1069" s="242"/>
      <c r="AX1069" s="242"/>
      <c r="AY1069" s="242"/>
      <c r="AZ1069" s="242"/>
      <c r="BA1069" s="242"/>
      <c r="BB1069" s="242"/>
      <c r="BC1069" s="242"/>
      <c r="BD1069" s="242"/>
      <c r="BE1069" s="242"/>
      <c r="BF1069" s="299"/>
    </row>
    <row r="1070" spans="1:58" x14ac:dyDescent="0.25">
      <c r="A1070" s="168">
        <v>-76.05</v>
      </c>
      <c r="B1070" s="168">
        <v>2.9666666666666668</v>
      </c>
      <c r="C1070" s="169">
        <v>4100</v>
      </c>
      <c r="D1070" s="205"/>
      <c r="E1070" s="205"/>
      <c r="F1070" s="197" t="s">
        <v>1700</v>
      </c>
      <c r="G1070" s="183" t="s">
        <v>1701</v>
      </c>
      <c r="H1070" s="92" t="s">
        <v>61</v>
      </c>
      <c r="I1070" s="235"/>
      <c r="J1070" s="242"/>
      <c r="K1070" s="242"/>
      <c r="L1070" s="242"/>
      <c r="M1070" s="242"/>
      <c r="N1070" s="242"/>
      <c r="O1070" s="242"/>
      <c r="P1070" s="242"/>
      <c r="Q1070" s="242"/>
      <c r="R1070" s="242"/>
      <c r="S1070" s="242"/>
      <c r="T1070" s="242"/>
      <c r="U1070" s="242"/>
      <c r="V1070" s="242"/>
      <c r="W1070" s="242"/>
      <c r="X1070" s="242"/>
      <c r="Y1070" s="242"/>
      <c r="Z1070" s="242"/>
      <c r="AA1070" s="242"/>
      <c r="AB1070" s="242"/>
      <c r="AC1070" s="242"/>
      <c r="AD1070" s="242"/>
      <c r="AE1070" s="242"/>
      <c r="AF1070" s="242"/>
      <c r="AG1070" s="242"/>
      <c r="AH1070" s="242"/>
      <c r="AI1070" s="242"/>
      <c r="AJ1070" s="242"/>
      <c r="AK1070" s="242"/>
      <c r="AL1070" s="242"/>
      <c r="AM1070" s="242"/>
      <c r="AN1070" s="283"/>
      <c r="AO1070" s="235"/>
      <c r="AP1070" s="242"/>
      <c r="AQ1070" s="242"/>
      <c r="AR1070" s="242"/>
      <c r="AS1070" s="242"/>
      <c r="AT1070" s="242"/>
      <c r="AU1070" s="242"/>
      <c r="AV1070" s="242"/>
      <c r="AW1070" s="242"/>
      <c r="AX1070" s="242"/>
      <c r="AY1070" s="242"/>
      <c r="AZ1070" s="242"/>
      <c r="BA1070" s="242"/>
      <c r="BB1070" s="242"/>
      <c r="BC1070" s="242"/>
      <c r="BD1070" s="242"/>
      <c r="BE1070" s="242"/>
      <c r="BF1070" s="299"/>
    </row>
    <row r="1071" spans="1:58" x14ac:dyDescent="0.25">
      <c r="A1071" s="168">
        <v>-76.099999999999994</v>
      </c>
      <c r="B1071" s="168">
        <v>2.9666666666666668</v>
      </c>
      <c r="C1071" s="169">
        <v>4530</v>
      </c>
      <c r="D1071" s="205"/>
      <c r="E1071" s="205"/>
      <c r="F1071" s="197" t="s">
        <v>1702</v>
      </c>
      <c r="G1071" s="183" t="s">
        <v>1703</v>
      </c>
      <c r="H1071" s="92" t="s">
        <v>61</v>
      </c>
      <c r="I1071" s="235"/>
      <c r="J1071" s="242"/>
      <c r="K1071" s="242"/>
      <c r="L1071" s="242"/>
      <c r="M1071" s="242"/>
      <c r="N1071" s="242"/>
      <c r="O1071" s="242"/>
      <c r="P1071" s="242"/>
      <c r="Q1071" s="242"/>
      <c r="R1071" s="242"/>
      <c r="S1071" s="242"/>
      <c r="T1071" s="242"/>
      <c r="U1071" s="242"/>
      <c r="V1071" s="242"/>
      <c r="W1071" s="242"/>
      <c r="X1071" s="242"/>
      <c r="Y1071" s="242"/>
      <c r="Z1071" s="242"/>
      <c r="AA1071" s="242"/>
      <c r="AB1071" s="242"/>
      <c r="AC1071" s="242"/>
      <c r="AD1071" s="242"/>
      <c r="AE1071" s="242"/>
      <c r="AF1071" s="242"/>
      <c r="AG1071" s="242"/>
      <c r="AH1071" s="242"/>
      <c r="AI1071" s="242"/>
      <c r="AJ1071" s="242"/>
      <c r="AK1071" s="242"/>
      <c r="AL1071" s="242"/>
      <c r="AM1071" s="242"/>
      <c r="AN1071" s="283"/>
      <c r="AO1071" s="235"/>
      <c r="AP1071" s="242"/>
      <c r="AQ1071" s="242"/>
      <c r="AR1071" s="242"/>
      <c r="AS1071" s="242"/>
      <c r="AT1071" s="242"/>
      <c r="AU1071" s="242"/>
      <c r="AV1071" s="242"/>
      <c r="AW1071" s="242"/>
      <c r="AX1071" s="242"/>
      <c r="AY1071" s="242"/>
      <c r="AZ1071" s="242"/>
      <c r="BA1071" s="242"/>
      <c r="BB1071" s="242"/>
      <c r="BC1071" s="242"/>
      <c r="BD1071" s="242"/>
      <c r="BE1071" s="242"/>
      <c r="BF1071" s="299"/>
    </row>
    <row r="1072" spans="1:58" x14ac:dyDescent="0.25">
      <c r="A1072" s="168">
        <v>-76.61666666666666</v>
      </c>
      <c r="B1072" s="168">
        <v>2.0499999999999998</v>
      </c>
      <c r="C1072" s="169">
        <v>3386</v>
      </c>
      <c r="D1072" s="205"/>
      <c r="E1072" s="205"/>
      <c r="F1072" s="197" t="s">
        <v>1704</v>
      </c>
      <c r="G1072" s="183" t="s">
        <v>1412</v>
      </c>
      <c r="H1072" s="140" t="s">
        <v>61</v>
      </c>
      <c r="I1072" s="235"/>
      <c r="J1072" s="242"/>
      <c r="K1072" s="242"/>
      <c r="L1072" s="242"/>
      <c r="M1072" s="242"/>
      <c r="N1072" s="242"/>
      <c r="O1072" s="242"/>
      <c r="P1072" s="242"/>
      <c r="Q1072" s="242"/>
      <c r="R1072" s="242"/>
      <c r="S1072" s="242"/>
      <c r="T1072" s="242"/>
      <c r="U1072" s="242"/>
      <c r="V1072" s="242"/>
      <c r="W1072" s="242"/>
      <c r="X1072" s="242"/>
      <c r="Y1072" s="242"/>
      <c r="Z1072" s="242"/>
      <c r="AA1072" s="242"/>
      <c r="AB1072" s="242"/>
      <c r="AC1072" s="242"/>
      <c r="AD1072" s="242"/>
      <c r="AE1072" s="242"/>
      <c r="AF1072" s="242"/>
      <c r="AG1072" s="242"/>
      <c r="AH1072" s="242"/>
      <c r="AI1072" s="242"/>
      <c r="AJ1072" s="242"/>
      <c r="AK1072" s="242"/>
      <c r="AL1072" s="242"/>
      <c r="AM1072" s="242"/>
      <c r="AN1072" s="283"/>
      <c r="AO1072" s="235"/>
      <c r="AP1072" s="242"/>
      <c r="AQ1072" s="242"/>
      <c r="AR1072" s="242"/>
      <c r="AS1072" s="242"/>
      <c r="AT1072" s="242"/>
      <c r="AU1072" s="242"/>
      <c r="AV1072" s="242"/>
      <c r="AW1072" s="242"/>
      <c r="AX1072" s="242"/>
      <c r="AY1072" s="242"/>
      <c r="AZ1072" s="242"/>
      <c r="BA1072" s="242"/>
      <c r="BB1072" s="242"/>
      <c r="BC1072" s="242"/>
      <c r="BD1072" s="242"/>
      <c r="BE1072" s="242"/>
      <c r="BF1072" s="299"/>
    </row>
    <row r="1073" spans="1:58" x14ac:dyDescent="0.25">
      <c r="A1073" s="168">
        <v>-75.349999999999994</v>
      </c>
      <c r="B1073" s="168">
        <v>4.95</v>
      </c>
      <c r="C1073" s="169">
        <v>3637</v>
      </c>
      <c r="D1073" s="205"/>
      <c r="E1073" s="205"/>
      <c r="F1073" s="135" t="s">
        <v>1705</v>
      </c>
      <c r="G1073" s="136" t="s">
        <v>1706</v>
      </c>
      <c r="H1073" s="160" t="s">
        <v>48</v>
      </c>
      <c r="I1073" s="268"/>
      <c r="J1073" s="269"/>
      <c r="K1073" s="269"/>
      <c r="L1073" s="269"/>
      <c r="M1073" s="269"/>
      <c r="N1073" s="269"/>
      <c r="O1073" s="269"/>
      <c r="P1073" s="269"/>
      <c r="Q1073" s="269"/>
      <c r="R1073" s="269"/>
      <c r="S1073" s="269"/>
      <c r="T1073" s="269"/>
      <c r="U1073" s="269"/>
      <c r="V1073" s="269"/>
      <c r="W1073" s="269"/>
      <c r="X1073" s="269"/>
      <c r="Y1073" s="269"/>
      <c r="Z1073" s="269"/>
      <c r="AA1073" s="269"/>
      <c r="AB1073" s="268"/>
      <c r="AC1073" s="268"/>
      <c r="AD1073" s="269"/>
      <c r="AE1073" s="269"/>
      <c r="AF1073" s="269"/>
      <c r="AG1073" s="269"/>
      <c r="AH1073" s="269"/>
      <c r="AI1073" s="269"/>
      <c r="AJ1073" s="269"/>
      <c r="AK1073" s="269"/>
      <c r="AL1073" s="269"/>
      <c r="AM1073" s="269"/>
      <c r="AN1073" s="283"/>
      <c r="AO1073" s="268"/>
      <c r="AP1073" s="269"/>
      <c r="AQ1073" s="269"/>
      <c r="AR1073" s="269"/>
      <c r="AS1073" s="269"/>
      <c r="AT1073" s="269"/>
      <c r="AU1073" s="269"/>
      <c r="AV1073" s="269"/>
      <c r="AW1073" s="269"/>
      <c r="AX1073" s="269"/>
      <c r="AY1073" s="269"/>
      <c r="AZ1073" s="269"/>
      <c r="BA1073" s="269"/>
      <c r="BB1073" s="269"/>
      <c r="BC1073" s="269"/>
      <c r="BD1073" s="269"/>
      <c r="BE1073" s="269"/>
      <c r="BF1073" s="299"/>
    </row>
    <row r="1074" spans="1:58" x14ac:dyDescent="0.25">
      <c r="A1074" s="168">
        <v>-73.816666666666663</v>
      </c>
      <c r="B1074" s="168">
        <v>4.6500000000000004</v>
      </c>
      <c r="C1074" s="169">
        <v>3205</v>
      </c>
      <c r="D1074" s="205"/>
      <c r="E1074" s="205"/>
      <c r="F1074" s="135" t="s">
        <v>1707</v>
      </c>
      <c r="G1074" s="136" t="s">
        <v>161</v>
      </c>
      <c r="H1074" s="160" t="s">
        <v>54</v>
      </c>
      <c r="I1074" s="268"/>
      <c r="J1074" s="269"/>
      <c r="K1074" s="269"/>
      <c r="L1074" s="269"/>
      <c r="M1074" s="269"/>
      <c r="N1074" s="269"/>
      <c r="O1074" s="269"/>
      <c r="P1074" s="269"/>
      <c r="Q1074" s="269"/>
      <c r="R1074" s="269"/>
      <c r="S1074" s="269"/>
      <c r="T1074" s="269"/>
      <c r="U1074" s="269"/>
      <c r="V1074" s="269"/>
      <c r="W1074" s="269"/>
      <c r="X1074" s="269"/>
      <c r="Y1074" s="269"/>
      <c r="Z1074" s="269"/>
      <c r="AA1074" s="269"/>
      <c r="AB1074" s="268"/>
      <c r="AC1074" s="268"/>
      <c r="AD1074" s="269"/>
      <c r="AE1074" s="269"/>
      <c r="AF1074" s="269"/>
      <c r="AG1074" s="269"/>
      <c r="AH1074" s="269"/>
      <c r="AI1074" s="269"/>
      <c r="AJ1074" s="269"/>
      <c r="AK1074" s="269"/>
      <c r="AL1074" s="269"/>
      <c r="AM1074" s="269"/>
      <c r="AN1074" s="283"/>
      <c r="AO1074" s="268"/>
      <c r="AP1074" s="269"/>
      <c r="AQ1074" s="269"/>
      <c r="AR1074" s="269"/>
      <c r="AS1074" s="269"/>
      <c r="AT1074" s="269"/>
      <c r="AU1074" s="269"/>
      <c r="AV1074" s="269"/>
      <c r="AW1074" s="269"/>
      <c r="AX1074" s="269"/>
      <c r="AY1074" s="269"/>
      <c r="AZ1074" s="269"/>
      <c r="BA1074" s="269"/>
      <c r="BB1074" s="269"/>
      <c r="BC1074" s="269"/>
      <c r="BD1074" s="269"/>
      <c r="BE1074" s="269"/>
      <c r="BF1074" s="299"/>
    </row>
    <row r="1075" spans="1:58" x14ac:dyDescent="0.25">
      <c r="A1075" s="168">
        <v>-75.7</v>
      </c>
      <c r="B1075" s="168">
        <v>4.0666666666666664</v>
      </c>
      <c r="C1075" s="169">
        <v>3600</v>
      </c>
      <c r="D1075" s="205"/>
      <c r="E1075" s="205"/>
      <c r="F1075" s="135" t="s">
        <v>1708</v>
      </c>
      <c r="G1075" s="136" t="s">
        <v>1135</v>
      </c>
      <c r="H1075" s="160" t="s">
        <v>53</v>
      </c>
      <c r="I1075" s="268"/>
      <c r="J1075" s="269"/>
      <c r="K1075" s="269"/>
      <c r="L1075" s="269"/>
      <c r="M1075" s="269"/>
      <c r="N1075" s="269"/>
      <c r="O1075" s="269"/>
      <c r="P1075" s="269"/>
      <c r="Q1075" s="269"/>
      <c r="R1075" s="269"/>
      <c r="S1075" s="269"/>
      <c r="T1075" s="269"/>
      <c r="U1075" s="269"/>
      <c r="V1075" s="269"/>
      <c r="W1075" s="269"/>
      <c r="X1075" s="269"/>
      <c r="Y1075" s="269"/>
      <c r="Z1075" s="269"/>
      <c r="AA1075" s="269"/>
      <c r="AB1075" s="269"/>
      <c r="AC1075" s="269"/>
      <c r="AD1075" s="269"/>
      <c r="AE1075" s="269"/>
      <c r="AF1075" s="269"/>
      <c r="AG1075" s="269"/>
      <c r="AH1075" s="269"/>
      <c r="AI1075" s="269"/>
      <c r="AJ1075" s="269"/>
      <c r="AK1075" s="269"/>
      <c r="AL1075" s="269"/>
      <c r="AM1075" s="269"/>
      <c r="AN1075" s="283"/>
      <c r="AO1075" s="268"/>
      <c r="AP1075" s="269"/>
      <c r="AQ1075" s="269"/>
      <c r="AR1075" s="269"/>
      <c r="AS1075" s="269"/>
      <c r="AT1075" s="269"/>
      <c r="AU1075" s="269"/>
      <c r="AV1075" s="269"/>
      <c r="AW1075" s="269"/>
      <c r="AX1075" s="269"/>
      <c r="AY1075" s="269"/>
      <c r="AZ1075" s="269"/>
      <c r="BA1075" s="269"/>
      <c r="BB1075" s="269"/>
      <c r="BC1075" s="269"/>
      <c r="BD1075" s="269"/>
      <c r="BE1075" s="269"/>
      <c r="BF1075" s="299"/>
    </row>
    <row r="1076" spans="1:58" x14ac:dyDescent="0.25">
      <c r="A1076" s="168">
        <v>-73.816666666666663</v>
      </c>
      <c r="B1076" s="168">
        <v>4.666666666666667</v>
      </c>
      <c r="C1076" s="169">
        <v>2943</v>
      </c>
      <c r="D1076" s="205"/>
      <c r="E1076" s="205"/>
      <c r="F1076" s="197" t="s">
        <v>1709</v>
      </c>
      <c r="G1076" s="183" t="s">
        <v>1710</v>
      </c>
      <c r="H1076" s="92" t="s">
        <v>54</v>
      </c>
      <c r="I1076" s="235"/>
      <c r="J1076" s="235"/>
      <c r="K1076" s="235"/>
      <c r="L1076" s="235"/>
      <c r="M1076" s="235"/>
      <c r="N1076" s="235"/>
      <c r="O1076" s="235"/>
      <c r="P1076" s="235"/>
      <c r="Q1076" s="235"/>
      <c r="R1076" s="235"/>
      <c r="S1076" s="235"/>
      <c r="T1076" s="235"/>
      <c r="U1076" s="235"/>
      <c r="V1076" s="235"/>
      <c r="W1076" s="235"/>
      <c r="X1076" s="235"/>
      <c r="Y1076" s="235"/>
      <c r="Z1076" s="242"/>
      <c r="AA1076" s="242"/>
      <c r="AB1076" s="242"/>
      <c r="AC1076" s="242"/>
      <c r="AD1076" s="242"/>
      <c r="AE1076" s="242"/>
      <c r="AF1076" s="242"/>
      <c r="AG1076" s="242"/>
      <c r="AH1076" s="242"/>
      <c r="AI1076" s="242"/>
      <c r="AJ1076" s="242"/>
      <c r="AK1076" s="242"/>
      <c r="AL1076" s="242"/>
      <c r="AM1076" s="234"/>
      <c r="AN1076" s="283"/>
      <c r="AO1076" s="235"/>
      <c r="AP1076" s="235"/>
      <c r="AQ1076" s="235"/>
      <c r="AR1076" s="235"/>
      <c r="AS1076" s="235"/>
      <c r="AT1076" s="235"/>
      <c r="AU1076" s="235"/>
      <c r="AV1076" s="235"/>
      <c r="AW1076" s="235"/>
      <c r="AX1076" s="235"/>
      <c r="AY1076" s="235"/>
      <c r="AZ1076" s="235"/>
      <c r="BA1076" s="235"/>
      <c r="BB1076" s="235"/>
      <c r="BC1076" s="235"/>
      <c r="BD1076" s="235"/>
      <c r="BE1076" s="247"/>
      <c r="BF1076" s="299"/>
    </row>
    <row r="1077" spans="1:58" x14ac:dyDescent="0.25">
      <c r="A1077" s="65"/>
      <c r="B1077" s="65"/>
      <c r="C1077" s="66"/>
      <c r="F1077" s="197"/>
      <c r="G1077" s="140"/>
      <c r="H1077" s="141"/>
      <c r="I1077" s="235"/>
      <c r="J1077" s="235"/>
      <c r="K1077" s="235"/>
      <c r="L1077" s="235"/>
      <c r="M1077" s="235"/>
      <c r="N1077" s="235"/>
      <c r="O1077" s="235"/>
      <c r="P1077" s="235"/>
      <c r="Q1077" s="235"/>
      <c r="R1077" s="235"/>
      <c r="S1077" s="235"/>
      <c r="T1077" s="235"/>
      <c r="U1077" s="235"/>
      <c r="V1077" s="235"/>
      <c r="W1077" s="235"/>
      <c r="X1077" s="235"/>
      <c r="Y1077" s="235"/>
      <c r="Z1077" s="242"/>
      <c r="AA1077" s="242"/>
      <c r="AB1077" s="242"/>
      <c r="AC1077" s="242"/>
      <c r="AD1077" s="242"/>
      <c r="AE1077" s="242"/>
      <c r="AF1077" s="242"/>
      <c r="AG1077" s="242"/>
      <c r="AH1077" s="242"/>
      <c r="AI1077" s="242"/>
      <c r="AJ1077" s="242"/>
      <c r="AK1077" s="242"/>
      <c r="AL1077" s="242"/>
      <c r="AM1077" s="234"/>
      <c r="AN1077" s="283"/>
      <c r="AO1077" s="235"/>
      <c r="AP1077" s="235"/>
      <c r="AQ1077" s="235"/>
      <c r="AR1077" s="235"/>
      <c r="AS1077" s="235"/>
      <c r="AT1077" s="235"/>
      <c r="AU1077" s="235"/>
      <c r="AV1077" s="235"/>
      <c r="AW1077" s="235"/>
      <c r="AX1077" s="235"/>
      <c r="AY1077" s="235"/>
      <c r="AZ1077" s="235"/>
      <c r="BA1077" s="235"/>
      <c r="BB1077" s="235"/>
      <c r="BC1077" s="235"/>
      <c r="BD1077" s="235"/>
      <c r="BE1077" s="247"/>
      <c r="BF1077" s="299"/>
    </row>
    <row r="1078" spans="1:58" x14ac:dyDescent="0.25">
      <c r="A1078" s="65"/>
      <c r="B1078" s="65"/>
      <c r="C1078" s="66"/>
      <c r="F1078" s="197"/>
      <c r="G1078" s="140"/>
      <c r="H1078" s="141"/>
      <c r="I1078" s="234"/>
      <c r="J1078" s="234"/>
      <c r="K1078" s="234"/>
      <c r="L1078" s="234"/>
      <c r="M1078" s="234"/>
      <c r="N1078" s="234"/>
      <c r="O1078" s="234"/>
      <c r="P1078" s="234"/>
      <c r="Q1078" s="234"/>
      <c r="R1078" s="259"/>
      <c r="S1078" s="234"/>
      <c r="T1078" s="242"/>
      <c r="U1078" s="242"/>
      <c r="V1078" s="242"/>
      <c r="W1078" s="242"/>
      <c r="X1078" s="242"/>
      <c r="Y1078" s="242"/>
      <c r="Z1078" s="242"/>
      <c r="AA1078" s="242"/>
      <c r="AB1078" s="242"/>
      <c r="AC1078" s="242"/>
      <c r="AD1078" s="242"/>
      <c r="AE1078" s="242"/>
      <c r="AF1078" s="242"/>
      <c r="AG1078" s="242"/>
      <c r="AH1078" s="242"/>
      <c r="AI1078" s="242"/>
      <c r="AJ1078" s="242"/>
      <c r="AK1078" s="242"/>
      <c r="AL1078" s="242"/>
      <c r="AM1078" s="234"/>
      <c r="AN1078" s="283"/>
      <c r="AO1078" s="234"/>
      <c r="AP1078" s="234"/>
      <c r="AQ1078" s="234"/>
      <c r="AR1078" s="234"/>
      <c r="AS1078" s="234"/>
      <c r="AT1078" s="234"/>
      <c r="AU1078" s="234"/>
      <c r="AV1078" s="234"/>
      <c r="AW1078" s="234"/>
      <c r="AX1078" s="259"/>
      <c r="AY1078" s="234"/>
      <c r="AZ1078" s="234"/>
      <c r="BA1078" s="235"/>
      <c r="BB1078" s="235"/>
      <c r="BC1078" s="235"/>
      <c r="BD1078" s="235"/>
      <c r="BE1078" s="247"/>
      <c r="BF1078" s="299"/>
    </row>
    <row r="1079" spans="1:58" x14ac:dyDescent="0.25">
      <c r="F1079" s="197"/>
      <c r="G1079" s="140"/>
      <c r="H1079" s="141"/>
      <c r="I1079" s="242"/>
      <c r="J1079" s="242"/>
      <c r="K1079" s="242"/>
      <c r="L1079" s="242"/>
      <c r="M1079" s="242"/>
      <c r="N1079" s="242"/>
      <c r="O1079" s="242"/>
      <c r="P1079" s="242"/>
      <c r="Q1079" s="242"/>
      <c r="R1079" s="242"/>
      <c r="S1079" s="234"/>
      <c r="T1079" s="234"/>
      <c r="U1079" s="234"/>
      <c r="V1079" s="234"/>
      <c r="W1079" s="234"/>
      <c r="X1079" s="234"/>
      <c r="Y1079" s="234"/>
      <c r="Z1079" s="234"/>
      <c r="AA1079" s="234"/>
      <c r="AB1079" s="234"/>
      <c r="AC1079" s="234"/>
      <c r="AD1079" s="234"/>
      <c r="AE1079" s="234"/>
      <c r="AF1079" s="234"/>
      <c r="AG1079" s="234"/>
      <c r="AH1079" s="234"/>
      <c r="AI1079" s="234"/>
      <c r="AJ1079" s="234"/>
      <c r="AK1079" s="234"/>
      <c r="AL1079" s="234"/>
      <c r="AM1079" s="234"/>
      <c r="AN1079" s="283"/>
      <c r="AO1079" s="234"/>
      <c r="AP1079" s="234"/>
      <c r="AQ1079" s="234"/>
      <c r="AR1079" s="234"/>
      <c r="AS1079" s="234"/>
      <c r="AT1079" s="234"/>
      <c r="AU1079" s="234"/>
      <c r="AV1079" s="234"/>
      <c r="AW1079" s="234"/>
      <c r="AX1079" s="234"/>
      <c r="AY1079" s="234"/>
      <c r="AZ1079" s="234"/>
      <c r="BA1079" s="235"/>
      <c r="BB1079" s="235"/>
      <c r="BC1079" s="235"/>
      <c r="BD1079" s="235"/>
      <c r="BE1079" s="247"/>
      <c r="BF1079" s="299"/>
    </row>
    <row r="1080" spans="1:58" x14ac:dyDescent="0.25">
      <c r="I1080" s="277">
        <f t="shared" ref="I1080:AM1080" si="0">+SUM(I4:I1079)</f>
        <v>4173.7</v>
      </c>
      <c r="J1080" s="277">
        <f t="shared" si="0"/>
        <v>3757.2000000000003</v>
      </c>
      <c r="K1080" s="277">
        <f t="shared" si="0"/>
        <v>4490.1000000000004</v>
      </c>
      <c r="L1080" s="277">
        <f t="shared" si="0"/>
        <v>4631.7999999999975</v>
      </c>
      <c r="M1080" s="277">
        <f t="shared" si="0"/>
        <v>8121.8999999999978</v>
      </c>
      <c r="N1080" s="277">
        <f t="shared" si="0"/>
        <v>7686.6000000000013</v>
      </c>
      <c r="O1080" s="277">
        <f t="shared" si="0"/>
        <v>2313.4999999999991</v>
      </c>
      <c r="P1080" s="277">
        <f t="shared" si="0"/>
        <v>2434.0000000000023</v>
      </c>
      <c r="Q1080" s="277">
        <f t="shared" si="0"/>
        <v>4355.5000000000027</v>
      </c>
      <c r="R1080" s="277">
        <f t="shared" si="0"/>
        <v>4613.2</v>
      </c>
      <c r="S1080" s="277">
        <f t="shared" si="0"/>
        <v>8643.4000000000033</v>
      </c>
      <c r="T1080" s="277">
        <f t="shared" si="0"/>
        <v>7037.7000000000044</v>
      </c>
      <c r="U1080" s="277">
        <f t="shared" si="0"/>
        <v>4701.7999999999956</v>
      </c>
      <c r="V1080" s="277">
        <f t="shared" si="0"/>
        <v>2621.0000000000009</v>
      </c>
      <c r="W1080" s="277">
        <f t="shared" si="0"/>
        <v>4028.0999999999981</v>
      </c>
      <c r="X1080" s="277">
        <f t="shared" si="0"/>
        <v>3193.5999999999985</v>
      </c>
      <c r="Y1080" s="277">
        <f t="shared" si="0"/>
        <v>741.4000000000002</v>
      </c>
      <c r="Z1080" s="277">
        <f t="shared" si="0"/>
        <v>1605.8999999999999</v>
      </c>
      <c r="AA1080" s="277">
        <f t="shared" si="0"/>
        <v>1671.4</v>
      </c>
      <c r="AB1080" s="277">
        <f t="shared" si="0"/>
        <v>1678.8</v>
      </c>
      <c r="AC1080" s="277">
        <f t="shared" si="0"/>
        <v>4370.8</v>
      </c>
      <c r="AD1080" s="277">
        <f t="shared" si="0"/>
        <v>3170.9999999999982</v>
      </c>
      <c r="AE1080" s="277">
        <f t="shared" si="0"/>
        <v>2410.3000000000006</v>
      </c>
      <c r="AF1080" s="277">
        <f t="shared" si="0"/>
        <v>2718</v>
      </c>
      <c r="AG1080" s="277">
        <f t="shared" si="0"/>
        <v>3965.1999999999989</v>
      </c>
      <c r="AH1080" s="277">
        <f t="shared" si="0"/>
        <v>0</v>
      </c>
      <c r="AI1080" s="277">
        <f t="shared" si="0"/>
        <v>0</v>
      </c>
      <c r="AJ1080" s="277">
        <f t="shared" si="0"/>
        <v>0</v>
      </c>
      <c r="AK1080" s="277">
        <f t="shared" si="0"/>
        <v>0</v>
      </c>
      <c r="AL1080" s="277">
        <f t="shared" si="0"/>
        <v>0</v>
      </c>
      <c r="AM1080" s="277">
        <f t="shared" si="0"/>
        <v>0</v>
      </c>
      <c r="AN1080" s="283"/>
      <c r="AO1080" s="277">
        <f t="shared" ref="AO1080:BE1080" si="1">+SUM(AO4:AO1079)</f>
        <v>0</v>
      </c>
      <c r="AP1080" s="277">
        <f t="shared" si="1"/>
        <v>0</v>
      </c>
      <c r="AQ1080" s="277">
        <f t="shared" si="1"/>
        <v>0</v>
      </c>
      <c r="AR1080" s="277">
        <f t="shared" si="1"/>
        <v>0</v>
      </c>
      <c r="AS1080" s="277">
        <f t="shared" si="1"/>
        <v>0</v>
      </c>
      <c r="AT1080" s="277">
        <f t="shared" si="1"/>
        <v>0</v>
      </c>
      <c r="AU1080" s="277">
        <f t="shared" si="1"/>
        <v>0</v>
      </c>
      <c r="AV1080" s="277">
        <f t="shared" si="1"/>
        <v>0</v>
      </c>
      <c r="AW1080" s="277">
        <f t="shared" si="1"/>
        <v>0</v>
      </c>
      <c r="AX1080" s="277">
        <f t="shared" si="1"/>
        <v>0</v>
      </c>
      <c r="AY1080" s="277">
        <f t="shared" si="1"/>
        <v>0</v>
      </c>
      <c r="AZ1080" s="277">
        <f t="shared" si="1"/>
        <v>0</v>
      </c>
      <c r="BA1080" s="277">
        <f t="shared" si="1"/>
        <v>0</v>
      </c>
      <c r="BB1080" s="277">
        <f t="shared" si="1"/>
        <v>0</v>
      </c>
      <c r="BC1080" s="277">
        <f t="shared" si="1"/>
        <v>0</v>
      </c>
      <c r="BD1080" s="277">
        <f t="shared" si="1"/>
        <v>0</v>
      </c>
      <c r="BE1080" s="277">
        <f t="shared" si="1"/>
        <v>0</v>
      </c>
    </row>
    <row r="1081" spans="1:58" x14ac:dyDescent="0.25">
      <c r="H1081" s="304" t="s">
        <v>1738</v>
      </c>
      <c r="I1081" s="302">
        <f t="shared" ref="I1081:BE1081" si="2">MAX(I3:I1078)</f>
        <v>141</v>
      </c>
      <c r="J1081" s="302">
        <f t="shared" si="2"/>
        <v>87.3</v>
      </c>
      <c r="K1081" s="303">
        <f t="shared" si="2"/>
        <v>112.6</v>
      </c>
      <c r="L1081" s="303">
        <f t="shared" si="2"/>
        <v>108.6</v>
      </c>
      <c r="M1081" s="303">
        <f t="shared" si="2"/>
        <v>147</v>
      </c>
      <c r="N1081" s="303">
        <f t="shared" si="2"/>
        <v>117</v>
      </c>
      <c r="O1081" s="303">
        <f>MAX(O3:O1078)</f>
        <v>79.599999999999994</v>
      </c>
      <c r="P1081" s="303">
        <f t="shared" si="2"/>
        <v>127</v>
      </c>
      <c r="Q1081" s="303">
        <f>MAX(Q3:Q1078)</f>
        <v>99</v>
      </c>
      <c r="R1081" s="303">
        <f t="shared" ref="R1081:AA1081" si="3">MAX(R3:R1078)</f>
        <v>115.2</v>
      </c>
      <c r="S1081" s="303">
        <f t="shared" si="3"/>
        <v>95.5</v>
      </c>
      <c r="T1081" s="303">
        <f t="shared" si="3"/>
        <v>117</v>
      </c>
      <c r="U1081" s="303">
        <f t="shared" si="3"/>
        <v>84.2</v>
      </c>
      <c r="V1081" s="303">
        <f t="shared" si="3"/>
        <v>87.2</v>
      </c>
      <c r="W1081" s="303">
        <f t="shared" si="3"/>
        <v>100</v>
      </c>
      <c r="X1081" s="303">
        <f t="shared" si="3"/>
        <v>105.5</v>
      </c>
      <c r="Y1081" s="303">
        <f t="shared" si="3"/>
        <v>32</v>
      </c>
      <c r="Z1081" s="303">
        <f t="shared" si="3"/>
        <v>106</v>
      </c>
      <c r="AA1081" s="303">
        <f t="shared" si="3"/>
        <v>85.3</v>
      </c>
      <c r="AB1081" s="303">
        <f t="shared" si="2"/>
        <v>82.7</v>
      </c>
      <c r="AC1081" s="303">
        <f t="shared" si="2"/>
        <v>137.4</v>
      </c>
      <c r="AD1081" s="303">
        <f t="shared" si="2"/>
        <v>112</v>
      </c>
      <c r="AE1081" s="303">
        <f t="shared" si="2"/>
        <v>71</v>
      </c>
      <c r="AF1081" s="303">
        <f>MAX(AF3:AF1078)</f>
        <v>158</v>
      </c>
      <c r="AG1081" s="303">
        <f>MAX(AG3:AG1078)</f>
        <v>105</v>
      </c>
      <c r="AH1081" s="303">
        <f t="shared" si="2"/>
        <v>0</v>
      </c>
      <c r="AI1081" s="303">
        <f t="shared" si="2"/>
        <v>0</v>
      </c>
      <c r="AJ1081" s="303">
        <f t="shared" si="2"/>
        <v>0</v>
      </c>
      <c r="AK1081" s="303">
        <f t="shared" si="2"/>
        <v>0</v>
      </c>
      <c r="AL1081" s="303">
        <f t="shared" si="2"/>
        <v>0</v>
      </c>
      <c r="AM1081" s="303">
        <f t="shared" si="2"/>
        <v>0</v>
      </c>
      <c r="AO1081" s="303">
        <f t="shared" si="2"/>
        <v>0</v>
      </c>
      <c r="AP1081" s="303">
        <f t="shared" si="2"/>
        <v>0</v>
      </c>
      <c r="AQ1081" s="303">
        <f t="shared" si="2"/>
        <v>0</v>
      </c>
      <c r="AR1081" s="303">
        <f t="shared" si="2"/>
        <v>0</v>
      </c>
      <c r="AS1081" s="303">
        <f t="shared" si="2"/>
        <v>0</v>
      </c>
      <c r="AT1081" s="303">
        <f t="shared" si="2"/>
        <v>0</v>
      </c>
      <c r="AU1081" s="303">
        <f t="shared" si="2"/>
        <v>0</v>
      </c>
      <c r="AV1081" s="303">
        <f t="shared" si="2"/>
        <v>0</v>
      </c>
      <c r="AW1081" s="303">
        <f t="shared" si="2"/>
        <v>0</v>
      </c>
      <c r="AX1081" s="303">
        <f t="shared" si="2"/>
        <v>0</v>
      </c>
      <c r="AY1081" s="303">
        <f t="shared" si="2"/>
        <v>0</v>
      </c>
      <c r="AZ1081" s="303">
        <f t="shared" si="2"/>
        <v>0</v>
      </c>
      <c r="BA1081" s="303">
        <f t="shared" si="2"/>
        <v>0</v>
      </c>
      <c r="BB1081" s="303">
        <f t="shared" si="2"/>
        <v>0</v>
      </c>
      <c r="BC1081" s="303">
        <f t="shared" si="2"/>
        <v>0</v>
      </c>
      <c r="BD1081" s="303">
        <f t="shared" si="2"/>
        <v>0</v>
      </c>
      <c r="BE1081" s="303">
        <f t="shared" si="2"/>
        <v>0</v>
      </c>
    </row>
    <row r="1082" spans="1:58" x14ac:dyDescent="0.25">
      <c r="X1082" s="181">
        <f>COUNT(X4:X1081)</f>
        <v>693</v>
      </c>
      <c r="AC1082" s="171">
        <v>680</v>
      </c>
      <c r="AF1082" s="28"/>
      <c r="AM1082" s="171">
        <v>676</v>
      </c>
    </row>
    <row r="1083" spans="1:58" x14ac:dyDescent="0.25">
      <c r="X1083" s="57">
        <f>COUNTIF(X4:X1081,"&gt;0")</f>
        <v>277</v>
      </c>
      <c r="AC1083" s="171">
        <v>305</v>
      </c>
      <c r="AF1083" s="28"/>
      <c r="AM1083" s="171">
        <v>504</v>
      </c>
    </row>
    <row r="1084" spans="1:58" x14ac:dyDescent="0.25">
      <c r="X1084" s="278">
        <f>MAX(X4:X1081)</f>
        <v>3193.5999999999985</v>
      </c>
      <c r="AC1084" s="171">
        <v>99.4</v>
      </c>
      <c r="AF1084" s="28"/>
      <c r="AM1084" s="171">
        <v>129.30000000000001</v>
      </c>
    </row>
    <row r="1085" spans="1:58" x14ac:dyDescent="0.25">
      <c r="X1085" s="279"/>
      <c r="AF1085" s="28"/>
    </row>
    <row r="1086" spans="1:58" x14ac:dyDescent="0.25">
      <c r="X1086" s="280">
        <f>+SUM(X4:X1081)</f>
        <v>6492.6999999999971</v>
      </c>
      <c r="AC1086" s="171">
        <v>1856.8</v>
      </c>
      <c r="AM1086" s="171">
        <v>6620.2000000000025</v>
      </c>
    </row>
    <row r="1089" spans="9:41" x14ac:dyDescent="0.25">
      <c r="I1089" s="171">
        <v>0</v>
      </c>
      <c r="J1089" s="171">
        <v>27.7</v>
      </c>
      <c r="K1089" s="171">
        <v>0.8</v>
      </c>
      <c r="L1089" s="171">
        <v>0</v>
      </c>
      <c r="M1089" s="171">
        <v>0</v>
      </c>
      <c r="N1089" s="171">
        <v>0</v>
      </c>
      <c r="O1089" s="171">
        <v>6.3999999999999986</v>
      </c>
      <c r="P1089" s="171">
        <v>11.3</v>
      </c>
      <c r="Q1089" s="171">
        <v>0</v>
      </c>
      <c r="R1089" s="171">
        <v>0</v>
      </c>
      <c r="S1089" s="171">
        <v>55.800000000000033</v>
      </c>
      <c r="T1089" s="28">
        <v>27.400000000000009</v>
      </c>
      <c r="U1089" s="171">
        <v>0.1</v>
      </c>
      <c r="V1089" s="171">
        <v>0</v>
      </c>
    </row>
    <row r="1097" spans="9:41" x14ac:dyDescent="0.25">
      <c r="I1097" s="171">
        <v>20.9</v>
      </c>
      <c r="J1097" s="171">
        <v>0.1</v>
      </c>
      <c r="K1097" s="171">
        <v>5.6999999999999993</v>
      </c>
      <c r="L1097" s="171">
        <v>3</v>
      </c>
      <c r="M1097" s="171">
        <v>0.2</v>
      </c>
      <c r="N1097" s="171">
        <v>0.4</v>
      </c>
      <c r="O1097" s="171">
        <v>0.6</v>
      </c>
      <c r="P1097" s="171">
        <v>13</v>
      </c>
      <c r="Q1097" s="171">
        <v>0.5</v>
      </c>
      <c r="R1097" s="171">
        <v>5.6</v>
      </c>
      <c r="S1097" s="171">
        <v>4.3999999999999986</v>
      </c>
      <c r="T1097" s="28">
        <v>23.2</v>
      </c>
      <c r="U1097" s="171">
        <v>2</v>
      </c>
      <c r="V1097" s="171">
        <v>0.1</v>
      </c>
    </row>
    <row r="1101" spans="9:41" x14ac:dyDescent="0.25">
      <c r="AO1101" s="281"/>
    </row>
    <row r="1103" spans="9:41" x14ac:dyDescent="0.25">
      <c r="I1103" s="171">
        <v>0.1</v>
      </c>
      <c r="J1103" s="171">
        <v>4.9000000000000004</v>
      </c>
      <c r="K1103" s="171">
        <v>1.9</v>
      </c>
      <c r="L1103" s="171">
        <v>6.799999999999998</v>
      </c>
      <c r="M1103" s="171">
        <v>0</v>
      </c>
      <c r="N1103" s="171">
        <v>6.2999999999999989</v>
      </c>
      <c r="O1103" s="171">
        <v>1.4</v>
      </c>
      <c r="P1103" s="171">
        <v>0</v>
      </c>
      <c r="Q1103" s="171">
        <v>0</v>
      </c>
      <c r="R1103" s="171">
        <v>0.1</v>
      </c>
      <c r="S1103" s="171">
        <v>1.1000000000000001</v>
      </c>
      <c r="T1103" s="28">
        <v>1.2</v>
      </c>
      <c r="U1103" s="171">
        <v>0.2</v>
      </c>
      <c r="V1103" s="171">
        <v>0</v>
      </c>
    </row>
    <row r="1108" spans="6:25" x14ac:dyDescent="0.25">
      <c r="X1108" s="281"/>
      <c r="Y1108" s="281"/>
    </row>
    <row r="1110" spans="6:25" x14ac:dyDescent="0.25">
      <c r="T1110" s="171"/>
    </row>
    <row r="1112" spans="6:25" x14ac:dyDescent="0.25">
      <c r="F1112" s="318"/>
    </row>
    <row r="1113" spans="6:25" x14ac:dyDescent="0.25">
      <c r="F1113" s="318"/>
    </row>
    <row r="1114" spans="6:25" x14ac:dyDescent="0.25">
      <c r="F1114" s="318"/>
    </row>
  </sheetData>
  <mergeCells count="1">
    <mergeCell ref="D1:F1"/>
  </mergeCells>
  <conditionalFormatting sqref="I882:K882">
    <cfRule type="cellIs" dxfId="7261" priority="141" stopIfTrue="1" operator="between">
      <formula>40</formula>
      <formula>500</formula>
    </cfRule>
  </conditionalFormatting>
  <conditionalFormatting sqref="I891:M893">
    <cfRule type="cellIs" dxfId="7260" priority="122" stopIfTrue="1" operator="between">
      <formula>20</formula>
      <formula>39.99</formula>
    </cfRule>
    <cfRule type="cellIs" dxfId="7259" priority="122" stopIfTrue="1" operator="between">
      <formula>20</formula>
      <formula>39.999</formula>
    </cfRule>
    <cfRule type="cellIs" dxfId="7258" priority="122" stopIfTrue="1" operator="between">
      <formula>500.1</formula>
      <formula>50000</formula>
    </cfRule>
    <cfRule type="cellIs" dxfId="7257" priority="122" stopIfTrue="1" operator="between">
      <formula>40</formula>
      <formula>500</formula>
    </cfRule>
    <cfRule type="cellIs" dxfId="7256" priority="128" stopIfTrue="1" operator="between">
      <formula>20</formula>
      <formula>1000</formula>
    </cfRule>
    <cfRule type="cellIs" dxfId="7255" priority="122" stopIfTrue="1" operator="between">
      <formula>500.1</formula>
      <formula>5000</formula>
    </cfRule>
  </conditionalFormatting>
  <conditionalFormatting sqref="I611:N611">
    <cfRule type="cellIs" dxfId="7254" priority="121" stopIfTrue="1" operator="between">
      <formula>40</formula>
      <formula>500</formula>
    </cfRule>
  </conditionalFormatting>
  <conditionalFormatting sqref="I891:N891 I892:O893">
    <cfRule type="cellIs" dxfId="7253" priority="115" stopIfTrue="1" operator="between">
      <formula>20</formula>
      <formula>1000</formula>
    </cfRule>
    <cfRule type="cellIs" dxfId="7252" priority="114" stopIfTrue="1" operator="between">
      <formula>20</formula>
      <formula>39.99</formula>
    </cfRule>
    <cfRule type="cellIs" dxfId="7251" priority="142" stopIfTrue="1" operator="between">
      <formula>20</formula>
      <formula>39.999</formula>
    </cfRule>
    <cfRule type="cellIs" dxfId="7250" priority="143" stopIfTrue="1" operator="between">
      <formula>500.1</formula>
      <formula>5000</formula>
    </cfRule>
  </conditionalFormatting>
  <conditionalFormatting sqref="I891:N891 I892:R921">
    <cfRule type="cellIs" dxfId="7249" priority="129" stopIfTrue="1" operator="between">
      <formula>40</formula>
      <formula>500</formula>
    </cfRule>
  </conditionalFormatting>
  <conditionalFormatting sqref="I892:O893">
    <cfRule type="cellIs" dxfId="7248" priority="144" stopIfTrue="1" operator="between">
      <formula>40</formula>
      <formula>500</formula>
    </cfRule>
    <cfRule type="cellIs" dxfId="7247" priority="144" stopIfTrue="1" operator="between">
      <formula>500.1</formula>
      <formula>50000</formula>
    </cfRule>
  </conditionalFormatting>
  <conditionalFormatting sqref="I88:R610 I612:R694 I762:R890 I891:N891 I892:R968 I611:M611 S412 I696:M733 N696:R761 S445 M734:M738 I734:L740 M740 I741:M761">
    <cfRule type="cellIs" dxfId="7246" priority="136" stopIfTrue="1" operator="between">
      <formula>20</formula>
      <formula>39.99</formula>
    </cfRule>
  </conditionalFormatting>
  <conditionalFormatting sqref="I88:R610 S412 S445 I611:M611 I612:R694 I696:R864 I880:R890 I891:N891 I892:R894 O895:R897 I908:R908 I922:O922 I925:R925 I936:R936 I950:R950 I964:R964">
    <cfRule type="cellIs" dxfId="7245" priority="138" stopIfTrue="1" operator="between">
      <formula>20</formula>
      <formula>39.999</formula>
    </cfRule>
    <cfRule type="cellIs" dxfId="7244" priority="140" stopIfTrue="1" operator="between">
      <formula>500.1</formula>
      <formula>50000</formula>
    </cfRule>
  </conditionalFormatting>
  <conditionalFormatting sqref="I88:R610 S412 S445 I611:M611 I612:R694 I696:R890 I891:N891 I892:R968">
    <cfRule type="cellIs" dxfId="7243" priority="137" stopIfTrue="1" operator="between">
      <formula>500.1</formula>
      <formula>5000</formula>
    </cfRule>
  </conditionalFormatting>
  <conditionalFormatting sqref="I612:R711 I88:R610 S412 L712:M712">
    <cfRule type="cellIs" dxfId="7242" priority="107" stopIfTrue="1" operator="between">
      <formula>40</formula>
      <formula>500</formula>
    </cfRule>
  </conditionalFormatting>
  <conditionalFormatting sqref="I695:R695">
    <cfRule type="cellIs" dxfId="7241" priority="105" stopIfTrue="1" operator="between">
      <formula>500.1</formula>
      <formula>50000</formula>
    </cfRule>
    <cfRule type="cellIs" dxfId="7240" priority="105" stopIfTrue="1" operator="between">
      <formula>20</formula>
      <formula>1000</formula>
    </cfRule>
  </conditionalFormatting>
  <conditionalFormatting sqref="I712:R891">
    <cfRule type="cellIs" dxfId="7239" priority="45" stopIfTrue="1" operator="between">
      <formula>40</formula>
      <formula>500</formula>
    </cfRule>
  </conditionalFormatting>
  <conditionalFormatting sqref="I891:R891">
    <cfRule type="cellIs" dxfId="7238" priority="41" stopIfTrue="1" operator="between">
      <formula>40</formula>
      <formula>500</formula>
    </cfRule>
    <cfRule type="cellIs" dxfId="7237" priority="46" stopIfTrue="1" operator="between">
      <formula>500.1</formula>
      <formula>50000</formula>
    </cfRule>
  </conditionalFormatting>
  <conditionalFormatting sqref="I922:R968">
    <cfRule type="cellIs" dxfId="7236" priority="103" stopIfTrue="1" operator="between">
      <formula>40</formula>
      <formula>500</formula>
    </cfRule>
  </conditionalFormatting>
  <conditionalFormatting sqref="I4:X87 AO4:BE87 AL4:AM628 Y82:Y694 S88:X411 AY88:BE411 AH130:AI610 Y308:AL308 T412:X412 AZ412:BE412 S413:X694 AY413:BE694 Y457:AL457 Z458:AK610 Y477:AD477 Z611:AF611 Z612:AK628 AH612:AI694 Z629:AM694 Z696:AM704 Y696:Y764 AH696:AI764 S696:X864 AY696:BE864 Z705:AJ706 AK705:AM711 Y707:AJ707 Z708:AJ711 Y709:Z766 Z712:AM765 AA765:AG768 Y765:AC770 Z766:AL766 AA766:AF773 AM766:AM776 Y767:AL773 AL774:AL776 Y774:AK864 AL777:AM864 AY880:BE888 S880:X889 Y880:AM891 AH880:AH892 AZ889:BE894 AY889:AY897 S890:S891 Y890:AJ892 T890:AD893 S894:AM894 S908:AG908 AM908 AY908:BE908 P922:X922 AG922 AY922:BG922 S925:T925 AG925 AY925:AZ925 S936:AI936 AK936:AM936 AY936:BE936 AA937 S950:AM950 AY950:BE950 T951:T952 AM951:AM952 AZ951:AZ952 S964:AL964 AY964:BE964 T965:T966 AM965:AM966 AZ965:AZ966 I970:AM987 AO970:BE987 I989:AL1003 AI989:AM1053 AO989:BE1056 AM989:AM1079 I1004:P1056 Q1004:AL1057 T1004:T1071 H1045 AI1056:AM1057 I1057:K1063 M1057:P1063 AO1057:AQ1072 AS1057:BE1072 Q1058:AC1060 AF1058:AM1060 Q1058:Y1063 AD1059:AE1059 AA1060:AG1060 Q1061:AM1062 Q1063:AC1063 AF1063:AM1063 I1064:AM1079 AO1073:BE1079 H1077:H1078">
    <cfRule type="cellIs" dxfId="7235" priority="12573" stopIfTrue="1" operator="between">
      <formula>40</formula>
      <formula>500</formula>
    </cfRule>
  </conditionalFormatting>
  <conditionalFormatting sqref="I4:X87 AO4:BE87 AL4:AM628 Y82:Y694 S88:X411 AY88:BE411 AH130:AI610 Y308:AL308 T412:X412 AZ412:BE412 S413:X694 AY413:BE694 Y457:AL457 Z458:AK610 Y477:AD477 Z611:AF611 Z612:AK628 AH612:AI694 Z629:AM694 Z696:AM704 Y696:Y764 AH696:AI764 S696:X864 AY696:BE864 Z705:AJ706 AK705:AM711 Y707:AJ707 Z708:AJ711 Y709:Z766 Z712:AM765 AA765:AG768 Y765:AC770 Z766:AL766 AA766:AF773 AM766:AM776 Y767:AL773 AL774:AL776 Y774:AK864 AL777:AM864 AY880:BE888 S880:X889 Y880:AM891 AH880:AH892 AZ889:BE894 AY889:AY897 S890:S891 Y890:AJ892 T890:AD893 S894:AM894 S908:AG908 AM908 AY908:BE908 S922:X922 AG922 AY922:BG922 S925:T925 AG925 AY925:AZ925 S936:AI936 AK936:AM936 AY936:BE936 AA937 S950:AM950 AY950:BE950 T951:T952 AM951:AM952 AZ951:AZ952 S964:AL964 AY964:BE964 T965:T966 AM965:AM966 AZ965:AZ966 I970:AM987 AO970:BE987 I989:AL1003 AI989:AM1053 AO989:BE1056 AM989:AM1079 I1004:P1056 Q1004:AL1057 T1004:T1071 H1045 AI1056:AM1057 I1057:K1063 M1057:P1063 AO1057:AQ1072 AS1057:BE1072 Q1058:AC1060 AF1058:AM1060 Q1058:Y1063 AD1059:AE1059 AA1060:AG1060 Q1061:AM1062 Q1063:AC1063 AF1063:AM1063 I1064:AM1079 AO1073:BE1079 H1077:H1078">
    <cfRule type="cellIs" dxfId="7234" priority="12574" stopIfTrue="1" operator="between">
      <formula>500.1</formula>
      <formula>50000</formula>
    </cfRule>
    <cfRule type="cellIs" dxfId="7233" priority="12572" stopIfTrue="1" operator="between">
      <formula>20</formula>
      <formula>39.999</formula>
    </cfRule>
  </conditionalFormatting>
  <conditionalFormatting sqref="I4:X371 S372:X412 I372:R610 S445 I611:M611 I612:R694 I696:R864 I880:R890 I891:N891 I892:R894 O895:R897 I908:R908 I922:O922 I925:R925 I936:R936 I950:R950 I964:R964">
    <cfRule type="cellIs" dxfId="7232" priority="139" stopIfTrue="1" operator="between">
      <formula>40</formula>
      <formula>500</formula>
    </cfRule>
  </conditionalFormatting>
  <conditionalFormatting sqref="I14:X87 AO14:BE87 Y14:AK459 AL14:AM628 Y82:Y694 AY88:BE411 S88:X694 AH130:AI610 Y308:AL308 AZ412:BE412 AY413:BE694 Y457:AL457 Z458:AK610 Y477:AD477 Z611:AF611 Z612:AK628 AH612:AI694 Z629:AM694 Z696:AM704 Y696:Y764 AH696:AI764 I696:X864 AY696:BE864 Z705:AJ706 AK705:AM711 Y707:AJ707 Z708:AJ711 Y709:Z766 Z712:AM765 AA765:AG768 Y765:AC770 Z766:AL766 AA766:AF773 AM766:AM776 Y767:AL773 AL774:AL776 Y774:AK864 AL777:AM864 I988:AM1003 AO988:BE1056 AK988:AL1069 AM989:AM1079 Q1004:AM1053 Q1004:AL1055 I1004:P1056 Q1004:Y1063 H1045 Q1056:AM1057 I1057:K1063 M1057:P1063 AO1057:AQ1072 AS1057:BE1072 Q1058:AC1060 AF1058:AM1060 AD1059:AE1059 AA1060:AG1060 Q1061:AM1062 Q1063:AC1063 AF1063:AM1063 I1064:AM1078 AO1073:BE1075 AO1073:AZ1078 H1077:H1078 I969:AM969 AO969:BE969 D37:E37">
    <cfRule type="cellIs" dxfId="7231" priority="12575" stopIfTrue="1" operator="between">
      <formula>20</formula>
      <formula>1000</formula>
    </cfRule>
  </conditionalFormatting>
  <conditionalFormatting sqref="I695:X695">
    <cfRule type="cellIs" dxfId="7230" priority="98" stopIfTrue="1" operator="between">
      <formula>20</formula>
      <formula>39.99</formula>
    </cfRule>
    <cfRule type="cellIs" dxfId="7229" priority="98" stopIfTrue="1" operator="between">
      <formula>40</formula>
      <formula>500</formula>
    </cfRule>
    <cfRule type="cellIs" dxfId="7228" priority="98" stopIfTrue="1" operator="between">
      <formula>20</formula>
      <formula>39.999</formula>
    </cfRule>
    <cfRule type="cellIs" dxfId="7227" priority="98" stopIfTrue="1" operator="between">
      <formula>500.1</formula>
      <formula>5000</formula>
    </cfRule>
  </conditionalFormatting>
  <conditionalFormatting sqref="J1057:J1068 AP1057:AP1068 L1057:L1072 AR1057:AR1072 AD1058:AE1058 AD1063:AE1063">
    <cfRule type="cellIs" dxfId="7226" priority="2012" stopIfTrue="1" operator="between">
      <formula>20</formula>
      <formula>39.999</formula>
    </cfRule>
    <cfRule type="cellIs" dxfId="7225" priority="2011" stopIfTrue="1" operator="between">
      <formula>500.1</formula>
      <formula>5000</formula>
    </cfRule>
    <cfRule type="cellIs" dxfId="7224" priority="2010" stopIfTrue="1" operator="between">
      <formula>40</formula>
      <formula>500</formula>
    </cfRule>
    <cfRule type="cellIs" dxfId="7223" priority="2014" stopIfTrue="1" operator="between">
      <formula>500.1</formula>
      <formula>50000</formula>
    </cfRule>
    <cfRule type="cellIs" dxfId="7222" priority="2015" stopIfTrue="1" operator="between">
      <formula>20</formula>
      <formula>1000</formula>
    </cfRule>
  </conditionalFormatting>
  <conditionalFormatting sqref="L460:M460 I473:M473 Q473:T473 L494:M495 I507:M508 Q507:T508">
    <cfRule type="cellIs" dxfId="7221" priority="135" stopIfTrue="1" operator="equal">
      <formula>","</formula>
    </cfRule>
  </conditionalFormatting>
  <conditionalFormatting sqref="L1057:P1063 J1057:J1068 AP1057:AP1068 AR1057:BE1072 AD1058:AE1059 Q1061:AM1063 L1064:L1072">
    <cfRule type="cellIs" dxfId="7220" priority="2009" stopIfTrue="1" operator="between">
      <formula>20</formula>
      <formula>39.99</formula>
    </cfRule>
  </conditionalFormatting>
  <conditionalFormatting sqref="L1057:P1063 J1057:J1068 AP1057:AP1068 AR1057:BE1072 AD1058:AE1059 AD1063:AE1063 L1064:L1072 U875:X875 BA875:BE875 S875:S876 AY875:AY876 T876:X876 AZ876:BE876 S877:X968 AY877:BE968 I969:X979 AO969:BE1056 I980:V1003 I1004:P1056">
    <cfRule type="cellIs" dxfId="7219" priority="2013" stopIfTrue="1" operator="between">
      <formula>40</formula>
      <formula>500</formula>
    </cfRule>
  </conditionalFormatting>
  <conditionalFormatting sqref="L445:S445">
    <cfRule type="cellIs" dxfId="7218" priority="96" stopIfTrue="1" operator="between">
      <formula>40</formula>
      <formula>500</formula>
    </cfRule>
  </conditionalFormatting>
  <conditionalFormatting sqref="M739">
    <cfRule type="cellIs" dxfId="7217" priority="12577" stopIfTrue="1" operator="between">
      <formula>20</formula>
      <formula>39.99</formula>
    </cfRule>
  </conditionalFormatting>
  <conditionalFormatting sqref="N611">
    <cfRule type="cellIs" dxfId="7216" priority="90" stopIfTrue="1" operator="between">
      <formula>20</formula>
      <formula>39.99</formula>
    </cfRule>
    <cfRule type="cellIs" dxfId="7215" priority="90" stopIfTrue="1" operator="between">
      <formula>500.1</formula>
      <formula>5000</formula>
    </cfRule>
    <cfRule type="cellIs" dxfId="7214" priority="90" stopIfTrue="1" operator="between">
      <formula>20</formula>
      <formula>1000</formula>
    </cfRule>
    <cfRule type="cellIs" dxfId="7213" priority="90" stopIfTrue="1" operator="between">
      <formula>20</formula>
      <formula>39.999</formula>
    </cfRule>
    <cfRule type="cellIs" dxfId="7212" priority="90" stopIfTrue="1" operator="between">
      <formula>500.1</formula>
      <formula>50000</formula>
    </cfRule>
  </conditionalFormatting>
  <conditionalFormatting sqref="N611:R611">
    <cfRule type="cellIs" dxfId="7211" priority="89" stopIfTrue="1" operator="between">
      <formula>40</formula>
      <formula>500</formula>
    </cfRule>
  </conditionalFormatting>
  <conditionalFormatting sqref="O611">
    <cfRule type="cellIs" dxfId="7210" priority="61" stopIfTrue="1" operator="between">
      <formula>500.1</formula>
      <formula>5000</formula>
    </cfRule>
    <cfRule type="cellIs" dxfId="7209" priority="61" stopIfTrue="1" operator="between">
      <formula>40</formula>
      <formula>500</formula>
    </cfRule>
    <cfRule type="cellIs" dxfId="7208" priority="61" stopIfTrue="1" operator="between">
      <formula>20</formula>
      <formula>1000</formula>
    </cfRule>
    <cfRule type="cellIs" dxfId="7207" priority="72" stopIfTrue="1" operator="between">
      <formula>40</formula>
      <formula>500</formula>
    </cfRule>
    <cfRule type="cellIs" dxfId="7206" priority="73" stopIfTrue="1" operator="between">
      <formula>500.1</formula>
      <formula>50000</formula>
    </cfRule>
    <cfRule type="cellIs" dxfId="7205" priority="66" stopIfTrue="1" operator="between">
      <formula>500.1</formula>
      <formula>50000</formula>
    </cfRule>
    <cfRule type="cellIs" dxfId="7204" priority="64" stopIfTrue="1" operator="between">
      <formula>20</formula>
      <formula>39.999</formula>
    </cfRule>
    <cfRule type="cellIs" dxfId="7203" priority="68" stopIfTrue="1" operator="between">
      <formula>40</formula>
      <formula>500</formula>
    </cfRule>
    <cfRule type="cellIs" dxfId="7202" priority="74" stopIfTrue="1" operator="between">
      <formula>20</formula>
      <formula>1000</formula>
    </cfRule>
    <cfRule type="cellIs" dxfId="7201" priority="71" stopIfTrue="1" operator="between">
      <formula>20</formula>
      <formula>39.999</formula>
    </cfRule>
    <cfRule type="cellIs" dxfId="7200" priority="70" stopIfTrue="1" operator="between">
      <formula>500.1</formula>
      <formula>5000</formula>
    </cfRule>
    <cfRule type="cellIs" dxfId="7199" priority="69" stopIfTrue="1" operator="between">
      <formula>20</formula>
      <formula>39.99</formula>
    </cfRule>
    <cfRule type="cellIs" dxfId="7198" priority="67" stopIfTrue="1" operator="between">
      <formula>20</formula>
      <formula>1000</formula>
    </cfRule>
    <cfRule type="cellIs" dxfId="7197" priority="65" stopIfTrue="1" operator="between">
      <formula>40</formula>
      <formula>500</formula>
    </cfRule>
    <cfRule type="cellIs" dxfId="7196" priority="61" stopIfTrue="1" operator="between">
      <formula>500.1</formula>
      <formula>50000</formula>
    </cfRule>
    <cfRule type="cellIs" dxfId="7195" priority="61" stopIfTrue="1" operator="between">
      <formula>20</formula>
      <formula>39.999</formula>
    </cfRule>
    <cfRule type="cellIs" dxfId="7194" priority="61" stopIfTrue="1" operator="between">
      <formula>20</formula>
      <formula>39.99</formula>
    </cfRule>
  </conditionalFormatting>
  <conditionalFormatting sqref="O611:R611">
    <cfRule type="cellIs" dxfId="7193" priority="77" stopIfTrue="1" operator="between">
      <formula>500.1</formula>
      <formula>5000</formula>
    </cfRule>
    <cfRule type="cellIs" dxfId="7192" priority="76" stopIfTrue="1" operator="between">
      <formula>20</formula>
      <formula>39.99</formula>
    </cfRule>
    <cfRule type="cellIs" dxfId="7191" priority="75" stopIfTrue="1" operator="between">
      <formula>40</formula>
      <formula>500</formula>
    </cfRule>
    <cfRule type="cellIs" dxfId="7190" priority="81" stopIfTrue="1" operator="between">
      <formula>20</formula>
      <formula>1000</formula>
    </cfRule>
    <cfRule type="cellIs" dxfId="7189" priority="80" stopIfTrue="1" operator="between">
      <formula>500.1</formula>
      <formula>50000</formula>
    </cfRule>
    <cfRule type="cellIs" dxfId="7188" priority="78" stopIfTrue="1" operator="between">
      <formula>20</formula>
      <formula>39.999</formula>
    </cfRule>
  </conditionalFormatting>
  <conditionalFormatting sqref="O891:R891">
    <cfRule type="cellIs" dxfId="7187" priority="26" stopIfTrue="1" operator="between">
      <formula>500.1</formula>
      <formula>50000</formula>
    </cfRule>
    <cfRule type="cellIs" dxfId="7186" priority="23" stopIfTrue="1" operator="between">
      <formula>20</formula>
      <formula>39.999</formula>
    </cfRule>
    <cfRule type="cellIs" dxfId="7185" priority="23" stopIfTrue="1" operator="between">
      <formula>40</formula>
      <formula>500</formula>
    </cfRule>
    <cfRule type="cellIs" dxfId="7184" priority="23" stopIfTrue="1" operator="between">
      <formula>20</formula>
      <formula>39.99</formula>
    </cfRule>
    <cfRule type="cellIs" dxfId="7183" priority="23" stopIfTrue="1" operator="between">
      <formula>500.1</formula>
      <formula>5000</formula>
    </cfRule>
    <cfRule type="cellIs" dxfId="7182" priority="27" stopIfTrue="1" operator="between">
      <formula>20</formula>
      <formula>39.99</formula>
    </cfRule>
    <cfRule type="cellIs" dxfId="7181" priority="29" stopIfTrue="1" operator="between">
      <formula>500.1</formula>
      <formula>5000</formula>
    </cfRule>
    <cfRule type="cellIs" dxfId="7180" priority="30" stopIfTrue="1" operator="between">
      <formula>20</formula>
      <formula>39.999</formula>
    </cfRule>
    <cfRule type="cellIs" dxfId="7179" priority="23" stopIfTrue="1" operator="between">
      <formula>500.1</formula>
      <formula>50000</formula>
    </cfRule>
    <cfRule type="cellIs" dxfId="7178" priority="44" stopIfTrue="1" operator="between">
      <formula>20</formula>
      <formula>39.999</formula>
    </cfRule>
    <cfRule type="cellIs" dxfId="7177" priority="43" stopIfTrue="1" operator="between">
      <formula>500.1</formula>
      <formula>5000</formula>
    </cfRule>
    <cfRule type="cellIs" dxfId="7176" priority="42" stopIfTrue="1" operator="between">
      <formula>20</formula>
      <formula>39.99</formula>
    </cfRule>
    <cfRule type="cellIs" dxfId="7175" priority="40" stopIfTrue="1" operator="between">
      <formula>20</formula>
      <formula>1000</formula>
    </cfRule>
    <cfRule type="cellIs" dxfId="7174" priority="39" stopIfTrue="1" operator="between">
      <formula>500.1</formula>
      <formula>50000</formula>
    </cfRule>
    <cfRule type="cellIs" dxfId="7173" priority="38" stopIfTrue="1" operator="between">
      <formula>40</formula>
      <formula>500</formula>
    </cfRule>
    <cfRule type="cellIs" dxfId="7172" priority="37" stopIfTrue="1" operator="between">
      <formula>20</formula>
      <formula>39.999</formula>
    </cfRule>
    <cfRule type="cellIs" dxfId="7171" priority="36" stopIfTrue="1" operator="between">
      <formula>500.1</formula>
      <formula>5000</formula>
    </cfRule>
    <cfRule type="cellIs" dxfId="7170" priority="28" stopIfTrue="1" operator="between">
      <formula>40</formula>
      <formula>500</formula>
    </cfRule>
    <cfRule type="cellIs" dxfId="7169" priority="35" stopIfTrue="1" operator="between">
      <formula>40</formula>
      <formula>500</formula>
    </cfRule>
    <cfRule type="cellIs" dxfId="7168" priority="34" stopIfTrue="1" operator="between">
      <formula>20</formula>
      <formula>39.99</formula>
    </cfRule>
    <cfRule type="cellIs" dxfId="7167" priority="33" stopIfTrue="1" operator="between">
      <formula>20</formula>
      <formula>1000</formula>
    </cfRule>
    <cfRule type="cellIs" dxfId="7166" priority="32" stopIfTrue="1" operator="between">
      <formula>500.1</formula>
      <formula>50000</formula>
    </cfRule>
    <cfRule type="cellIs" dxfId="7165" priority="31" stopIfTrue="1" operator="between">
      <formula>40</formula>
      <formula>500</formula>
    </cfRule>
  </conditionalFormatting>
  <conditionalFormatting sqref="P922:R922">
    <cfRule type="cellIs" dxfId="7164" priority="99" stopIfTrue="1" operator="between">
      <formula>20</formula>
      <formula>39.999</formula>
    </cfRule>
    <cfRule type="cellIs" dxfId="7163" priority="101" stopIfTrue="1" operator="between">
      <formula>500.1</formula>
      <formula>50000</formula>
    </cfRule>
  </conditionalFormatting>
  <conditionalFormatting sqref="Q144:R144 Q209:R209 I279 Q279:R279 I387 Q387:R387 I454 Q454:S454 I515 Q515:S515 I589 Q589:S589 I637 Q637:S637 I687 Q687:S687 I762 Q762:S762 I864 Q864:S864">
    <cfRule type="cellIs" dxfId="7162" priority="131" stopIfTrue="1" operator="equal">
      <formula>"40.0"</formula>
    </cfRule>
    <cfRule type="cellIs" dxfId="7161" priority="132" stopIfTrue="1" operator="between">
      <formula>-8.1</formula>
      <formula>-10</formula>
    </cfRule>
    <cfRule type="cellIs" dxfId="7160" priority="133" stopIfTrue="1" operator="between">
      <formula>-9.9</formula>
      <formula>-10</formula>
    </cfRule>
    <cfRule type="cellIs" dxfId="7159" priority="134" stopIfTrue="1" operator="between">
      <formula>-9.9</formula>
      <formula>-10</formula>
    </cfRule>
  </conditionalFormatting>
  <conditionalFormatting sqref="Q144:S144 Q209:S209 I279 Q279:S279 I387 Q387:S387 I454 Q454:S454 I515 Q515:S515 I589 Q589:S589 I637 Q637:S637 I687 Q687:S687 I762 Q762:S762 I864 Q864:S864">
    <cfRule type="cellIs" dxfId="7158" priority="12578" stopIfTrue="1" operator="between">
      <formula>45</formula>
      <formula>100</formula>
    </cfRule>
  </conditionalFormatting>
  <conditionalFormatting sqref="S14 AY14 S33 AY33 S37 AY37 S43 AY43 S71 AY71 S87 AY87 S129 AY129 S144 AY144 S209 AY209 S279 AY279 S387 AY387 AY454 AY515 AY589 AY637 AY687">
    <cfRule type="cellIs" dxfId="7157" priority="11323" stopIfTrue="1" operator="between">
      <formula>-9.9</formula>
      <formula>-10</formula>
    </cfRule>
    <cfRule type="cellIs" dxfId="7156" priority="11324" stopIfTrue="1" operator="between">
      <formula>-9.9</formula>
      <formula>-10</formula>
    </cfRule>
    <cfRule type="cellIs" dxfId="7155" priority="11322" stopIfTrue="1" operator="between">
      <formula>-8.1</formula>
      <formula>-10</formula>
    </cfRule>
  </conditionalFormatting>
  <conditionalFormatting sqref="S14 AY14 S33 AY33 S37 AY37 S43 AY43 S71 AY71 S87 AY87 S129 AY129 AY144 AY209 AY279 AY387 AY454 AY515 AY589 AY637 AY687 S144 S209 S279 S387">
    <cfRule type="cellIs" dxfId="7154" priority="11321" stopIfTrue="1" operator="equal">
      <formula>"40.0"</formula>
    </cfRule>
  </conditionalFormatting>
  <conditionalFormatting sqref="S445 I88:R610 I611:M611 I612:R694">
    <cfRule type="cellIs" dxfId="7153" priority="12576" stopIfTrue="1" operator="between">
      <formula>20</formula>
      <formula>1000</formula>
    </cfRule>
  </conditionalFormatting>
  <conditionalFormatting sqref="S413:X694">
    <cfRule type="cellIs" dxfId="7152" priority="12579" stopIfTrue="1" operator="between">
      <formula>40</formula>
      <formula>500</formula>
    </cfRule>
  </conditionalFormatting>
  <conditionalFormatting sqref="S695:AM695 AY695:BE695">
    <cfRule type="cellIs" dxfId="7151" priority="728" stopIfTrue="1" operator="between">
      <formula>20</formula>
      <formula>1000</formula>
    </cfRule>
    <cfRule type="cellIs" dxfId="7150" priority="727" stopIfTrue="1" operator="between">
      <formula>500.1</formula>
      <formula>50000</formula>
    </cfRule>
  </conditionalFormatting>
  <conditionalFormatting sqref="Y767">
    <cfRule type="cellIs" dxfId="7149" priority="901" stopIfTrue="1" operator="between">
      <formula>40</formula>
      <formula>500</formula>
    </cfRule>
  </conditionalFormatting>
  <conditionalFormatting sqref="Y798">
    <cfRule type="cellIs" dxfId="7148" priority="904" stopIfTrue="1" operator="between">
      <formula>40</formula>
      <formula>500</formula>
    </cfRule>
  </conditionalFormatting>
  <conditionalFormatting sqref="Y949:AA949">
    <cfRule type="cellIs" dxfId="7147" priority="905" stopIfTrue="1" operator="between">
      <formula>40</formula>
      <formula>500</formula>
    </cfRule>
  </conditionalFormatting>
  <conditionalFormatting sqref="Y891:AF891">
    <cfRule type="cellIs" dxfId="7146" priority="1105" stopIfTrue="1" operator="between">
      <formula>20</formula>
      <formula>1000</formula>
    </cfRule>
    <cfRule type="cellIs" dxfId="7145" priority="1102" stopIfTrue="1" operator="between">
      <formula>20</formula>
      <formula>39.999</formula>
    </cfRule>
    <cfRule type="cellIs" dxfId="7144" priority="1042" stopIfTrue="1" operator="between">
      <formula>20</formula>
      <formula>39.99</formula>
    </cfRule>
    <cfRule type="cellIs" dxfId="7143" priority="1043" stopIfTrue="1" operator="between">
      <formula>40</formula>
      <formula>500</formula>
    </cfRule>
    <cfRule type="cellIs" dxfId="7142" priority="1044" stopIfTrue="1" operator="between">
      <formula>500.1</formula>
      <formula>5000</formula>
    </cfRule>
    <cfRule type="cellIs" dxfId="7141" priority="1045" stopIfTrue="1" operator="between">
      <formula>20</formula>
      <formula>39.999</formula>
    </cfRule>
    <cfRule type="cellIs" dxfId="7140" priority="1046" stopIfTrue="1" operator="between">
      <formula>40</formula>
      <formula>500</formula>
    </cfRule>
    <cfRule type="cellIs" dxfId="7139" priority="1047" stopIfTrue="1" operator="between">
      <formula>500.1</formula>
      <formula>50000</formula>
    </cfRule>
    <cfRule type="cellIs" dxfId="7138" priority="1074" stopIfTrue="1" operator="between">
      <formula>20</formula>
      <formula>39.99</formula>
    </cfRule>
    <cfRule type="cellIs" dxfId="7137" priority="1075" stopIfTrue="1" operator="between">
      <formula>40</formula>
      <formula>500</formula>
    </cfRule>
    <cfRule type="cellIs" dxfId="7136" priority="1076" stopIfTrue="1" operator="between">
      <formula>500.1</formula>
      <formula>5000</formula>
    </cfRule>
    <cfRule type="cellIs" dxfId="7135" priority="1077" stopIfTrue="1" operator="between">
      <formula>20</formula>
      <formula>39.999</formula>
    </cfRule>
    <cfRule type="cellIs" dxfId="7134" priority="1078" stopIfTrue="1" operator="between">
      <formula>40</formula>
      <formula>500</formula>
    </cfRule>
    <cfRule type="cellIs" dxfId="7133" priority="1079" stopIfTrue="1" operator="between">
      <formula>500.1</formula>
      <formula>50000</formula>
    </cfRule>
    <cfRule type="cellIs" dxfId="7132" priority="1093" stopIfTrue="1" operator="between">
      <formula>20</formula>
      <formula>39.99</formula>
    </cfRule>
    <cfRule type="cellIs" dxfId="7131" priority="1097" stopIfTrue="1" operator="between">
      <formula>40</formula>
      <formula>500</formula>
    </cfRule>
    <cfRule type="cellIs" dxfId="7130" priority="1101" stopIfTrue="1" operator="between">
      <formula>500.1</formula>
      <formula>5000</formula>
    </cfRule>
    <cfRule type="cellIs" dxfId="7129" priority="1103" stopIfTrue="1" operator="between">
      <formula>40</formula>
      <formula>500</formula>
    </cfRule>
    <cfRule type="cellIs" dxfId="7128" priority="1104" stopIfTrue="1" operator="between">
      <formula>500.1</formula>
      <formula>50000</formula>
    </cfRule>
  </conditionalFormatting>
  <conditionalFormatting sqref="Y891:AH891">
    <cfRule type="cellIs" dxfId="7127" priority="1072" stopIfTrue="1" operator="between">
      <formula>500.1</formula>
      <formula>50000</formula>
    </cfRule>
    <cfRule type="cellIs" dxfId="7126" priority="1073" stopIfTrue="1" operator="between">
      <formula>20</formula>
      <formula>1000</formula>
    </cfRule>
    <cfRule type="cellIs" dxfId="7125" priority="1061" stopIfTrue="1" operator="between">
      <formula>20</formula>
      <formula>39.99</formula>
    </cfRule>
    <cfRule type="cellIs" dxfId="7124" priority="1065" stopIfTrue="1" operator="between">
      <formula>40</formula>
      <formula>500</formula>
    </cfRule>
    <cfRule type="cellIs" dxfId="7123" priority="1069" stopIfTrue="1" operator="between">
      <formula>500.1</formula>
      <formula>5000</formula>
    </cfRule>
    <cfRule type="cellIs" dxfId="7122" priority="1070" stopIfTrue="1" operator="between">
      <formula>20</formula>
      <formula>39.999</formula>
    </cfRule>
    <cfRule type="cellIs" dxfId="7121" priority="1071" stopIfTrue="1" operator="between">
      <formula>40</formula>
      <formula>500</formula>
    </cfRule>
  </conditionalFormatting>
  <conditionalFormatting sqref="Y4:AK7 Y8:AD8 AF8:AK8 Y9:AK80">
    <cfRule type="cellIs" dxfId="7120" priority="664" stopIfTrue="1" operator="between">
      <formula>40</formula>
      <formula>500</formula>
    </cfRule>
  </conditionalFormatting>
  <conditionalFormatting sqref="Y4:AK7 Y8:AD8 AF8:AK8 Y9:AK459">
    <cfRule type="cellIs" dxfId="7119" priority="700" stopIfTrue="1" operator="between">
      <formula>20</formula>
      <formula>39.999</formula>
    </cfRule>
    <cfRule type="cellIs" dxfId="7118" priority="702" stopIfTrue="1" operator="between">
      <formula>500.1</formula>
      <formula>50000</formula>
    </cfRule>
    <cfRule type="cellIs" dxfId="7117" priority="701" stopIfTrue="1" operator="between">
      <formula>40</formula>
      <formula>500</formula>
    </cfRule>
    <cfRule type="cellIs" dxfId="7116" priority="698" stopIfTrue="1" operator="between">
      <formula>20</formula>
      <formula>39.99</formula>
    </cfRule>
    <cfRule type="cellIs" dxfId="7115" priority="699" stopIfTrue="1" operator="between">
      <formula>500.1</formula>
      <formula>5000</formula>
    </cfRule>
  </conditionalFormatting>
  <conditionalFormatting sqref="Y81:AK81 Y948:AE948">
    <cfRule type="cellIs" dxfId="7114" priority="1008" stopIfTrue="1" operator="between">
      <formula>40</formula>
      <formula>500</formula>
    </cfRule>
  </conditionalFormatting>
  <conditionalFormatting sqref="Y632:AM695">
    <cfRule type="cellIs" dxfId="7113" priority="722" stopIfTrue="1" operator="between">
      <formula>20</formula>
      <formula>39.99</formula>
    </cfRule>
  </conditionalFormatting>
  <conditionalFormatting sqref="Y695:AM695 AY695:BE874 S695:X874">
    <cfRule type="cellIs" dxfId="7112" priority="726" stopIfTrue="1" operator="between">
      <formula>40</formula>
      <formula>500</formula>
    </cfRule>
  </conditionalFormatting>
  <conditionalFormatting sqref="Y695:AM695">
    <cfRule type="cellIs" dxfId="7111" priority="724" stopIfTrue="1" operator="between">
      <formula>500.1</formula>
      <formula>5000</formula>
    </cfRule>
    <cfRule type="cellIs" dxfId="7110" priority="725" stopIfTrue="1" operator="between">
      <formula>20</formula>
      <formula>39.999</formula>
    </cfRule>
    <cfRule type="cellIs" dxfId="7109" priority="723" stopIfTrue="1" operator="between">
      <formula>40</formula>
      <formula>500</formula>
    </cfRule>
  </conditionalFormatting>
  <conditionalFormatting sqref="Z611:AK611">
    <cfRule type="cellIs" dxfId="7108" priority="5" stopIfTrue="1" operator="between">
      <formula>40</formula>
      <formula>500</formula>
    </cfRule>
  </conditionalFormatting>
  <conditionalFormatting sqref="Z611:AK626">
    <cfRule type="cellIs" dxfId="7107" priority="1" stopIfTrue="1" operator="between">
      <formula>20</formula>
      <formula>39.99</formula>
    </cfRule>
  </conditionalFormatting>
  <conditionalFormatting sqref="AD767:AE767">
    <cfRule type="cellIs" dxfId="7106" priority="897" stopIfTrue="1" operator="between">
      <formula>40</formula>
      <formula>500</formula>
    </cfRule>
  </conditionalFormatting>
  <conditionalFormatting sqref="AG611:AK611">
    <cfRule type="cellIs" dxfId="7105" priority="3" stopIfTrue="1" operator="between">
      <formula>500.1</formula>
      <formula>5000</formula>
    </cfRule>
    <cfRule type="cellIs" dxfId="7104" priority="4" stopIfTrue="1" operator="between">
      <formula>20</formula>
      <formula>39.999</formula>
    </cfRule>
    <cfRule type="cellIs" dxfId="7103" priority="6" stopIfTrue="1" operator="between">
      <formula>500.1</formula>
      <formula>50000</formula>
    </cfRule>
    <cfRule type="cellIs" dxfId="7102" priority="2" stopIfTrue="1" operator="between">
      <formula>40</formula>
      <formula>500</formula>
    </cfRule>
    <cfRule type="cellIs" dxfId="7101" priority="7" stopIfTrue="1" operator="between">
      <formula>20</formula>
      <formula>1000</formula>
    </cfRule>
  </conditionalFormatting>
  <conditionalFormatting sqref="AG739:AK739">
    <cfRule type="cellIs" dxfId="7100" priority="736" stopIfTrue="1" operator="between">
      <formula>20</formula>
      <formula>39.99</formula>
    </cfRule>
    <cfRule type="cellIs" dxfId="7099" priority="737" stopIfTrue="1" operator="between">
      <formula>40</formula>
      <formula>500</formula>
    </cfRule>
  </conditionalFormatting>
  <conditionalFormatting sqref="AH767:AI767">
    <cfRule type="cellIs" dxfId="7098" priority="889" stopIfTrue="1" operator="between">
      <formula>40</formula>
      <formula>500</formula>
    </cfRule>
  </conditionalFormatting>
  <conditionalFormatting sqref="AL4:AM628 Y82:AK459 Y128:AM128 AH130:AI610 Y308:AL308 Y457:AL457 Z458:AK610 Y460:Y694 Y477:AD477 Y603:AA603 Z612:AK628 AH612:AI694 Z629:AM694 Z696:AM704 Y696:Y764 AH696:AI764 Z705:AJ706 AK705:AM711 Y707:AJ707 Z708:AJ711 Y709:Z778 Z712:AM917 Y778:Y779 Y780:Z797 Y783:AM783 Y799:Z917 Y868:AE868 Y871:AE871 Y874:AE874 Y876:AF876 BF876:BG876 Y877:AE877 Y882:AE882 Y888:AA893 Y891:AE892 AH908:AH994 Y918:AG918 AI918:AK929 AL918:AM950 AG919:AG925 Y919:AF928 BF922:BG925 AG926:AH928 Z929:AH929 Y929:Z967 AC929:AE968 Z930:AJ935 AI930:AI968 AK930:AK1079 Y936:AM936 AG936:AH938 Y937:AJ979 AL951 AM951:AM952 AL952:AM1079 AI958:AL958 W980:AJ1003 G989:G1037 AI989:AM1057 G990:H990 H992 H995 H997 H1001:H1002 H1004 Q1004:AJ1057 Q1004:Y1063 H1006:H1007 H1010:H1013 H1016:H1018 H1023:H1024 H1030 H1034 H1040:H1041 H1043 H1045:H1046 H1048:H1051 H1056 I1057:K1063 AO1057:AQ1072 H1058 Q1058:AC1060 AF1058:AM1060 AA1060:AG1060 Q1061:AM1062 Q1063:AC1063 AF1063:AM1063 H1064:AM1064 I1064:Y1077 I1064:S1078 I1065:AM1079 H1066:N1066 H1068:AH1068 H1073:N1075 AO1073:BE1079 H1077:H1078">
    <cfRule type="cellIs" dxfId="7097" priority="12570" stopIfTrue="1" operator="between">
      <formula>40</formula>
      <formula>500</formula>
    </cfRule>
  </conditionalFormatting>
  <conditionalFormatting sqref="AL4:AM628 Y128:AM128 AH130:AI610 Y308:AL308 Y457:AL457 Z458:AK610 Y460:Y629 Y477:AD477 Y603:AA603 Z612:AK626 AH612:AI694 AJ627:AK628 Z627:AI629 AJ629:AM631 Y630:AI631 Y632:AM694 Y696:AM907 AZ876:BG876 AH908:AM917 Y908:AG918 AI918:AM929 AH918:AH994 AG919:AG925 Y919:AF928 BF922:BG925 AG926:AH928 Z929:AH929 Y929:Z967 AC929:AE968 Z930:AJ935 AL930:AM950 AI930:AI968 AK930:AK1079 Y936:AM936 AG936:AH938 Y937:AJ979 AL951 AM951:AM952 AL952:AM1079 AI958:AL958 I980:AJ1003 G989:G1037 AI989:AM1057 G990:H990 H992 H995 H997 H1001:H1002 H1004 Q1004:AJ1057 Q1004:Y1063 H1006:H1007 H1010:H1013 H1016:H1018 H1023:H1024 H1030 H1034 H1040:H1041 H1043 H1045:H1046 H1048:H1051 H1056 I1057:K1063 AO1057:AQ1072 H1058 Q1058:AC1060 AF1058:AM1060 AA1060:AG1060 Q1061:AM1062 Q1063:AC1063 AF1063:AM1063 H1064:AM1064 I1064:Y1077 I1064:S1078 I1065:AM1079 H1066:N1066 H1068:AH1068 H1073:N1075 AO1073:BE1079 H1077:H1078 I4:X87 AO4:BE87 S88:X411 AY88:BE411 T412:X412 AZ412:BE412 S413:X694 AY413:BE694 S696:X874 AY696:BE874 U875:X875 BA875:BE875 S875:S876 AY875:AY876 T876:X876 S877:X968 AY877:BE968 I969:X979 AO969:BE1056 I1004:P1056 M1057:P1063 AS1057:BE1072 AD1059:AE1059 Z611:AF611">
    <cfRule type="cellIs" dxfId="7096" priority="12571" stopIfTrue="1" operator="between">
      <formula>500.1</formula>
      <formula>5000</formula>
    </cfRule>
  </conditionalFormatting>
  <conditionalFormatting sqref="AO762 AW762:AY762 AO864 AW864:AY864 AO637 AW637:AX637 AO687 AW687:AX687 AW144:AX144 AW209:AX209 AO279 AW279:AX279 AO387 AW387:AX387 AO454 AW454:AX454 AO515 AW515:AX515 AO589 AW589:AX589">
    <cfRule type="cellIs" dxfId="7095" priority="873" stopIfTrue="1" operator="between">
      <formula>45</formula>
      <formula>100</formula>
    </cfRule>
  </conditionalFormatting>
  <conditionalFormatting sqref="AO882:AQ882">
    <cfRule type="cellIs" dxfId="7094" priority="844" stopIfTrue="1" operator="between">
      <formula>40</formula>
      <formula>500</formula>
    </cfRule>
  </conditionalFormatting>
  <conditionalFormatting sqref="AO891:AR893">
    <cfRule type="cellIs" dxfId="7093" priority="852" stopIfTrue="1" operator="between">
      <formula>40</formula>
      <formula>500</formula>
    </cfRule>
    <cfRule type="cellIs" dxfId="7092" priority="845" stopIfTrue="1" operator="between">
      <formula>20</formula>
      <formula>39.99</formula>
    </cfRule>
    <cfRule type="cellIs" dxfId="7091" priority="846" stopIfTrue="1" operator="between">
      <formula>40</formula>
      <formula>500</formula>
    </cfRule>
    <cfRule type="cellIs" dxfId="7090" priority="847" stopIfTrue="1" operator="between">
      <formula>500.1</formula>
      <formula>5000</formula>
    </cfRule>
    <cfRule type="cellIs" dxfId="7089" priority="848" stopIfTrue="1" operator="between">
      <formula>20</formula>
      <formula>39.999</formula>
    </cfRule>
    <cfRule type="cellIs" dxfId="7088" priority="849" stopIfTrue="1" operator="between">
      <formula>40</formula>
      <formula>500</formula>
    </cfRule>
    <cfRule type="cellIs" dxfId="7087" priority="850" stopIfTrue="1" operator="between">
      <formula>500.1</formula>
      <formula>50000</formula>
    </cfRule>
    <cfRule type="cellIs" dxfId="7086" priority="851" stopIfTrue="1" operator="between">
      <formula>20</formula>
      <formula>39.99</formula>
    </cfRule>
    <cfRule type="cellIs" dxfId="7085" priority="853" stopIfTrue="1" operator="between">
      <formula>500.1</formula>
      <formula>5000</formula>
    </cfRule>
    <cfRule type="cellIs" dxfId="7084" priority="854" stopIfTrue="1" operator="between">
      <formula>20</formula>
      <formula>39.999</formula>
    </cfRule>
    <cfRule type="cellIs" dxfId="7083" priority="855" stopIfTrue="1" operator="between">
      <formula>40</formula>
      <formula>500</formula>
    </cfRule>
    <cfRule type="cellIs" dxfId="7082" priority="856" stopIfTrue="1" operator="between">
      <formula>500.1</formula>
      <formula>50000</formula>
    </cfRule>
    <cfRule type="cellIs" dxfId="7081" priority="857" stopIfTrue="1" operator="between">
      <formula>20</formula>
      <formula>1000</formula>
    </cfRule>
    <cfRule type="cellIs" dxfId="7080" priority="858" stopIfTrue="1" operator="between">
      <formula>20</formula>
      <formula>39.99</formula>
    </cfRule>
    <cfRule type="cellIs" dxfId="7079" priority="859" stopIfTrue="1" operator="between">
      <formula>40</formula>
      <formula>500</formula>
    </cfRule>
    <cfRule type="cellIs" dxfId="7078" priority="860" stopIfTrue="1" operator="between">
      <formula>500.1</formula>
      <formula>5000</formula>
    </cfRule>
    <cfRule type="cellIs" dxfId="7077" priority="862" stopIfTrue="1" operator="between">
      <formula>40</formula>
      <formula>500</formula>
    </cfRule>
    <cfRule type="cellIs" dxfId="7076" priority="863" stopIfTrue="1" operator="between">
      <formula>500.1</formula>
      <formula>50000</formula>
    </cfRule>
    <cfRule type="cellIs" dxfId="7075" priority="864" stopIfTrue="1" operator="between">
      <formula>20</formula>
      <formula>39.99</formula>
    </cfRule>
    <cfRule type="cellIs" dxfId="7074" priority="865" stopIfTrue="1" operator="between">
      <formula>40</formula>
      <formula>500</formula>
    </cfRule>
    <cfRule type="cellIs" dxfId="7073" priority="866" stopIfTrue="1" operator="between">
      <formula>500.1</formula>
      <formula>5000</formula>
    </cfRule>
    <cfRule type="cellIs" dxfId="7072" priority="867" stopIfTrue="1" operator="between">
      <formula>20</formula>
      <formula>39.999</formula>
    </cfRule>
    <cfRule type="cellIs" dxfId="7071" priority="868" stopIfTrue="1" operator="between">
      <formula>40</formula>
      <formula>500</formula>
    </cfRule>
    <cfRule type="cellIs" dxfId="7070" priority="869" stopIfTrue="1" operator="between">
      <formula>500.1</formula>
      <formula>50000</formula>
    </cfRule>
    <cfRule type="cellIs" dxfId="7069" priority="870" stopIfTrue="1" operator="between">
      <formula>20</formula>
      <formula>1000</formula>
    </cfRule>
    <cfRule type="cellIs" dxfId="7068" priority="861" stopIfTrue="1" operator="between">
      <formula>20</formula>
      <formula>39.999</formula>
    </cfRule>
  </conditionalFormatting>
  <conditionalFormatting sqref="AO891:AR897">
    <cfRule type="cellIs" dxfId="7067" priority="871" stopIfTrue="1" operator="between">
      <formula>40</formula>
      <formula>500</formula>
    </cfRule>
  </conditionalFormatting>
  <conditionalFormatting sqref="AO88:AX607 AO615:AX694 AO762:AX968 AO696:AS733 AT696:AX761 AS734:AS738 AO734:AR740 AS740 AO741:AS761 AR445:AY445 AY412 AT608:AX610 AO608:AS614 AT612:AX614">
    <cfRule type="cellIs" dxfId="7066" priority="879" stopIfTrue="1" operator="between">
      <formula>20</formula>
      <formula>39.99</formula>
    </cfRule>
  </conditionalFormatting>
  <conditionalFormatting sqref="AO88:AX607 AY412 AR445:AY445 AT608:AX610 AO608:AS614 AT612:AX614 AO615:AX694 AO696:AX864 AO880:AX888 AO889:AR894 AS889:AX897 AO908:AX908 AO922:AU922 AO925:AX925 AO936:AX936 AO950:AX950 AO964:AX964">
    <cfRule type="cellIs" dxfId="7065" priority="881" stopIfTrue="1" operator="between">
      <formula>20</formula>
      <formula>39.999</formula>
    </cfRule>
    <cfRule type="cellIs" dxfId="7064" priority="883" stopIfTrue="1" operator="between">
      <formula>500.1</formula>
      <formula>50000</formula>
    </cfRule>
  </conditionalFormatting>
  <conditionalFormatting sqref="AO88:AX607 AY412 AR445:AY445 AT608:AX610 AO608:AS614 AT612:AX614 AO615:AX694 AO696:AX864">
    <cfRule type="cellIs" dxfId="7063" priority="884" stopIfTrue="1" operator="between">
      <formula>20</formula>
      <formula>1000</formula>
    </cfRule>
  </conditionalFormatting>
  <conditionalFormatting sqref="AO88:AX607 AY412 AR445:AY445 AT608:AX610 AO608:AS614 AT612:AX614 AO615:AX694 AO696:AX968">
    <cfRule type="cellIs" dxfId="7062" priority="880" stopIfTrue="1" operator="between">
      <formula>500.1</formula>
      <formula>5000</formula>
    </cfRule>
  </conditionalFormatting>
  <conditionalFormatting sqref="AO88:AX614">
    <cfRule type="cellIs" dxfId="7061" priority="499" stopIfTrue="1" operator="between">
      <formula>40</formula>
      <formula>500</formula>
    </cfRule>
  </conditionalFormatting>
  <conditionalFormatting sqref="AO615:AX711 AY412 AR703:AS712">
    <cfRule type="cellIs" dxfId="7060" priority="718" stopIfTrue="1" operator="between">
      <formula>40</formula>
      <formula>500</formula>
    </cfRule>
  </conditionalFormatting>
  <conditionalFormatting sqref="AO695:AX695">
    <cfRule type="cellIs" dxfId="7059" priority="719" stopIfTrue="1" operator="between">
      <formula>500.1</formula>
      <formula>50000</formula>
    </cfRule>
    <cfRule type="cellIs" dxfId="7058" priority="720" stopIfTrue="1" operator="between">
      <formula>20</formula>
      <formula>1000</formula>
    </cfRule>
  </conditionalFormatting>
  <conditionalFormatting sqref="AO712:AX888 AO889:AR890 AS889:AX897">
    <cfRule type="cellIs" dxfId="7057" priority="739" stopIfTrue="1" operator="between">
      <formula>40</formula>
      <formula>500</formula>
    </cfRule>
  </conditionalFormatting>
  <conditionalFormatting sqref="AO898:AX968">
    <cfRule type="cellIs" dxfId="7056" priority="841" stopIfTrue="1" operator="between">
      <formula>40</formula>
      <formula>500</formula>
    </cfRule>
  </conditionalFormatting>
  <conditionalFormatting sqref="AO4:BE371 AY372:BE412 AO372:AX607 AR445:AY445 AT608:AX610 AO608:AS614 AT612:AX614 AO615:AX694 AO696:AX864 AO880:AX888 AO889:AR894 AS889:AX897 AO908:AX908 AO922:AU922 AO925:AX925 AO936:AX936 AO950:AX950 AO964:AX964">
    <cfRule type="cellIs" dxfId="7055" priority="882" stopIfTrue="1" operator="between">
      <formula>40</formula>
      <formula>500</formula>
    </cfRule>
  </conditionalFormatting>
  <conditionalFormatting sqref="AO695:BE695">
    <cfRule type="cellIs" dxfId="7054" priority="705" stopIfTrue="1" operator="between">
      <formula>40</formula>
      <formula>500</formula>
    </cfRule>
    <cfRule type="cellIs" dxfId="7053" priority="715" stopIfTrue="1" operator="between">
      <formula>20</formula>
      <formula>39.99</formula>
    </cfRule>
    <cfRule type="cellIs" dxfId="7052" priority="716" stopIfTrue="1" operator="between">
      <formula>500.1</formula>
      <formula>5000</formula>
    </cfRule>
    <cfRule type="cellIs" dxfId="7051" priority="717" stopIfTrue="1" operator="between">
      <formula>20</formula>
      <formula>39.999</formula>
    </cfRule>
  </conditionalFormatting>
  <conditionalFormatting sqref="AR460:AS460 AO473:AS473 AW473:AX473 AR494:AS495 AO507:AS508 AW507:AX508">
    <cfRule type="cellIs" dxfId="7050" priority="878" stopIfTrue="1" operator="equal">
      <formula>","</formula>
    </cfRule>
  </conditionalFormatting>
  <conditionalFormatting sqref="AR445:AY445">
    <cfRule type="cellIs" dxfId="7049" priority="733" stopIfTrue="1" operator="between">
      <formula>40</formula>
      <formula>500</formula>
    </cfRule>
  </conditionalFormatting>
  <conditionalFormatting sqref="AS739">
    <cfRule type="cellIs" dxfId="7048" priority="738" stopIfTrue="1" operator="between">
      <formula>20</formula>
      <formula>39.99</formula>
    </cfRule>
  </conditionalFormatting>
  <conditionalFormatting sqref="AT611">
    <cfRule type="cellIs" dxfId="7047" priority="594" stopIfTrue="1" operator="between">
      <formula>20</formula>
      <formula>39.99</formula>
    </cfRule>
    <cfRule type="cellIs" dxfId="7046" priority="595" stopIfTrue="1" operator="between">
      <formula>500.1</formula>
      <formula>5000</formula>
    </cfRule>
    <cfRule type="cellIs" dxfId="7045" priority="596" stopIfTrue="1" operator="between">
      <formula>20</formula>
      <formula>39.999</formula>
    </cfRule>
    <cfRule type="cellIs" dxfId="7044" priority="597" stopIfTrue="1" operator="between">
      <formula>40</formula>
      <formula>500</formula>
    </cfRule>
    <cfRule type="cellIs" dxfId="7043" priority="598" stopIfTrue="1" operator="between">
      <formula>500.1</formula>
      <formula>50000</formula>
    </cfRule>
    <cfRule type="cellIs" dxfId="7042" priority="599" stopIfTrue="1" operator="between">
      <formula>20</formula>
      <formula>1000</formula>
    </cfRule>
  </conditionalFormatting>
  <conditionalFormatting sqref="AU611">
    <cfRule type="cellIs" dxfId="7041" priority="471" stopIfTrue="1" operator="between">
      <formula>40</formula>
      <formula>500</formula>
    </cfRule>
    <cfRule type="cellIs" dxfId="7040" priority="487" stopIfTrue="1" operator="between">
      <formula>20</formula>
      <formula>1000</formula>
    </cfRule>
    <cfRule type="cellIs" dxfId="7039" priority="468" stopIfTrue="1" operator="between">
      <formula>20</formula>
      <formula>39.99</formula>
    </cfRule>
    <cfRule type="cellIs" dxfId="7038" priority="486" stopIfTrue="1" operator="between">
      <formula>500.1</formula>
      <formula>50000</formula>
    </cfRule>
    <cfRule type="cellIs" dxfId="7037" priority="485" stopIfTrue="1" operator="between">
      <formula>40</formula>
      <formula>500</formula>
    </cfRule>
    <cfRule type="cellIs" dxfId="7036" priority="484" stopIfTrue="1" operator="between">
      <formula>20</formula>
      <formula>39.999</formula>
    </cfRule>
    <cfRule type="cellIs" dxfId="7035" priority="483" stopIfTrue="1" operator="between">
      <formula>500.1</formula>
      <formula>5000</formula>
    </cfRule>
    <cfRule type="cellIs" dxfId="7034" priority="475" stopIfTrue="1" operator="between">
      <formula>20</formula>
      <formula>39.99</formula>
    </cfRule>
    <cfRule type="cellIs" dxfId="7033" priority="482" stopIfTrue="1" operator="between">
      <formula>20</formula>
      <formula>39.99</formula>
    </cfRule>
    <cfRule type="cellIs" dxfId="7032" priority="481" stopIfTrue="1" operator="between">
      <formula>40</formula>
      <formula>500</formula>
    </cfRule>
    <cfRule type="cellIs" dxfId="7031" priority="480" stopIfTrue="1" operator="between">
      <formula>20</formula>
      <formula>1000</formula>
    </cfRule>
    <cfRule type="cellIs" dxfId="7030" priority="479" stopIfTrue="1" operator="between">
      <formula>500.1</formula>
      <formula>50000</formula>
    </cfRule>
    <cfRule type="cellIs" dxfId="7029" priority="478" stopIfTrue="1" operator="between">
      <formula>40</formula>
      <formula>500</formula>
    </cfRule>
    <cfRule type="cellIs" dxfId="7028" priority="476" stopIfTrue="1" operator="between">
      <formula>500.1</formula>
      <formula>5000</formula>
    </cfRule>
    <cfRule type="cellIs" dxfId="7027" priority="474" stopIfTrue="1" operator="between">
      <formula>40</formula>
      <formula>500</formula>
    </cfRule>
    <cfRule type="cellIs" dxfId="7026" priority="473" stopIfTrue="1" operator="between">
      <formula>20</formula>
      <formula>1000</formula>
    </cfRule>
    <cfRule type="cellIs" dxfId="7025" priority="472" stopIfTrue="1" operator="between">
      <formula>500.1</formula>
      <formula>50000</formula>
    </cfRule>
    <cfRule type="cellIs" dxfId="7024" priority="491" stopIfTrue="1" operator="between">
      <formula>20</formula>
      <formula>39.999</formula>
    </cfRule>
    <cfRule type="cellIs" dxfId="7023" priority="470" stopIfTrue="1" operator="between">
      <formula>20</formula>
      <formula>39.999</formula>
    </cfRule>
    <cfRule type="cellIs" dxfId="7022" priority="469" stopIfTrue="1" operator="between">
      <formula>500.1</formula>
      <formula>5000</formula>
    </cfRule>
    <cfRule type="cellIs" dxfId="7021" priority="494" stopIfTrue="1" operator="between">
      <formula>20</formula>
      <formula>1000</formula>
    </cfRule>
    <cfRule type="cellIs" dxfId="7020" priority="493" stopIfTrue="1" operator="between">
      <formula>500.1</formula>
      <formula>50000</formula>
    </cfRule>
    <cfRule type="cellIs" dxfId="7019" priority="492" stopIfTrue="1" operator="between">
      <formula>40</formula>
      <formula>500</formula>
    </cfRule>
    <cfRule type="cellIs" dxfId="7018" priority="477" stopIfTrue="1" operator="between">
      <formula>20</formula>
      <formula>39.999</formula>
    </cfRule>
    <cfRule type="cellIs" dxfId="7017" priority="467" stopIfTrue="1" operator="between">
      <formula>40</formula>
      <formula>500</formula>
    </cfRule>
    <cfRule type="cellIs" dxfId="7016" priority="490" stopIfTrue="1" operator="between">
      <formula>500.1</formula>
      <formula>5000</formula>
    </cfRule>
    <cfRule type="cellIs" dxfId="7015" priority="489" stopIfTrue="1" operator="between">
      <formula>20</formula>
      <formula>39.99</formula>
    </cfRule>
    <cfRule type="cellIs" dxfId="7014" priority="488" stopIfTrue="1" operator="between">
      <formula>40</formula>
      <formula>500</formula>
    </cfRule>
  </conditionalFormatting>
  <conditionalFormatting sqref="AU611:AX611">
    <cfRule type="cellIs" dxfId="7013" priority="500" stopIfTrue="1" operator="between">
      <formula>500.1</formula>
      <formula>50000</formula>
    </cfRule>
    <cfRule type="cellIs" dxfId="7012" priority="498" stopIfTrue="1" operator="between">
      <formula>20</formula>
      <formula>39.999</formula>
    </cfRule>
    <cfRule type="cellIs" dxfId="7011" priority="497" stopIfTrue="1" operator="between">
      <formula>500.1</formula>
      <formula>5000</formula>
    </cfRule>
    <cfRule type="cellIs" dxfId="7010" priority="496" stopIfTrue="1" operator="between">
      <formula>20</formula>
      <formula>39.99</formula>
    </cfRule>
    <cfRule type="cellIs" dxfId="7009" priority="495" stopIfTrue="1" operator="between">
      <formula>40</formula>
      <formula>500</formula>
    </cfRule>
    <cfRule type="cellIs" dxfId="7008" priority="501" stopIfTrue="1" operator="between">
      <formula>20</formula>
      <formula>1000</formula>
    </cfRule>
  </conditionalFormatting>
  <conditionalFormatting sqref="AV922:AX922">
    <cfRule type="cellIs" dxfId="7007" priority="842" stopIfTrue="1" operator="between">
      <formula>500.1</formula>
      <formula>50000</formula>
    </cfRule>
    <cfRule type="cellIs" dxfId="7006" priority="840" stopIfTrue="1" operator="between">
      <formula>20</formula>
      <formula>39.999</formula>
    </cfRule>
    <cfRule type="cellIs" dxfId="7005" priority="839" stopIfTrue="1" operator="between">
      <formula>40</formula>
      <formula>500</formula>
    </cfRule>
  </conditionalFormatting>
  <conditionalFormatting sqref="AW144:AX144 AW209:AX209 AO279 AW279:AX279 AO387 AW387:AX387 AO454 AW454:AX454 AO515 AW515:AX515 AO589 AW589:AX589 AO637 AW637:AX637 AO687 AW687:AX687 AO762 AW762:AY762 AO864 AW864:AY864">
    <cfRule type="cellIs" dxfId="7004" priority="877" stopIfTrue="1" operator="between">
      <formula>-9.9</formula>
      <formula>-10</formula>
    </cfRule>
    <cfRule type="cellIs" dxfId="7003" priority="876" stopIfTrue="1" operator="between">
      <formula>-9.9</formula>
      <formula>-10</formula>
    </cfRule>
    <cfRule type="cellIs" dxfId="7002" priority="875" stopIfTrue="1" operator="between">
      <formula>-8.1</formula>
      <formula>-10</formula>
    </cfRule>
    <cfRule type="cellIs" dxfId="7001" priority="874" stopIfTrue="1" operator="equal">
      <formula>"40.0"</formula>
    </cfRule>
  </conditionalFormatting>
  <conditionalFormatting sqref="AY454 AY515 AY589 AY637 AY687 AY14 AY33 AY37 AY43 AY71 AY87 AY129 AY144 AY209 AY279 AY387 S14 S33 S37 S43 S71 S87 S129">
    <cfRule type="cellIs" dxfId="7000" priority="11320" stopIfTrue="1" operator="between">
      <formula>45</formula>
      <formula>100</formula>
    </cfRule>
  </conditionalFormatting>
  <conditionalFormatting sqref="AY473:AZ473 AY507:AZ508 AE460:AF460 AE473:AF473 AE494:AF495 AE507:AF508">
    <cfRule type="cellIs" dxfId="6999" priority="11719" stopIfTrue="1" operator="equal">
      <formula>","</formula>
    </cfRule>
  </conditionalFormatting>
  <conditionalFormatting sqref="AY413:BE694 Z458:AK610 I4:X87 AO4:BE87 S88:X411 AY88:BE411 I1057:K1063 AO1057:AQ1072 H1064:AM1064 I1064:Y1077 I1064:S1078 I1065:AM1079 H1066:N1066 H1068:AH1068 U875:X875 BA875:BE875 S875:S876 AY875:AY876 T876:X876 AZ876:BG876 S877:X968 AY877:BE968 I969:X979 AO969:BE1056 I980:AJ1003 I1004:P1056 BF922:BG925 AC696:AE917 Y765:AJ907 AC929:AE968 Y937:AJ979 AZ412:BE412 AY696:BE874 Y696:AM764 S696:X874 Y128:AM128 AH130:AI610 Y308:AL308 Y457:AL457 S413:X694 T412:X412 AL4:AM628 Y460:Y629 Y477:AD477 Y603:AA603 AH612:AI694 AJ627:AK628 Z627:AI629 AJ629:AM631 Y630:AI631 AC630:AE694 AK765:AM929 Y783:AM783 AJ876:AM876 AJ882:AK882 AH908:AJ917 Y908:AG918 AH908:AH994 AI918:AJ929 AG919:AG925 Y919:AF928 AG926:AH928 Z929:AH929 Y929:Z935 Z930:AJ935 AL930:AM950 AI930:AI968 AK930:AK1079 Y936:AM936 AG936:AH938 AL951 AM951:AM952 AL952:AM1079 AI958:AL958 G989:G1037 AI989:AM1057 G990:H990 H992 H995 H997 H1001:H1002 H1004 Q1004:AJ1057 Q1004:Y1063 H1006:H1007 H1010:H1013 H1016:H1018 H1023:H1024 H1030 H1034 H1040:H1041 H1043 H1045:H1046 H1048:H1051 H1056 H1058 Q1058:AC1060 AF1058:AM1060 AA1060:AG1060 H1073:N1075 AO1073:BE1079 H1077:H1078">
    <cfRule type="cellIs" dxfId="6998" priority="12569" stopIfTrue="1" operator="between">
      <formula>20</formula>
      <formula>39.99</formula>
    </cfRule>
  </conditionalFormatting>
  <conditionalFormatting sqref="AY413:BE694">
    <cfRule type="cellIs" dxfId="6997" priority="893" stopIfTrue="1" operator="between">
      <formula>40</formula>
      <formula>500</formula>
    </cfRule>
  </conditionalFormatting>
  <conditionalFormatting sqref="BG925">
    <cfRule type="cellIs" dxfId="6996" priority="1359" stopIfTrue="1" operator="between">
      <formula>20</formula>
      <formula>39.999</formula>
    </cfRule>
    <cfRule type="cellIs" dxfId="6995" priority="1360" stopIfTrue="1" operator="between">
      <formula>40</formula>
      <formula>500</formula>
    </cfRule>
    <cfRule type="cellIs" dxfId="6994" priority="1361" stopIfTrue="1" operator="between">
      <formula>500.1</formula>
      <formula>50000</formula>
    </cfRule>
    <cfRule type="cellIs" dxfId="6993" priority="1362" stopIfTrue="1" operator="between">
      <formula>20</formula>
      <formula>39.999</formula>
    </cfRule>
    <cfRule type="cellIs" dxfId="6992" priority="1363" stopIfTrue="1" operator="between">
      <formula>40</formula>
      <formula>500</formula>
    </cfRule>
    <cfRule type="cellIs" dxfId="6991" priority="1364" stopIfTrue="1" operator="between">
      <formula>500.1</formula>
      <formula>50000</formula>
    </cfRule>
  </conditionalFormatting>
  <dataValidations count="2">
    <dataValidation type="whole" showInputMessage="1" showErrorMessage="1" errorTitle="Error" error="Estación Pluviométrica puede que esté digitando un valor mayor a 130 ó un valor con decimales." sqref="AH509:AJ510 AH495:AJ496 AH498:AJ499 AH501:AJ502 AH504:AJ505 AH507:AJ507 AH485:AJ491 AH477:AJ483 AH463:AJ465 AH467:AJ470 AH455:AJ459 AU495:AW496 AU498:AW499 AU501:AW502 AU504:AW505 AU507:AW507 AU485:AW491 AU477:AW483 AU463:AW465 AU467:AW470 AU455:AW459 AU509:AW510 O495:Q496 O498:Q499 O501:Q502 O504:Q505 O507:Q507 O485:Q491 O477:Q483 O463:Q465 O467:Q470 O455:Q459 O509:Q510" xr:uid="{00000000-0002-0000-0000-000000000000}">
      <formula1>0</formula1>
      <formula2>130</formula2>
    </dataValidation>
    <dataValidation type="decimal" showInputMessage="1" showErrorMessage="1" errorTitle="Error" error="Puede que esté digitando un valor mayor a 130." sqref="AH460:AJ462 AH506:AJ506 AH508:AJ508 AH471:AJ473 AH476:AJ476 AH484:AJ484 AH497:AJ497 AH500:AJ500 AH503:AJ503 AH492:AJ494 AU506:AW506 AU508:AW508 AU471:AW473 AU476:AW476 AU484:AW484 AU497:AW497 AU500:AW500 AU503:AW503 AU492:AW494 AU460:AW462 O506:Q506 O508:Q508 O471:Q473 O476:Q476 O484:Q484 O497:Q497 O500:Q500 O503:Q503 O492:Q494 O460:Q462" xr:uid="{00000000-0002-0000-0000-000001000000}">
      <formula1>0</formula1>
      <formula2>130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28:V28"/>
  <sheetViews>
    <sheetView workbookViewId="0">
      <selection activeCell="J29" sqref="J29"/>
    </sheetView>
  </sheetViews>
  <sheetFormatPr baseColWidth="10" defaultRowHeight="12.75" x14ac:dyDescent="0.2"/>
  <sheetData>
    <row r="28" spans="2:22" x14ac:dyDescent="0.2">
      <c r="B28" s="320"/>
      <c r="C28" s="320"/>
      <c r="D28" s="320"/>
      <c r="E28" s="320"/>
      <c r="F28" s="320"/>
      <c r="G28" s="320"/>
      <c r="H28" s="320"/>
      <c r="I28">
        <v>1697.6</v>
      </c>
      <c r="J28">
        <v>1035.4000000000001</v>
      </c>
      <c r="K28" s="320"/>
      <c r="L28" s="320"/>
      <c r="M28" s="320"/>
      <c r="N28" s="320"/>
      <c r="S28" s="309"/>
      <c r="U28" s="320"/>
      <c r="V28" s="320"/>
    </row>
  </sheetData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6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D1" sqref="AD1:AD1048576"/>
    </sheetView>
  </sheetViews>
  <sheetFormatPr baseColWidth="10" defaultColWidth="11.42578125" defaultRowHeight="14.25" x14ac:dyDescent="0.2"/>
  <cols>
    <col min="1" max="1" width="32.5703125" style="162" customWidth="1"/>
    <col min="2" max="4" width="5.7109375" style="162" bestFit="1" customWidth="1"/>
    <col min="5" max="5" width="5.85546875" style="162" bestFit="1" customWidth="1"/>
    <col min="6" max="6" width="5.7109375" style="162" bestFit="1" customWidth="1"/>
    <col min="7" max="7" width="5.5703125" style="162" bestFit="1" customWidth="1"/>
    <col min="8" max="8" width="5.7109375" style="162" bestFit="1" customWidth="1"/>
    <col min="9" max="10" width="5" style="162" bestFit="1" customWidth="1"/>
    <col min="11" max="11" width="5.7109375" style="162" bestFit="1" customWidth="1"/>
    <col min="12" max="21" width="5" style="162" customWidth="1"/>
    <col min="22" max="23" width="5.5703125" style="162" customWidth="1"/>
    <col min="24" max="24" width="6" style="162" customWidth="1"/>
    <col min="25" max="25" width="5.85546875" style="162" customWidth="1"/>
    <col min="26" max="26" width="5" style="162" customWidth="1"/>
    <col min="27" max="27" width="5.7109375" style="162" customWidth="1"/>
    <col min="28" max="28" width="5" style="162" customWidth="1"/>
    <col min="29" max="29" width="5.7109375" style="162" customWidth="1"/>
    <col min="30" max="30" width="5" style="162" customWidth="1"/>
    <col min="31" max="31" width="4.7109375" style="162" customWidth="1"/>
    <col min="32" max="32" width="5.5703125" style="162" customWidth="1"/>
    <col min="33" max="33" width="4.85546875" style="162" customWidth="1"/>
    <col min="34" max="35" width="5.7109375" style="162" customWidth="1"/>
    <col min="36" max="38" width="4.85546875" style="162" customWidth="1"/>
    <col min="39" max="39" width="11.42578125" style="162"/>
    <col min="40" max="40" width="14.85546875" style="162" customWidth="1"/>
    <col min="41" max="16384" width="11.42578125" style="162"/>
  </cols>
  <sheetData>
    <row r="1" spans="1:50" ht="15" x14ac:dyDescent="0.25">
      <c r="A1" s="348" t="s">
        <v>1743</v>
      </c>
      <c r="B1" s="348">
        <v>1</v>
      </c>
      <c r="C1" s="348">
        <v>2</v>
      </c>
      <c r="D1" s="348">
        <v>3</v>
      </c>
      <c r="E1" s="348">
        <v>4</v>
      </c>
      <c r="F1" s="348">
        <v>5</v>
      </c>
      <c r="G1" s="348">
        <v>6</v>
      </c>
      <c r="H1" s="348">
        <v>7</v>
      </c>
      <c r="I1" s="348">
        <v>8</v>
      </c>
      <c r="J1" s="348">
        <v>9</v>
      </c>
      <c r="K1" s="348">
        <v>10</v>
      </c>
      <c r="L1" s="348">
        <v>11</v>
      </c>
      <c r="M1" s="348">
        <v>12</v>
      </c>
      <c r="N1" s="348">
        <v>13</v>
      </c>
      <c r="O1" s="348">
        <v>14</v>
      </c>
      <c r="P1" s="348">
        <v>15</v>
      </c>
      <c r="Q1" s="348">
        <v>16</v>
      </c>
      <c r="R1" s="348">
        <v>17</v>
      </c>
      <c r="S1" s="348">
        <v>18</v>
      </c>
      <c r="T1" s="348">
        <v>19</v>
      </c>
      <c r="U1" s="348">
        <v>20</v>
      </c>
      <c r="V1" s="348">
        <v>21</v>
      </c>
      <c r="W1" s="348">
        <v>22</v>
      </c>
      <c r="X1" s="348">
        <v>23</v>
      </c>
      <c r="Y1" s="348">
        <v>24.2</v>
      </c>
      <c r="Z1" s="348">
        <v>25</v>
      </c>
      <c r="AA1" s="348">
        <v>26</v>
      </c>
      <c r="AB1" s="348">
        <v>27</v>
      </c>
      <c r="AC1" s="348">
        <v>28</v>
      </c>
      <c r="AD1" s="348">
        <v>29</v>
      </c>
      <c r="AE1" s="348">
        <v>30</v>
      </c>
      <c r="AF1" s="348">
        <v>31</v>
      </c>
      <c r="AH1" s="348">
        <v>1</v>
      </c>
      <c r="AI1" s="348">
        <v>2</v>
      </c>
      <c r="AJ1" s="348">
        <v>3</v>
      </c>
      <c r="AK1" s="348">
        <v>4</v>
      </c>
      <c r="AL1" s="348">
        <v>5</v>
      </c>
      <c r="AN1" s="349" t="s">
        <v>1781</v>
      </c>
    </row>
    <row r="2" spans="1:50" ht="15" x14ac:dyDescent="0.2">
      <c r="A2" s="350" t="s">
        <v>1736</v>
      </c>
      <c r="B2" s="351">
        <v>16.2</v>
      </c>
      <c r="C2" s="351">
        <v>0</v>
      </c>
      <c r="D2" s="351">
        <v>0.2</v>
      </c>
      <c r="E2" s="351">
        <v>5.6</v>
      </c>
      <c r="F2" s="351">
        <v>2.5</v>
      </c>
      <c r="G2" s="352">
        <v>0</v>
      </c>
      <c r="H2" s="352">
        <v>0</v>
      </c>
      <c r="I2" s="352">
        <v>7.2</v>
      </c>
      <c r="J2" s="352">
        <v>2.2000000000000002</v>
      </c>
      <c r="K2" s="352">
        <v>0</v>
      </c>
      <c r="L2" s="352">
        <v>0</v>
      </c>
      <c r="M2" s="352">
        <v>0</v>
      </c>
      <c r="N2" s="352">
        <v>0</v>
      </c>
      <c r="O2" s="352">
        <v>0</v>
      </c>
      <c r="P2" s="352">
        <v>0</v>
      </c>
      <c r="Q2" s="352">
        <v>0</v>
      </c>
      <c r="R2" s="352">
        <v>0</v>
      </c>
      <c r="S2" s="352">
        <v>0</v>
      </c>
      <c r="T2" s="352">
        <v>0</v>
      </c>
      <c r="U2" s="352">
        <v>0</v>
      </c>
      <c r="V2" s="352">
        <v>0</v>
      </c>
      <c r="W2" s="352">
        <v>0</v>
      </c>
      <c r="X2" s="352">
        <v>0</v>
      </c>
      <c r="Y2" s="352">
        <v>0</v>
      </c>
      <c r="Z2" s="352">
        <v>0</v>
      </c>
      <c r="AA2" s="352">
        <v>0</v>
      </c>
      <c r="AB2" s="352">
        <v>0</v>
      </c>
      <c r="AC2" s="352">
        <v>0</v>
      </c>
      <c r="AD2" s="352">
        <v>0</v>
      </c>
      <c r="AE2" s="352"/>
      <c r="AF2" s="352"/>
      <c r="AH2" s="351"/>
      <c r="AI2" s="351"/>
      <c r="AJ2" s="351"/>
      <c r="AK2" s="351"/>
      <c r="AL2" s="351"/>
    </row>
    <row r="3" spans="1:50" ht="15" x14ac:dyDescent="0.2">
      <c r="A3" s="353" t="s">
        <v>758</v>
      </c>
      <c r="B3" s="354">
        <v>44.5</v>
      </c>
      <c r="C3" s="354">
        <v>0</v>
      </c>
      <c r="D3" s="354">
        <v>3.5</v>
      </c>
      <c r="E3" s="354">
        <v>16</v>
      </c>
      <c r="F3" s="354">
        <v>1.2</v>
      </c>
      <c r="G3" s="354">
        <v>33.9</v>
      </c>
      <c r="H3" s="354">
        <v>0</v>
      </c>
      <c r="I3" s="354">
        <v>3.7</v>
      </c>
      <c r="J3" s="354">
        <v>0</v>
      </c>
      <c r="K3" s="354">
        <v>0</v>
      </c>
      <c r="L3" s="354">
        <v>0</v>
      </c>
      <c r="M3" s="354">
        <v>0</v>
      </c>
      <c r="N3" s="354">
        <v>0</v>
      </c>
      <c r="O3" s="354">
        <v>0</v>
      </c>
      <c r="P3" s="354">
        <v>0</v>
      </c>
      <c r="Q3" s="354">
        <v>0</v>
      </c>
      <c r="R3" s="354">
        <v>0</v>
      </c>
      <c r="S3" s="354">
        <v>0</v>
      </c>
      <c r="T3" s="354">
        <v>2.2999999999999998</v>
      </c>
      <c r="U3" s="354">
        <v>0</v>
      </c>
      <c r="V3" s="354">
        <v>0</v>
      </c>
      <c r="W3" s="354" t="s">
        <v>1755</v>
      </c>
      <c r="X3" s="354">
        <v>0</v>
      </c>
      <c r="Y3" s="354">
        <v>0</v>
      </c>
      <c r="Z3" s="354">
        <v>0</v>
      </c>
      <c r="AA3" s="354">
        <v>0</v>
      </c>
      <c r="AB3" s="354">
        <v>0</v>
      </c>
      <c r="AC3" s="354" t="s">
        <v>1755</v>
      </c>
      <c r="AD3" s="354" t="s">
        <v>1755</v>
      </c>
      <c r="AE3" s="354"/>
      <c r="AF3" s="354"/>
      <c r="AH3" s="354"/>
      <c r="AI3" s="354"/>
      <c r="AJ3" s="354"/>
      <c r="AK3" s="354"/>
      <c r="AL3" s="354"/>
    </row>
    <row r="4" spans="1:50" ht="15" x14ac:dyDescent="0.2">
      <c r="A4" s="355" t="s">
        <v>697</v>
      </c>
      <c r="B4" s="347"/>
      <c r="C4" s="347"/>
      <c r="D4" s="347"/>
      <c r="E4" s="347"/>
      <c r="F4" s="347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347"/>
      <c r="R4" s="347"/>
      <c r="S4" s="347"/>
      <c r="T4" s="347"/>
      <c r="U4" s="347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347"/>
      <c r="AH4" s="347"/>
      <c r="AI4" s="347"/>
      <c r="AJ4" s="347"/>
      <c r="AK4" s="347"/>
      <c r="AL4" s="347"/>
    </row>
    <row r="5" spans="1:50" x14ac:dyDescent="0.2">
      <c r="AN5" s="356"/>
      <c r="AO5" s="356"/>
      <c r="AP5" s="356"/>
      <c r="AQ5" s="356"/>
      <c r="AR5" s="356"/>
      <c r="AS5" s="356"/>
      <c r="AT5" s="356"/>
    </row>
    <row r="6" spans="1:50" ht="15" x14ac:dyDescent="0.25">
      <c r="A6" s="357" t="s">
        <v>1062</v>
      </c>
      <c r="B6" s="358">
        <v>0</v>
      </c>
      <c r="C6" s="358">
        <v>0</v>
      </c>
      <c r="D6" s="358">
        <v>0</v>
      </c>
      <c r="E6" s="358">
        <v>1</v>
      </c>
      <c r="F6" s="358">
        <v>0</v>
      </c>
      <c r="G6" s="358" t="s">
        <v>1755</v>
      </c>
      <c r="H6" s="358">
        <v>0</v>
      </c>
      <c r="I6" s="358" t="s">
        <v>1755</v>
      </c>
      <c r="J6" s="358">
        <v>0</v>
      </c>
      <c r="K6" s="358">
        <v>1</v>
      </c>
      <c r="L6" s="358">
        <v>3</v>
      </c>
      <c r="M6" s="358">
        <v>10</v>
      </c>
      <c r="N6" s="358">
        <v>2</v>
      </c>
      <c r="O6" s="358">
        <v>0</v>
      </c>
      <c r="P6" s="358">
        <v>0</v>
      </c>
      <c r="Q6" s="358">
        <v>0</v>
      </c>
      <c r="R6" s="358">
        <v>9</v>
      </c>
      <c r="S6" s="358">
        <v>25</v>
      </c>
      <c r="T6" s="358">
        <v>3</v>
      </c>
      <c r="U6" s="358">
        <v>0</v>
      </c>
      <c r="V6" s="358">
        <v>0</v>
      </c>
      <c r="W6" s="358">
        <v>0</v>
      </c>
      <c r="X6" s="358">
        <v>0</v>
      </c>
      <c r="Y6" s="358">
        <v>0</v>
      </c>
      <c r="Z6" s="358">
        <v>0</v>
      </c>
      <c r="AA6" s="358">
        <v>0</v>
      </c>
      <c r="AB6" s="358">
        <v>0</v>
      </c>
      <c r="AC6" s="358">
        <v>0</v>
      </c>
      <c r="AD6" s="358">
        <v>1</v>
      </c>
      <c r="AE6" s="358"/>
      <c r="AF6" s="358"/>
      <c r="AH6" s="358"/>
      <c r="AI6" s="358"/>
      <c r="AJ6" s="358"/>
      <c r="AK6" s="358"/>
      <c r="AL6" s="358"/>
      <c r="AM6" s="356"/>
      <c r="AN6" s="356"/>
      <c r="AO6" s="356"/>
      <c r="AQ6" s="356"/>
      <c r="AR6" s="356"/>
    </row>
    <row r="7" spans="1:50" ht="15" x14ac:dyDescent="0.25">
      <c r="B7" s="327" t="s">
        <v>1755</v>
      </c>
      <c r="C7" s="327">
        <v>0</v>
      </c>
      <c r="D7" s="327">
        <v>0.2</v>
      </c>
      <c r="E7" s="327">
        <v>0.6</v>
      </c>
      <c r="F7" s="327">
        <v>0</v>
      </c>
      <c r="G7" s="327">
        <v>3.6</v>
      </c>
      <c r="H7" s="327" t="s">
        <v>1755</v>
      </c>
      <c r="I7" s="327" t="s">
        <v>1755</v>
      </c>
      <c r="J7" s="327">
        <v>0</v>
      </c>
      <c r="K7" s="327">
        <v>0.6</v>
      </c>
      <c r="L7" s="327">
        <v>3.4</v>
      </c>
      <c r="M7" s="327" t="s">
        <v>1755</v>
      </c>
      <c r="N7" s="327" t="s">
        <v>1755</v>
      </c>
      <c r="O7" s="327">
        <v>0</v>
      </c>
      <c r="P7" s="327">
        <v>0.2</v>
      </c>
      <c r="Q7" s="327">
        <v>0</v>
      </c>
      <c r="R7" s="327">
        <v>9</v>
      </c>
      <c r="S7" s="327"/>
      <c r="T7" s="327"/>
      <c r="U7" s="327"/>
      <c r="V7" s="327">
        <v>0</v>
      </c>
      <c r="W7" s="327">
        <v>0</v>
      </c>
      <c r="X7" s="327">
        <v>0</v>
      </c>
      <c r="Y7" s="327">
        <v>0</v>
      </c>
      <c r="Z7" s="327">
        <v>0</v>
      </c>
      <c r="AA7" s="327">
        <v>0</v>
      </c>
      <c r="AB7" s="327">
        <v>0</v>
      </c>
      <c r="AC7" s="327">
        <v>0</v>
      </c>
      <c r="AD7" s="327">
        <v>10.4</v>
      </c>
      <c r="AE7" s="327"/>
      <c r="AF7" s="327"/>
      <c r="AG7" s="328"/>
      <c r="AH7" s="327"/>
      <c r="AI7" s="327"/>
      <c r="AJ7" s="327"/>
      <c r="AK7" s="327"/>
      <c r="AL7" s="327"/>
      <c r="AM7" s="356"/>
      <c r="AN7" s="356"/>
      <c r="AO7" s="356"/>
      <c r="AP7" s="356"/>
      <c r="AQ7" s="356"/>
      <c r="AR7" s="356"/>
      <c r="AS7" s="356"/>
      <c r="AT7" s="356"/>
      <c r="AU7" s="356"/>
    </row>
    <row r="8" spans="1:50" x14ac:dyDescent="0.2">
      <c r="AM8" s="356"/>
      <c r="AN8" s="356"/>
      <c r="AO8" s="356"/>
      <c r="AP8" s="356"/>
      <c r="AR8" s="356"/>
      <c r="AS8" s="356"/>
      <c r="AU8" s="356"/>
    </row>
    <row r="9" spans="1:50" ht="15" x14ac:dyDescent="0.2">
      <c r="A9" s="359" t="s">
        <v>1034</v>
      </c>
      <c r="B9" s="235">
        <v>0</v>
      </c>
      <c r="C9" s="235">
        <v>3</v>
      </c>
      <c r="D9" s="235">
        <v>0</v>
      </c>
      <c r="E9" s="234">
        <v>1</v>
      </c>
      <c r="F9" s="234">
        <v>0</v>
      </c>
      <c r="G9" s="234">
        <v>0</v>
      </c>
      <c r="H9" s="235">
        <v>0</v>
      </c>
      <c r="I9" s="235">
        <v>0</v>
      </c>
      <c r="J9" s="235">
        <v>1</v>
      </c>
      <c r="K9" s="235">
        <v>15</v>
      </c>
      <c r="L9" s="235">
        <v>0</v>
      </c>
      <c r="M9" s="235">
        <v>0</v>
      </c>
      <c r="N9" s="235">
        <v>0</v>
      </c>
      <c r="O9" s="235">
        <v>0</v>
      </c>
      <c r="P9" s="235">
        <v>4</v>
      </c>
      <c r="Q9" s="235">
        <v>0</v>
      </c>
      <c r="R9" s="235">
        <v>0</v>
      </c>
      <c r="S9" s="235">
        <v>0</v>
      </c>
      <c r="T9" s="235">
        <v>0</v>
      </c>
      <c r="U9" s="235">
        <v>0</v>
      </c>
      <c r="V9" s="235">
        <v>0</v>
      </c>
      <c r="W9" s="235">
        <v>13</v>
      </c>
      <c r="X9" s="394">
        <v>9.6999999999999993</v>
      </c>
      <c r="Y9" s="394">
        <v>0</v>
      </c>
      <c r="Z9" s="394">
        <v>0</v>
      </c>
      <c r="AA9" s="235">
        <v>0</v>
      </c>
      <c r="AB9" s="235">
        <v>0</v>
      </c>
      <c r="AC9" s="360">
        <v>0</v>
      </c>
      <c r="AD9" s="360">
        <v>25</v>
      </c>
      <c r="AE9" s="360"/>
      <c r="AF9" s="360"/>
      <c r="AG9" s="321"/>
      <c r="AH9" s="347"/>
      <c r="AI9" s="347"/>
      <c r="AJ9" s="347"/>
      <c r="AK9" s="347"/>
      <c r="AL9" s="347"/>
      <c r="AM9" s="356"/>
    </row>
    <row r="10" spans="1:50" ht="15" x14ac:dyDescent="0.2">
      <c r="A10" s="361"/>
      <c r="AG10" s="321"/>
    </row>
    <row r="11" spans="1:50" ht="15" x14ac:dyDescent="0.2">
      <c r="A11" s="362" t="s">
        <v>1277</v>
      </c>
      <c r="B11" s="363"/>
      <c r="C11" s="363"/>
      <c r="D11" s="363">
        <v>0</v>
      </c>
      <c r="E11" s="363">
        <v>0</v>
      </c>
      <c r="F11" s="363" t="s">
        <v>1755</v>
      </c>
      <c r="G11" s="363" t="s">
        <v>1755</v>
      </c>
      <c r="H11" s="363" t="s">
        <v>1755</v>
      </c>
      <c r="I11" s="363" t="s">
        <v>1755</v>
      </c>
      <c r="J11" s="363" t="s">
        <v>1755</v>
      </c>
      <c r="K11" s="363">
        <v>0.9</v>
      </c>
      <c r="L11" s="363">
        <v>4.5999999999999996</v>
      </c>
      <c r="M11" s="363">
        <v>0</v>
      </c>
      <c r="N11" s="363">
        <v>0</v>
      </c>
      <c r="O11" s="363">
        <v>2.9</v>
      </c>
      <c r="P11" s="363">
        <v>0.8</v>
      </c>
      <c r="Q11" s="363">
        <v>3.4</v>
      </c>
      <c r="R11" s="363">
        <v>3.7</v>
      </c>
      <c r="S11" s="363">
        <v>0.5</v>
      </c>
      <c r="T11" s="363" t="s">
        <v>1755</v>
      </c>
      <c r="U11" s="363" t="s">
        <v>1755</v>
      </c>
      <c r="V11" s="363" t="s">
        <v>1755</v>
      </c>
      <c r="W11" s="363" t="s">
        <v>1755</v>
      </c>
      <c r="X11" s="363" t="s">
        <v>1755</v>
      </c>
      <c r="Y11" s="363" t="s">
        <v>1755</v>
      </c>
      <c r="Z11" s="363" t="s">
        <v>1755</v>
      </c>
      <c r="AA11" s="363" t="s">
        <v>1755</v>
      </c>
      <c r="AB11" s="363" t="s">
        <v>1755</v>
      </c>
      <c r="AC11" s="363" t="s">
        <v>1755</v>
      </c>
      <c r="AD11" s="363" t="s">
        <v>1755</v>
      </c>
      <c r="AE11" s="363"/>
      <c r="AF11" s="363"/>
      <c r="AG11" s="321"/>
      <c r="AH11" s="363"/>
      <c r="AI11" s="363"/>
      <c r="AJ11" s="363"/>
      <c r="AK11" s="363"/>
      <c r="AL11" s="363"/>
    </row>
    <row r="12" spans="1:50" ht="15" x14ac:dyDescent="0.25">
      <c r="A12" s="364"/>
      <c r="B12" s="327">
        <v>0</v>
      </c>
      <c r="C12" s="327">
        <v>3.7</v>
      </c>
      <c r="D12" s="327">
        <v>0</v>
      </c>
      <c r="E12" s="327">
        <v>0</v>
      </c>
      <c r="F12" s="327">
        <v>0</v>
      </c>
      <c r="G12" s="327">
        <v>13.3</v>
      </c>
      <c r="H12" s="327">
        <v>0</v>
      </c>
      <c r="I12" s="330">
        <v>0</v>
      </c>
      <c r="J12" s="330">
        <v>0</v>
      </c>
      <c r="K12" s="330">
        <v>0.8</v>
      </c>
      <c r="L12" s="330">
        <v>4.5999999999999996</v>
      </c>
      <c r="M12" s="330">
        <v>0</v>
      </c>
      <c r="N12" s="327">
        <v>0</v>
      </c>
      <c r="O12" s="327">
        <v>2.9</v>
      </c>
      <c r="P12" s="327">
        <v>0.7</v>
      </c>
      <c r="Q12" s="327">
        <v>3.6</v>
      </c>
      <c r="R12" s="327">
        <v>3.6</v>
      </c>
      <c r="S12" s="327">
        <v>0.5</v>
      </c>
      <c r="T12" s="327">
        <v>2.9</v>
      </c>
      <c r="U12" s="327">
        <v>19.2</v>
      </c>
      <c r="V12" s="327">
        <v>0</v>
      </c>
      <c r="W12" s="327">
        <v>0</v>
      </c>
      <c r="X12" s="327">
        <v>5.3</v>
      </c>
      <c r="Y12" s="327">
        <v>0</v>
      </c>
      <c r="Z12" s="327">
        <v>6</v>
      </c>
      <c r="AA12" s="327">
        <v>44.2</v>
      </c>
      <c r="AB12" s="327">
        <v>0</v>
      </c>
      <c r="AC12" s="327">
        <v>1.4</v>
      </c>
      <c r="AD12" s="327">
        <v>2.2000000000000002</v>
      </c>
      <c r="AE12" s="327"/>
      <c r="AF12" s="327"/>
      <c r="AG12" s="328"/>
      <c r="AH12" s="327"/>
      <c r="AI12" s="327"/>
      <c r="AJ12" s="327"/>
      <c r="AK12" s="327"/>
      <c r="AL12" s="327"/>
      <c r="AN12" s="356"/>
      <c r="AO12" s="356"/>
      <c r="AP12" s="356"/>
      <c r="AQ12" s="356"/>
      <c r="AR12" s="356"/>
      <c r="AS12" s="356"/>
      <c r="AU12" s="356"/>
    </row>
    <row r="13" spans="1:50" ht="15" x14ac:dyDescent="0.25">
      <c r="A13" s="364"/>
      <c r="B13" s="365"/>
      <c r="C13" s="365"/>
      <c r="D13" s="365"/>
      <c r="E13" s="365"/>
      <c r="F13" s="365"/>
      <c r="G13" s="364"/>
      <c r="H13" s="364"/>
      <c r="I13" s="364"/>
      <c r="J13" s="364"/>
      <c r="K13" s="364"/>
      <c r="L13" s="364"/>
      <c r="M13" s="364"/>
      <c r="N13" s="364"/>
      <c r="O13" s="364"/>
      <c r="P13" s="364"/>
      <c r="Q13" s="364"/>
      <c r="R13" s="364"/>
      <c r="S13" s="364"/>
      <c r="T13" s="364"/>
      <c r="U13" s="364"/>
      <c r="V13" s="364"/>
      <c r="W13" s="364"/>
      <c r="X13" s="364"/>
      <c r="Y13" s="364"/>
      <c r="Z13" s="364"/>
      <c r="AA13" s="364"/>
      <c r="AB13" s="364"/>
      <c r="AC13" s="364"/>
      <c r="AD13" s="364"/>
      <c r="AE13" s="364"/>
      <c r="AF13" s="364"/>
      <c r="AG13" s="365"/>
      <c r="AH13" s="365"/>
      <c r="AI13" s="365"/>
      <c r="AJ13" s="365"/>
      <c r="AK13" s="365"/>
      <c r="AL13" s="365"/>
      <c r="AM13" s="398"/>
      <c r="AN13" s="398"/>
      <c r="AO13" s="398"/>
      <c r="AP13" s="398"/>
      <c r="AQ13" s="398"/>
      <c r="AR13"/>
      <c r="AS13"/>
      <c r="AT13"/>
      <c r="AU13"/>
      <c r="AV13"/>
      <c r="AW13"/>
      <c r="AX13"/>
    </row>
    <row r="14" spans="1:50" ht="15" x14ac:dyDescent="0.25">
      <c r="A14" s="364"/>
      <c r="B14" s="364"/>
      <c r="C14" s="364"/>
      <c r="D14" s="364"/>
      <c r="E14" s="364"/>
      <c r="F14" s="364"/>
      <c r="G14" s="364"/>
      <c r="H14" s="364"/>
      <c r="I14" s="364"/>
      <c r="J14" s="364"/>
      <c r="K14" s="364"/>
      <c r="L14" s="364"/>
      <c r="M14" s="364"/>
      <c r="N14" s="364"/>
      <c r="O14" s="364"/>
      <c r="P14" s="364"/>
      <c r="Q14" s="364"/>
      <c r="R14" s="364"/>
      <c r="S14" s="364"/>
      <c r="T14" s="364"/>
      <c r="U14" s="364"/>
      <c r="V14" s="364"/>
      <c r="W14" s="364"/>
      <c r="X14" s="364"/>
      <c r="Y14" s="364"/>
      <c r="Z14" s="364"/>
      <c r="AA14" s="364"/>
      <c r="AB14" s="364"/>
      <c r="AC14" s="364"/>
      <c r="AD14" s="364"/>
      <c r="AE14" s="364"/>
      <c r="AF14" s="364"/>
      <c r="AG14" s="321"/>
      <c r="AH14" s="364"/>
      <c r="AI14" s="364"/>
      <c r="AJ14" s="364"/>
      <c r="AK14" s="364"/>
      <c r="AL14" s="364"/>
      <c r="AM14" s="398"/>
      <c r="AN14" s="398"/>
      <c r="AO14" s="398"/>
      <c r="AP14" s="398"/>
      <c r="AQ14" s="398"/>
      <c r="AR14"/>
      <c r="AS14"/>
      <c r="AT14"/>
      <c r="AU14"/>
      <c r="AV14"/>
      <c r="AW14"/>
      <c r="AX14"/>
    </row>
    <row r="15" spans="1:50" ht="15" x14ac:dyDescent="0.25">
      <c r="A15" s="366" t="s">
        <v>1745</v>
      </c>
      <c r="B15" s="367">
        <v>0</v>
      </c>
      <c r="C15" s="367">
        <v>0</v>
      </c>
      <c r="D15" s="367">
        <v>0</v>
      </c>
      <c r="E15" s="367">
        <v>0</v>
      </c>
      <c r="F15" s="367">
        <v>0</v>
      </c>
      <c r="G15" s="367">
        <v>0</v>
      </c>
      <c r="H15" s="367">
        <v>0</v>
      </c>
      <c r="I15" s="367">
        <v>0</v>
      </c>
      <c r="J15" s="367">
        <v>0</v>
      </c>
      <c r="K15" s="367">
        <v>0</v>
      </c>
      <c r="L15" s="367">
        <v>0</v>
      </c>
      <c r="M15" s="367">
        <v>0</v>
      </c>
      <c r="N15" s="367">
        <v>0</v>
      </c>
      <c r="O15" s="367">
        <v>0</v>
      </c>
      <c r="P15" s="367">
        <v>0</v>
      </c>
      <c r="Q15" s="367">
        <v>0</v>
      </c>
      <c r="R15" s="367">
        <v>0</v>
      </c>
      <c r="S15" s="367">
        <v>0</v>
      </c>
      <c r="T15" s="367">
        <v>0</v>
      </c>
      <c r="U15" s="367">
        <v>0</v>
      </c>
      <c r="V15" s="367">
        <v>0</v>
      </c>
      <c r="W15" s="367">
        <v>0</v>
      </c>
      <c r="X15" s="367">
        <v>0</v>
      </c>
      <c r="Y15" s="367">
        <v>0</v>
      </c>
      <c r="Z15" s="367">
        <v>0.6</v>
      </c>
      <c r="AA15" s="367">
        <v>0</v>
      </c>
      <c r="AB15" s="367">
        <v>0</v>
      </c>
      <c r="AC15" s="367">
        <v>0</v>
      </c>
      <c r="AD15" s="367">
        <v>25.1</v>
      </c>
      <c r="AE15" s="367"/>
      <c r="AF15" s="367"/>
      <c r="AG15" s="321"/>
      <c r="AH15" s="367"/>
      <c r="AI15" s="367"/>
      <c r="AJ15" s="367"/>
      <c r="AK15" s="367"/>
      <c r="AL15" s="367"/>
      <c r="AM15"/>
      <c r="AN15"/>
      <c r="AO15"/>
      <c r="AP15"/>
      <c r="AQ15"/>
      <c r="AR15"/>
      <c r="AS15"/>
      <c r="AT15"/>
      <c r="AU15"/>
      <c r="AV15"/>
      <c r="AW15"/>
      <c r="AX15"/>
    </row>
    <row r="16" spans="1:50" ht="15" x14ac:dyDescent="0.25">
      <c r="A16" s="368"/>
      <c r="B16" s="327">
        <v>0</v>
      </c>
      <c r="C16" s="327">
        <v>0</v>
      </c>
      <c r="D16" s="327">
        <v>0</v>
      </c>
      <c r="E16" s="327">
        <v>0</v>
      </c>
      <c r="F16" s="327">
        <v>0</v>
      </c>
      <c r="G16" s="327">
        <v>0</v>
      </c>
      <c r="H16" s="327">
        <v>0</v>
      </c>
      <c r="I16" s="327">
        <v>0</v>
      </c>
      <c r="J16" s="327">
        <v>0</v>
      </c>
      <c r="K16" s="327">
        <v>0</v>
      </c>
      <c r="L16" s="327">
        <v>0</v>
      </c>
      <c r="M16" s="327">
        <v>0</v>
      </c>
      <c r="N16" s="327">
        <v>0</v>
      </c>
      <c r="O16" s="327">
        <v>0</v>
      </c>
      <c r="P16" s="327">
        <v>0</v>
      </c>
      <c r="Q16" s="327">
        <v>0</v>
      </c>
      <c r="R16" s="327">
        <v>0</v>
      </c>
      <c r="S16" s="327">
        <v>0</v>
      </c>
      <c r="T16" s="327">
        <v>0</v>
      </c>
      <c r="U16" s="327">
        <v>0</v>
      </c>
      <c r="V16" s="327">
        <v>0</v>
      </c>
      <c r="W16" s="327">
        <v>0</v>
      </c>
      <c r="X16" s="327">
        <v>0</v>
      </c>
      <c r="Y16" s="327">
        <v>0</v>
      </c>
      <c r="Z16" s="327">
        <v>0</v>
      </c>
      <c r="AA16" s="327">
        <v>0</v>
      </c>
      <c r="AB16" s="327">
        <v>0</v>
      </c>
      <c r="AC16" s="327">
        <v>0</v>
      </c>
      <c r="AD16" s="327">
        <v>25.4</v>
      </c>
      <c r="AE16" s="327"/>
      <c r="AF16" s="327"/>
      <c r="AG16" s="328"/>
      <c r="AH16" s="327"/>
      <c r="AI16" s="327"/>
      <c r="AJ16" s="327"/>
      <c r="AK16" s="327"/>
      <c r="AL16" s="327"/>
      <c r="AM16"/>
      <c r="AN16"/>
      <c r="AO16"/>
      <c r="AP16"/>
      <c r="AQ16"/>
      <c r="AR16"/>
      <c r="AS16"/>
      <c r="AT16"/>
      <c r="AU16"/>
      <c r="AV16"/>
      <c r="AW16"/>
      <c r="AX16"/>
    </row>
    <row r="17" spans="1:50" ht="15" x14ac:dyDescent="0.25">
      <c r="A17" s="368"/>
      <c r="B17" s="368"/>
      <c r="C17" s="368"/>
      <c r="D17" s="368"/>
      <c r="E17" s="368"/>
      <c r="F17" s="368"/>
      <c r="G17" s="368"/>
      <c r="H17" s="368"/>
      <c r="I17" s="368"/>
      <c r="J17" s="368"/>
      <c r="K17" s="368"/>
      <c r="L17" s="368"/>
      <c r="M17" s="368"/>
      <c r="N17" s="368"/>
      <c r="O17" s="368"/>
      <c r="P17" s="368"/>
      <c r="Q17" s="368"/>
      <c r="R17" s="368"/>
      <c r="S17" s="368"/>
      <c r="T17" s="368"/>
      <c r="U17" s="368"/>
      <c r="V17" s="368"/>
      <c r="W17" s="368"/>
      <c r="X17" s="368"/>
      <c r="Y17" s="368"/>
      <c r="Z17" s="368"/>
      <c r="AA17" s="368"/>
      <c r="AB17" s="368"/>
      <c r="AC17" s="368"/>
      <c r="AD17" s="368"/>
      <c r="AE17" s="368"/>
      <c r="AF17" s="368"/>
      <c r="AG17" s="321"/>
      <c r="AH17" s="368"/>
      <c r="AI17" s="368"/>
      <c r="AJ17" s="368"/>
      <c r="AK17" s="368"/>
      <c r="AL17" s="368"/>
      <c r="AM17"/>
      <c r="AN17"/>
      <c r="AO17"/>
      <c r="AP17"/>
      <c r="AQ17"/>
      <c r="AR17"/>
      <c r="AS17"/>
      <c r="AT17"/>
      <c r="AU17"/>
      <c r="AV17"/>
      <c r="AW17"/>
      <c r="AX17"/>
    </row>
    <row r="18" spans="1:50" ht="15" x14ac:dyDescent="0.25">
      <c r="A18" s="396" t="s">
        <v>1467</v>
      </c>
      <c r="B18" s="242">
        <v>4.3</v>
      </c>
      <c r="C18" s="234">
        <v>26.9</v>
      </c>
      <c r="D18" s="234">
        <v>3.6</v>
      </c>
      <c r="E18" s="234">
        <v>17.399999999999999</v>
      </c>
      <c r="F18" s="394">
        <v>10.5</v>
      </c>
      <c r="G18" s="394">
        <v>18</v>
      </c>
      <c r="H18" s="394">
        <v>15.2</v>
      </c>
      <c r="I18" s="394">
        <v>9.1999999999999993</v>
      </c>
      <c r="J18" s="394">
        <v>0</v>
      </c>
      <c r="K18" s="394">
        <v>0</v>
      </c>
      <c r="L18" s="235">
        <v>0</v>
      </c>
      <c r="M18" s="235">
        <v>0</v>
      </c>
      <c r="N18" s="235">
        <v>0</v>
      </c>
      <c r="O18" s="235">
        <v>6.3</v>
      </c>
      <c r="P18" s="235" t="s">
        <v>1711</v>
      </c>
      <c r="Q18" s="395"/>
      <c r="R18" s="395"/>
      <c r="S18" s="395"/>
      <c r="T18" s="395"/>
      <c r="U18" s="395"/>
      <c r="V18" s="395"/>
      <c r="W18" s="395"/>
      <c r="X18" s="395"/>
      <c r="Y18" s="395"/>
      <c r="Z18" s="395"/>
      <c r="AA18" s="395"/>
      <c r="AB18" s="395"/>
      <c r="AC18" s="395"/>
      <c r="AD18" s="395"/>
      <c r="AE18" s="395"/>
      <c r="AF18" s="395"/>
      <c r="AG18" s="395"/>
      <c r="AH18" s="395"/>
      <c r="AI18" s="395"/>
      <c r="AJ18" s="395"/>
      <c r="AK18" s="395"/>
      <c r="AL18" s="395"/>
      <c r="AM18"/>
      <c r="AN18"/>
      <c r="AO18"/>
      <c r="AP18"/>
      <c r="AQ18"/>
      <c r="AR18"/>
      <c r="AS18"/>
      <c r="AT18"/>
      <c r="AU18"/>
      <c r="AV18"/>
      <c r="AW18"/>
      <c r="AX18"/>
    </row>
    <row r="19" spans="1:50" ht="15" x14ac:dyDescent="0.25">
      <c r="A19" s="369" t="s">
        <v>1441</v>
      </c>
      <c r="B19" s="329">
        <v>0.2</v>
      </c>
      <c r="C19" s="329">
        <v>0.4</v>
      </c>
      <c r="D19" s="329">
        <v>0.1</v>
      </c>
      <c r="E19" s="329">
        <v>0.4</v>
      </c>
      <c r="F19" s="329">
        <v>23.5</v>
      </c>
      <c r="G19" s="329">
        <v>0</v>
      </c>
      <c r="H19" s="329">
        <v>0</v>
      </c>
      <c r="I19" s="329">
        <v>0.1</v>
      </c>
      <c r="J19" s="329">
        <v>0</v>
      </c>
      <c r="K19" s="329">
        <v>0</v>
      </c>
      <c r="L19" s="329">
        <v>0</v>
      </c>
      <c r="M19" s="329">
        <v>0</v>
      </c>
      <c r="N19" s="329">
        <v>0</v>
      </c>
      <c r="O19" s="329">
        <v>0</v>
      </c>
      <c r="P19" s="329">
        <v>1.2</v>
      </c>
      <c r="Q19" s="329">
        <v>4.5999999999999996</v>
      </c>
      <c r="R19" s="329">
        <v>10.1</v>
      </c>
      <c r="S19" s="329">
        <v>3.7</v>
      </c>
      <c r="T19" s="329">
        <v>0</v>
      </c>
      <c r="U19" s="329">
        <v>0</v>
      </c>
      <c r="V19" s="329">
        <v>0.8</v>
      </c>
      <c r="W19" s="329">
        <v>6.3</v>
      </c>
      <c r="X19" s="329">
        <v>0</v>
      </c>
      <c r="Y19" s="329">
        <v>0</v>
      </c>
      <c r="Z19" s="329">
        <v>0</v>
      </c>
      <c r="AA19" s="329">
        <v>0</v>
      </c>
      <c r="AB19" s="329">
        <v>0</v>
      </c>
      <c r="AC19" s="329">
        <v>0</v>
      </c>
      <c r="AD19" s="329">
        <v>0.6</v>
      </c>
      <c r="AE19" s="329"/>
      <c r="AF19" s="329"/>
      <c r="AG19" s="328"/>
      <c r="AH19" s="329"/>
      <c r="AI19" s="329"/>
      <c r="AJ19" s="329"/>
      <c r="AK19" s="329"/>
      <c r="AL19" s="329"/>
      <c r="AM19"/>
      <c r="AN19"/>
      <c r="AO19"/>
      <c r="AP19"/>
      <c r="AQ19"/>
      <c r="AR19"/>
      <c r="AS19"/>
      <c r="AT19"/>
      <c r="AU19"/>
      <c r="AV19"/>
      <c r="AW19"/>
      <c r="AX19"/>
    </row>
    <row r="20" spans="1:50" ht="15" x14ac:dyDescent="0.25">
      <c r="A20" s="370" t="s">
        <v>1737</v>
      </c>
      <c r="B20" s="371">
        <v>2</v>
      </c>
      <c r="C20" s="371">
        <v>0.5</v>
      </c>
      <c r="D20" s="371">
        <v>0</v>
      </c>
      <c r="E20" s="371">
        <v>0.2</v>
      </c>
      <c r="F20" s="371">
        <v>10.5</v>
      </c>
      <c r="G20" s="371">
        <v>1</v>
      </c>
      <c r="H20" s="371">
        <v>2</v>
      </c>
      <c r="I20" s="371">
        <v>2</v>
      </c>
      <c r="J20" s="371">
        <v>0</v>
      </c>
      <c r="K20" s="371">
        <v>0.5</v>
      </c>
      <c r="L20" s="371">
        <v>0.2</v>
      </c>
      <c r="M20" s="371">
        <v>0</v>
      </c>
      <c r="N20" s="371">
        <v>0</v>
      </c>
      <c r="O20" s="371">
        <v>1</v>
      </c>
      <c r="P20" s="371">
        <v>0.5</v>
      </c>
      <c r="Q20" s="371">
        <v>0.5</v>
      </c>
      <c r="R20" s="371">
        <v>1.1000000000000001</v>
      </c>
      <c r="S20" s="371">
        <v>6.5</v>
      </c>
      <c r="T20" s="371">
        <v>0</v>
      </c>
      <c r="U20" s="371">
        <v>0.2</v>
      </c>
      <c r="V20" s="371">
        <v>2.5</v>
      </c>
      <c r="W20" s="371">
        <v>6.5</v>
      </c>
      <c r="X20" s="371">
        <v>0</v>
      </c>
      <c r="Y20" s="371" t="s">
        <v>1755</v>
      </c>
      <c r="Z20" s="371">
        <v>0</v>
      </c>
      <c r="AA20" s="371" t="s">
        <v>1755</v>
      </c>
      <c r="AB20" s="371" t="s">
        <v>1755</v>
      </c>
      <c r="AC20" s="371" t="s">
        <v>1755</v>
      </c>
      <c r="AD20" s="371"/>
      <c r="AE20" s="371"/>
      <c r="AF20" s="371"/>
      <c r="AG20" s="321"/>
      <c r="AH20" s="371"/>
      <c r="AI20" s="371"/>
      <c r="AJ20" s="371"/>
      <c r="AK20" s="371"/>
      <c r="AL20" s="371"/>
      <c r="AM20" s="368"/>
    </row>
    <row r="21" spans="1:50" ht="15" x14ac:dyDescent="0.25">
      <c r="B21" s="329">
        <v>0.8</v>
      </c>
      <c r="C21" s="329">
        <v>0.3</v>
      </c>
      <c r="D21" s="329">
        <v>0</v>
      </c>
      <c r="E21" s="329">
        <v>0</v>
      </c>
      <c r="F21" s="329">
        <v>12.6</v>
      </c>
      <c r="G21" s="329">
        <v>0</v>
      </c>
      <c r="H21" s="329">
        <v>0</v>
      </c>
      <c r="I21" s="329">
        <v>0</v>
      </c>
      <c r="J21" s="329">
        <v>1</v>
      </c>
      <c r="K21" s="329">
        <v>0</v>
      </c>
      <c r="L21" s="329">
        <v>0</v>
      </c>
      <c r="M21" s="329">
        <v>0</v>
      </c>
      <c r="N21" s="329">
        <v>0</v>
      </c>
      <c r="O21" s="329">
        <v>0</v>
      </c>
      <c r="P21" s="329">
        <v>0</v>
      </c>
      <c r="Q21" s="329">
        <v>0</v>
      </c>
      <c r="R21" s="329">
        <v>1.1000000000000001</v>
      </c>
      <c r="S21" s="329">
        <v>6.5</v>
      </c>
      <c r="T21" s="329">
        <v>0</v>
      </c>
      <c r="U21" s="329">
        <v>0</v>
      </c>
      <c r="V21" s="329">
        <v>1.8</v>
      </c>
      <c r="W21" s="329">
        <v>5.5</v>
      </c>
      <c r="X21" s="329">
        <v>0</v>
      </c>
      <c r="Y21" s="329">
        <v>0</v>
      </c>
      <c r="Z21" s="329">
        <v>0</v>
      </c>
      <c r="AA21" s="329">
        <v>0</v>
      </c>
      <c r="AB21" s="329">
        <v>0</v>
      </c>
      <c r="AC21" s="329">
        <v>0</v>
      </c>
      <c r="AD21" s="329">
        <v>0.1</v>
      </c>
      <c r="AE21" s="329"/>
      <c r="AF21" s="329"/>
      <c r="AG21" s="328"/>
      <c r="AH21" s="329"/>
      <c r="AI21" s="329"/>
      <c r="AJ21" s="329"/>
      <c r="AK21" s="329"/>
      <c r="AL21" s="329"/>
      <c r="AM21" s="368"/>
      <c r="AN21" s="356"/>
      <c r="AO21" s="356"/>
      <c r="AP21" s="356"/>
      <c r="AQ21" s="356"/>
      <c r="AR21" s="356"/>
      <c r="AS21" s="356"/>
      <c r="AT21" s="356"/>
      <c r="AU21" s="356"/>
    </row>
    <row r="22" spans="1:50" x14ac:dyDescent="0.2">
      <c r="AN22" s="356"/>
      <c r="AO22" s="356"/>
      <c r="AP22" s="356"/>
      <c r="AQ22" s="356"/>
      <c r="AR22" s="356"/>
      <c r="AX22" s="321"/>
    </row>
    <row r="23" spans="1:50" ht="15" x14ac:dyDescent="0.25">
      <c r="A23" s="372" t="s">
        <v>1778</v>
      </c>
      <c r="B23" s="373">
        <v>4.2</v>
      </c>
      <c r="C23" s="373">
        <v>1</v>
      </c>
      <c r="D23" s="373">
        <v>0.8</v>
      </c>
      <c r="E23" s="373">
        <v>20.5</v>
      </c>
      <c r="F23" s="373">
        <v>0.2</v>
      </c>
      <c r="G23" s="373">
        <v>1</v>
      </c>
      <c r="H23" s="373">
        <v>4.2</v>
      </c>
      <c r="I23" s="373">
        <v>0</v>
      </c>
      <c r="J23" s="373">
        <v>0</v>
      </c>
      <c r="K23" s="373">
        <v>0</v>
      </c>
      <c r="L23" s="373">
        <v>0.3</v>
      </c>
      <c r="M23" s="373">
        <v>5.0999999999999996</v>
      </c>
      <c r="N23" s="373">
        <v>0</v>
      </c>
      <c r="O23" s="373">
        <v>0</v>
      </c>
      <c r="P23" s="373">
        <v>6.6</v>
      </c>
      <c r="Q23" s="373">
        <v>0.6</v>
      </c>
      <c r="R23" s="373">
        <v>0</v>
      </c>
      <c r="S23" s="373"/>
      <c r="T23" s="373"/>
      <c r="U23" s="373"/>
      <c r="V23" s="373"/>
      <c r="W23" s="373"/>
      <c r="X23" s="373"/>
      <c r="Y23" s="373"/>
      <c r="Z23" s="373"/>
      <c r="AA23" s="373"/>
      <c r="AB23" s="373"/>
      <c r="AC23" s="373"/>
      <c r="AD23" s="373"/>
      <c r="AE23" s="373"/>
      <c r="AF23" s="373"/>
      <c r="AG23" s="321"/>
      <c r="AH23" s="373"/>
      <c r="AI23" s="373"/>
      <c r="AJ23" s="373"/>
      <c r="AK23" s="373"/>
      <c r="AL23" s="373"/>
      <c r="AM23" s="368"/>
    </row>
    <row r="24" spans="1:50" ht="15" x14ac:dyDescent="0.25">
      <c r="A24" s="374" t="s">
        <v>1789</v>
      </c>
      <c r="B24" s="330" t="s">
        <v>1755</v>
      </c>
      <c r="C24" s="330" t="s">
        <v>1755</v>
      </c>
      <c r="D24" s="330" t="s">
        <v>1755</v>
      </c>
      <c r="E24" s="330" t="s">
        <v>1755</v>
      </c>
      <c r="F24" s="330" t="s">
        <v>1755</v>
      </c>
      <c r="G24" s="330" t="s">
        <v>1755</v>
      </c>
      <c r="H24" s="330" t="s">
        <v>1755</v>
      </c>
      <c r="I24" s="330" t="s">
        <v>1755</v>
      </c>
      <c r="J24" s="330" t="s">
        <v>1755</v>
      </c>
      <c r="K24" s="330" t="s">
        <v>1755</v>
      </c>
      <c r="L24" s="330" t="s">
        <v>1755</v>
      </c>
      <c r="M24" s="330" t="s">
        <v>1755</v>
      </c>
      <c r="N24" s="330" t="s">
        <v>1755</v>
      </c>
      <c r="O24" s="330" t="s">
        <v>1755</v>
      </c>
      <c r="P24" s="330" t="s">
        <v>1755</v>
      </c>
      <c r="Q24" s="330" t="s">
        <v>1755</v>
      </c>
      <c r="R24" s="330" t="s">
        <v>1755</v>
      </c>
      <c r="S24" s="330"/>
      <c r="T24" s="330"/>
      <c r="U24" s="330"/>
      <c r="V24" s="330"/>
      <c r="W24" s="330"/>
      <c r="X24" s="330"/>
      <c r="Y24" s="330"/>
      <c r="Z24" s="330"/>
      <c r="AA24" s="330"/>
      <c r="AB24" s="330"/>
      <c r="AC24" s="330"/>
      <c r="AD24" s="330"/>
      <c r="AE24" s="330"/>
      <c r="AF24" s="330"/>
      <c r="AG24" s="328"/>
      <c r="AH24" s="330"/>
      <c r="AI24" s="330"/>
      <c r="AJ24" s="330"/>
      <c r="AK24" s="330"/>
      <c r="AL24" s="330"/>
      <c r="AM24" s="368"/>
    </row>
    <row r="25" spans="1:50" ht="15" x14ac:dyDescent="0.25">
      <c r="AG25" s="321"/>
      <c r="AM25" s="368"/>
    </row>
    <row r="27" spans="1:50" x14ac:dyDescent="0.2">
      <c r="A27" s="397" t="s">
        <v>1756</v>
      </c>
      <c r="B27" s="347"/>
      <c r="C27" s="347"/>
      <c r="D27" s="347"/>
      <c r="E27" s="347"/>
      <c r="F27" s="347"/>
      <c r="G27" s="347"/>
      <c r="H27" s="347"/>
      <c r="I27" s="347"/>
      <c r="J27" s="347"/>
      <c r="K27" s="347"/>
      <c r="L27" s="347"/>
      <c r="M27" s="347"/>
      <c r="N27" s="347"/>
      <c r="O27" s="347"/>
      <c r="P27" s="347"/>
      <c r="Q27" s="347"/>
      <c r="R27" s="347"/>
      <c r="S27" s="347"/>
      <c r="T27" s="347"/>
      <c r="U27" s="347"/>
      <c r="V27" s="347"/>
      <c r="W27" s="347"/>
      <c r="X27" s="347"/>
      <c r="Y27" s="347"/>
      <c r="Z27" s="347"/>
      <c r="AA27" s="347"/>
      <c r="AB27" s="347"/>
      <c r="AC27" s="347"/>
      <c r="AD27" s="347"/>
      <c r="AE27" s="347"/>
      <c r="AF27" s="347"/>
      <c r="AG27" s="321"/>
      <c r="AH27" s="347"/>
      <c r="AI27" s="347"/>
      <c r="AJ27" s="347"/>
      <c r="AK27" s="347"/>
      <c r="AL27" s="347"/>
    </row>
    <row r="28" spans="1:50" ht="15" x14ac:dyDescent="0.25">
      <c r="A28" s="375" t="s">
        <v>1240</v>
      </c>
      <c r="B28" s="376"/>
      <c r="C28" s="376"/>
      <c r="D28" s="376"/>
      <c r="E28" s="376"/>
      <c r="F28" s="376"/>
      <c r="G28" s="376"/>
      <c r="H28" s="376"/>
      <c r="I28" s="376"/>
      <c r="J28" s="376"/>
      <c r="K28" s="376"/>
      <c r="L28" s="376"/>
      <c r="M28" s="376"/>
      <c r="N28" s="376"/>
      <c r="O28" s="376"/>
      <c r="P28" s="376"/>
      <c r="Q28" s="376"/>
      <c r="R28" s="376"/>
      <c r="S28" s="376"/>
      <c r="T28" s="376"/>
      <c r="U28" s="376"/>
      <c r="V28" s="376"/>
      <c r="W28" s="376"/>
      <c r="X28" s="376"/>
      <c r="Y28" s="376"/>
      <c r="Z28" s="376"/>
      <c r="AA28" s="376"/>
      <c r="AB28" s="376"/>
      <c r="AC28" s="376"/>
      <c r="AD28" s="376"/>
      <c r="AE28" s="376"/>
      <c r="AF28" s="376"/>
      <c r="AG28" s="377"/>
      <c r="AH28" s="376"/>
      <c r="AI28" s="376"/>
      <c r="AJ28" s="376"/>
      <c r="AK28" s="376"/>
      <c r="AL28" s="376"/>
      <c r="AM28" s="368"/>
    </row>
    <row r="29" spans="1:50" ht="15" x14ac:dyDescent="0.25">
      <c r="AM29" s="368"/>
    </row>
    <row r="30" spans="1:50" ht="15" x14ac:dyDescent="0.25">
      <c r="A30" s="378" t="s">
        <v>1790</v>
      </c>
      <c r="B30" s="379"/>
      <c r="C30" s="379"/>
      <c r="D30" s="379"/>
      <c r="E30" s="379"/>
      <c r="F30" s="379"/>
      <c r="G30" s="379"/>
      <c r="H30" s="379"/>
      <c r="I30" s="379"/>
      <c r="J30" s="379"/>
      <c r="K30" s="379"/>
      <c r="L30" s="379"/>
      <c r="M30" s="379"/>
      <c r="N30" s="379"/>
      <c r="O30" s="379"/>
      <c r="P30" s="379"/>
      <c r="Q30" s="379"/>
      <c r="R30" s="379"/>
      <c r="S30" s="379"/>
      <c r="T30" s="379"/>
      <c r="U30" s="379"/>
      <c r="V30" s="379"/>
      <c r="W30" s="379"/>
      <c r="X30" s="379"/>
      <c r="Y30" s="379"/>
      <c r="Z30" s="379"/>
      <c r="AA30" s="379"/>
      <c r="AB30" s="379"/>
      <c r="AC30" s="379"/>
      <c r="AD30" s="379"/>
      <c r="AE30" s="379"/>
      <c r="AF30" s="379"/>
      <c r="AG30" s="321"/>
      <c r="AH30" s="379"/>
      <c r="AI30" s="379"/>
      <c r="AJ30" s="379"/>
      <c r="AK30" s="379"/>
      <c r="AL30" s="379"/>
    </row>
    <row r="31" spans="1:50" ht="15" x14ac:dyDescent="0.25">
      <c r="A31" s="380" t="s">
        <v>1739</v>
      </c>
      <c r="B31" s="381"/>
      <c r="C31" s="381"/>
      <c r="D31" s="381"/>
      <c r="E31" s="381"/>
      <c r="F31" s="381"/>
      <c r="G31" s="381"/>
      <c r="H31" s="381"/>
      <c r="I31" s="381"/>
      <c r="J31" s="381"/>
      <c r="K31" s="381"/>
      <c r="L31" s="381"/>
      <c r="M31" s="381"/>
      <c r="N31" s="381"/>
      <c r="O31" s="381"/>
      <c r="P31" s="381"/>
      <c r="Q31" s="381"/>
      <c r="R31" s="381"/>
      <c r="S31" s="381"/>
      <c r="T31" s="381"/>
      <c r="U31" s="381"/>
      <c r="V31" s="381"/>
      <c r="W31" s="381"/>
      <c r="X31" s="381"/>
      <c r="Y31" s="381"/>
      <c r="Z31" s="381"/>
      <c r="AA31" s="381"/>
      <c r="AB31" s="381"/>
      <c r="AC31" s="381"/>
      <c r="AD31" s="381"/>
      <c r="AE31" s="381"/>
      <c r="AF31" s="381"/>
      <c r="AG31" s="321"/>
      <c r="AH31" s="381"/>
      <c r="AI31" s="381"/>
      <c r="AJ31" s="381"/>
      <c r="AK31" s="381"/>
      <c r="AL31" s="381"/>
    </row>
    <row r="32" spans="1:50" x14ac:dyDescent="0.2">
      <c r="AG32" s="321"/>
    </row>
    <row r="33" spans="1:38" ht="15" x14ac:dyDescent="0.25">
      <c r="A33" s="382" t="s">
        <v>1740</v>
      </c>
      <c r="B33" s="383"/>
      <c r="C33" s="383"/>
      <c r="D33" s="383"/>
      <c r="E33" s="383"/>
      <c r="F33" s="383"/>
      <c r="G33" s="383"/>
      <c r="H33" s="383"/>
      <c r="I33" s="383"/>
      <c r="J33" s="383"/>
      <c r="K33" s="383"/>
      <c r="L33" s="383"/>
      <c r="M33" s="383"/>
      <c r="N33" s="383"/>
      <c r="O33" s="383"/>
      <c r="P33" s="383"/>
      <c r="Q33" s="383"/>
      <c r="R33" s="383"/>
      <c r="S33" s="383"/>
      <c r="T33" s="383"/>
      <c r="U33" s="383"/>
      <c r="V33" s="383"/>
      <c r="W33" s="383"/>
      <c r="X33" s="383"/>
      <c r="Y33" s="383"/>
      <c r="Z33" s="383"/>
      <c r="AA33" s="383"/>
      <c r="AB33" s="383"/>
      <c r="AC33" s="383"/>
      <c r="AD33" s="383"/>
      <c r="AE33" s="383"/>
      <c r="AF33" s="383"/>
      <c r="AG33" s="321"/>
      <c r="AH33" s="383"/>
      <c r="AI33" s="383"/>
      <c r="AJ33" s="383"/>
      <c r="AK33" s="383"/>
      <c r="AL33" s="383"/>
    </row>
    <row r="34" spans="1:38" x14ac:dyDescent="0.2">
      <c r="AG34" s="321"/>
    </row>
    <row r="35" spans="1:38" ht="15" x14ac:dyDescent="0.2">
      <c r="A35" s="384"/>
      <c r="B35" s="347"/>
      <c r="C35" s="347"/>
      <c r="D35" s="347"/>
      <c r="E35" s="347"/>
      <c r="F35" s="360"/>
      <c r="G35" s="360"/>
      <c r="H35" s="360"/>
      <c r="I35" s="360"/>
      <c r="J35" s="360"/>
      <c r="K35" s="360"/>
      <c r="L35" s="360"/>
      <c r="M35" s="360"/>
      <c r="N35" s="360"/>
      <c r="O35" s="360"/>
      <c r="P35" s="360"/>
      <c r="Q35" s="360"/>
      <c r="R35" s="360"/>
      <c r="S35" s="360"/>
      <c r="T35" s="360"/>
      <c r="U35" s="360"/>
      <c r="V35" s="360"/>
      <c r="W35" s="360"/>
      <c r="X35" s="360"/>
      <c r="Y35" s="360"/>
      <c r="Z35" s="360"/>
      <c r="AA35" s="360"/>
      <c r="AB35" s="360"/>
      <c r="AC35" s="360"/>
      <c r="AD35" s="360"/>
      <c r="AE35" s="360"/>
      <c r="AF35" s="360"/>
      <c r="AG35" s="321"/>
      <c r="AH35" s="347"/>
      <c r="AI35" s="347"/>
      <c r="AJ35" s="347"/>
      <c r="AK35" s="347"/>
      <c r="AL35" s="347"/>
    </row>
    <row r="37" spans="1:38" ht="15" x14ac:dyDescent="0.2">
      <c r="A37" s="385" t="s">
        <v>1791</v>
      </c>
      <c r="B37" s="386">
        <v>2</v>
      </c>
      <c r="C37" s="386">
        <v>4</v>
      </c>
      <c r="D37" s="386">
        <v>0</v>
      </c>
      <c r="E37" s="360">
        <v>11</v>
      </c>
      <c r="F37" s="360">
        <v>2</v>
      </c>
      <c r="G37" s="387">
        <v>4.2</v>
      </c>
      <c r="H37" s="360">
        <v>0</v>
      </c>
      <c r="I37" s="360"/>
      <c r="J37" s="360"/>
      <c r="K37" s="360"/>
      <c r="L37" s="347"/>
      <c r="M37" s="347"/>
      <c r="N37" s="347"/>
      <c r="O37" s="347"/>
      <c r="P37" s="347"/>
      <c r="Q37" s="347"/>
      <c r="R37" s="347"/>
      <c r="S37" s="347"/>
      <c r="T37" s="347"/>
      <c r="U37" s="347"/>
      <c r="V37" s="347"/>
      <c r="W37" s="347"/>
      <c r="X37" s="347"/>
      <c r="Y37" s="347"/>
      <c r="Z37" s="347"/>
      <c r="AA37" s="347"/>
      <c r="AB37" s="347"/>
      <c r="AC37" s="347"/>
      <c r="AD37" s="347"/>
      <c r="AE37" s="347"/>
      <c r="AF37" s="347"/>
      <c r="AG37" s="321"/>
      <c r="AH37" s="347"/>
      <c r="AI37" s="347"/>
      <c r="AJ37" s="347"/>
      <c r="AK37" s="347"/>
      <c r="AL37" s="347"/>
    </row>
    <row r="38" spans="1:38" x14ac:dyDescent="0.2">
      <c r="F38" s="388"/>
      <c r="AG38" s="321"/>
    </row>
    <row r="39" spans="1:38" x14ac:dyDescent="0.2">
      <c r="A39" s="389">
        <v>45809</v>
      </c>
      <c r="E39" s="390"/>
      <c r="J39" s="390"/>
      <c r="K39" s="390"/>
      <c r="R39" s="390"/>
      <c r="X39" s="390"/>
      <c r="AA39" s="390"/>
      <c r="AG39" s="321"/>
    </row>
    <row r="40" spans="1:38" ht="15" x14ac:dyDescent="0.25">
      <c r="A40" s="391" t="s">
        <v>1745</v>
      </c>
      <c r="B40" s="367">
        <v>34</v>
      </c>
      <c r="C40" s="367">
        <v>20</v>
      </c>
      <c r="D40" s="367">
        <v>2.7</v>
      </c>
      <c r="E40" s="367">
        <v>10</v>
      </c>
      <c r="F40" s="367">
        <v>80.7</v>
      </c>
      <c r="G40" s="367">
        <v>20.7</v>
      </c>
      <c r="H40" s="367">
        <v>0</v>
      </c>
      <c r="I40" s="367">
        <v>4.9000000000000004</v>
      </c>
      <c r="J40" s="367">
        <v>10</v>
      </c>
      <c r="K40" s="367">
        <v>17.5</v>
      </c>
      <c r="L40" s="367">
        <v>0</v>
      </c>
      <c r="M40" s="367">
        <v>4</v>
      </c>
      <c r="N40" s="367">
        <v>0</v>
      </c>
      <c r="O40" s="367">
        <v>0.9</v>
      </c>
      <c r="P40" s="367">
        <v>0.4</v>
      </c>
      <c r="Q40" s="367">
        <v>40</v>
      </c>
      <c r="R40" s="367">
        <v>0.4</v>
      </c>
      <c r="S40" s="367">
        <v>0.1</v>
      </c>
      <c r="T40" s="367">
        <v>50.6</v>
      </c>
      <c r="U40" s="367">
        <v>40</v>
      </c>
      <c r="V40" s="367">
        <v>0.1</v>
      </c>
      <c r="W40" s="367">
        <v>0</v>
      </c>
      <c r="X40" s="367">
        <v>120</v>
      </c>
      <c r="Y40" s="367">
        <v>10.199999999999999</v>
      </c>
      <c r="Z40" s="367">
        <v>0</v>
      </c>
      <c r="AA40" s="367">
        <v>100</v>
      </c>
      <c r="AB40" s="367">
        <v>55.4</v>
      </c>
      <c r="AC40" s="367">
        <v>11</v>
      </c>
      <c r="AD40" s="367">
        <v>16.7</v>
      </c>
      <c r="AE40" s="367">
        <v>16</v>
      </c>
      <c r="AF40" s="367"/>
      <c r="AG40" s="321"/>
      <c r="AH40" s="367"/>
      <c r="AI40" s="367"/>
      <c r="AJ40" s="367"/>
      <c r="AK40" s="367"/>
      <c r="AL40" s="367"/>
    </row>
    <row r="41" spans="1:38" ht="15" x14ac:dyDescent="0.25">
      <c r="A41" s="392" t="s">
        <v>1744</v>
      </c>
      <c r="B41" s="367">
        <v>37</v>
      </c>
      <c r="C41" s="367">
        <v>21.4</v>
      </c>
      <c r="D41" s="367">
        <v>2.2000000000000002</v>
      </c>
      <c r="E41" s="367">
        <v>33.6</v>
      </c>
      <c r="F41" s="367">
        <v>86.2</v>
      </c>
      <c r="G41" s="367">
        <v>26.9</v>
      </c>
      <c r="H41" s="367">
        <v>0</v>
      </c>
      <c r="I41" s="367">
        <v>4.5999999999999996</v>
      </c>
      <c r="J41" s="367">
        <v>32.9</v>
      </c>
      <c r="K41" s="367">
        <v>0.8</v>
      </c>
      <c r="L41" s="367">
        <v>0.2</v>
      </c>
      <c r="M41" s="367">
        <v>3.8</v>
      </c>
      <c r="N41" s="367">
        <v>0.7</v>
      </c>
      <c r="O41" s="367">
        <v>1</v>
      </c>
      <c r="P41" s="367">
        <v>0.5</v>
      </c>
      <c r="Q41" s="367">
        <v>28.9</v>
      </c>
      <c r="R41" s="367">
        <v>4.8</v>
      </c>
      <c r="S41" s="367">
        <v>0.2</v>
      </c>
      <c r="T41" s="367">
        <v>60</v>
      </c>
      <c r="U41" s="367">
        <v>25.6</v>
      </c>
      <c r="V41" s="367">
        <v>0.7</v>
      </c>
      <c r="W41" s="367">
        <v>0</v>
      </c>
      <c r="X41" s="367">
        <v>87.5</v>
      </c>
      <c r="Y41" s="367">
        <v>11.7</v>
      </c>
      <c r="Z41" s="367">
        <v>0</v>
      </c>
      <c r="AA41" s="367">
        <v>35.5</v>
      </c>
      <c r="AB41" s="367">
        <v>48.6</v>
      </c>
      <c r="AC41" s="367">
        <v>12.2</v>
      </c>
      <c r="AD41" s="367">
        <v>17.899999999999999</v>
      </c>
      <c r="AE41" s="367">
        <v>15.5</v>
      </c>
      <c r="AF41" s="367"/>
      <c r="AG41" s="321"/>
      <c r="AH41" s="367"/>
      <c r="AI41" s="367"/>
      <c r="AJ41" s="367"/>
      <c r="AK41" s="367"/>
      <c r="AL41" s="367"/>
    </row>
    <row r="42" spans="1:38" x14ac:dyDescent="0.2">
      <c r="E42" s="390"/>
      <c r="J42" s="390"/>
      <c r="K42" s="390"/>
      <c r="R42" s="390"/>
      <c r="X42" s="390"/>
      <c r="AA42" s="390"/>
      <c r="AG42" s="321"/>
    </row>
    <row r="43" spans="1:38" x14ac:dyDescent="0.2">
      <c r="AB43" s="356"/>
      <c r="AC43" s="356"/>
      <c r="AD43" s="356"/>
      <c r="AE43" s="356"/>
      <c r="AF43" s="356"/>
    </row>
    <row r="44" spans="1:38" x14ac:dyDescent="0.2">
      <c r="AA44" s="356"/>
      <c r="AB44" s="356"/>
      <c r="AC44" s="356"/>
      <c r="AD44" s="356"/>
      <c r="AE44" s="356"/>
      <c r="AF44" s="356"/>
      <c r="AG44" s="356"/>
      <c r="AH44" s="356"/>
    </row>
    <row r="45" spans="1:38" x14ac:dyDescent="0.2">
      <c r="AA45" s="356"/>
      <c r="AB45" s="356"/>
      <c r="AD45" s="356"/>
      <c r="AE45" s="356"/>
    </row>
    <row r="47" spans="1:38" x14ac:dyDescent="0.2">
      <c r="O47" s="393" t="s">
        <v>1754</v>
      </c>
      <c r="P47" s="393"/>
      <c r="Q47" s="393"/>
      <c r="R47" s="393"/>
      <c r="S47" s="393"/>
      <c r="T47" s="393"/>
      <c r="AG47" s="321"/>
    </row>
    <row r="48" spans="1:38" x14ac:dyDescent="0.2">
      <c r="AG48" s="321"/>
    </row>
    <row r="49" spans="33:33" x14ac:dyDescent="0.2">
      <c r="AG49" s="321"/>
    </row>
    <row r="50" spans="33:33" x14ac:dyDescent="0.2">
      <c r="AG50" s="321"/>
    </row>
    <row r="51" spans="33:33" x14ac:dyDescent="0.2">
      <c r="AG51" s="321"/>
    </row>
    <row r="52" spans="33:33" x14ac:dyDescent="0.2">
      <c r="AG52" s="321"/>
    </row>
    <row r="53" spans="33:33" x14ac:dyDescent="0.2">
      <c r="AG53" s="321"/>
    </row>
    <row r="54" spans="33:33" x14ac:dyDescent="0.2">
      <c r="AG54" s="321"/>
    </row>
    <row r="55" spans="33:33" x14ac:dyDescent="0.2">
      <c r="AG55" s="321"/>
    </row>
    <row r="56" spans="33:33" x14ac:dyDescent="0.2">
      <c r="AG56" s="321"/>
    </row>
    <row r="57" spans="33:33" x14ac:dyDescent="0.2">
      <c r="AG57" s="321"/>
    </row>
    <row r="58" spans="33:33" x14ac:dyDescent="0.2">
      <c r="AG58" s="321"/>
    </row>
    <row r="59" spans="33:33" x14ac:dyDescent="0.2">
      <c r="AG59" s="321"/>
    </row>
    <row r="60" spans="33:33" x14ac:dyDescent="0.2">
      <c r="AG60" s="321"/>
    </row>
    <row r="61" spans="33:33" x14ac:dyDescent="0.2">
      <c r="AG61" s="321"/>
    </row>
    <row r="62" spans="33:33" x14ac:dyDescent="0.2">
      <c r="AG62" s="321"/>
    </row>
    <row r="63" spans="33:33" x14ac:dyDescent="0.2">
      <c r="AG63" s="321"/>
    </row>
    <row r="64" spans="33:33" x14ac:dyDescent="0.2">
      <c r="AG64" s="321"/>
    </row>
  </sheetData>
  <conditionalFormatting sqref="A2">
    <cfRule type="cellIs" dxfId="6990" priority="151044" stopIfTrue="1" operator="between">
      <formula>500.1</formula>
      <formula>5000</formula>
    </cfRule>
    <cfRule type="cellIs" dxfId="6989" priority="151047" stopIfTrue="1" operator="between">
      <formula>500.1</formula>
      <formula>50000</formula>
    </cfRule>
    <cfRule type="cellIs" dxfId="6988" priority="151045" stopIfTrue="1" operator="between">
      <formula>20</formula>
      <formula>39.999</formula>
    </cfRule>
    <cfRule type="cellIs" dxfId="6987" priority="151048" stopIfTrue="1" operator="between">
      <formula>20</formula>
      <formula>1000</formula>
    </cfRule>
    <cfRule type="cellIs" dxfId="6986" priority="151046" stopIfTrue="1" operator="between">
      <formula>40</formula>
      <formula>500</formula>
    </cfRule>
  </conditionalFormatting>
  <conditionalFormatting sqref="A2:A3">
    <cfRule type="cellIs" dxfId="6985" priority="151043" stopIfTrue="1" operator="between">
      <formula>40</formula>
      <formula>500</formula>
    </cfRule>
    <cfRule type="cellIs" dxfId="6984" priority="151042" stopIfTrue="1" operator="between">
      <formula>20</formula>
      <formula>39.99</formula>
    </cfRule>
  </conditionalFormatting>
  <conditionalFormatting sqref="A3">
    <cfRule type="cellIs" dxfId="6983" priority="151034" stopIfTrue="1" operator="between">
      <formula>40</formula>
      <formula>500</formula>
    </cfRule>
    <cfRule type="cellIs" dxfId="6982" priority="151035" stopIfTrue="1" operator="between">
      <formula>500.1</formula>
      <formula>50000</formula>
    </cfRule>
    <cfRule type="cellIs" dxfId="6981" priority="151037" stopIfTrue="1" operator="between">
      <formula>40</formula>
      <formula>500</formula>
    </cfRule>
    <cfRule type="cellIs" dxfId="6980" priority="151036" stopIfTrue="1" operator="between">
      <formula>20</formula>
      <formula>1000</formula>
    </cfRule>
    <cfRule type="cellIs" dxfId="6979" priority="151038" stopIfTrue="1" operator="between">
      <formula>500.1</formula>
      <formula>5000</formula>
    </cfRule>
    <cfRule type="cellIs" dxfId="6978" priority="151039" stopIfTrue="1" operator="between">
      <formula>20</formula>
      <formula>39.999</formula>
    </cfRule>
    <cfRule type="cellIs" dxfId="6977" priority="151040" stopIfTrue="1" operator="between">
      <formula>500.1</formula>
      <formula>50000</formula>
    </cfRule>
    <cfRule type="cellIs" dxfId="6976" priority="151041" stopIfTrue="1" operator="between">
      <formula>20</formula>
      <formula>1000</formula>
    </cfRule>
    <cfRule type="cellIs" dxfId="6975" priority="10452" stopIfTrue="1" operator="between">
      <formula>20</formula>
      <formula>39.999</formula>
    </cfRule>
    <cfRule type="cellIs" dxfId="6974" priority="10451" stopIfTrue="1" operator="between">
      <formula>500.1</formula>
      <formula>5000</formula>
    </cfRule>
  </conditionalFormatting>
  <conditionalFormatting sqref="A6 A11:A17 AG13:AL13 B13:AF14 AH14:AL14 B17:AB17 AD17:AF17 AH17:AL17 AC17:AC18 AM17:AM21 Q18:AB18 AD18:AL18 AM23:AM25 AM27:AM29 AH23:AL24 B23:AF24">
    <cfRule type="cellIs" dxfId="6973" priority="150544" stopIfTrue="1" operator="between">
      <formula>40</formula>
      <formula>500</formula>
    </cfRule>
  </conditionalFormatting>
  <conditionalFormatting sqref="A6 AG13:AL13 AH14:AL14 AH17:AL17 AM17:AM21 AM23:AM25 AM27:AM29 A11:A17 B17:AB17 Q18:AB18 AD18:AL18 AD17:AF17 B13:AF14 AC17:AC18">
    <cfRule type="cellIs" dxfId="6972" priority="150546" stopIfTrue="1" operator="between">
      <formula>20</formula>
      <formula>1000</formula>
    </cfRule>
    <cfRule type="cellIs" dxfId="6971" priority="150545" stopIfTrue="1" operator="between">
      <formula>500.1</formula>
      <formula>50000</formula>
    </cfRule>
    <cfRule type="cellIs" dxfId="6970" priority="150543" stopIfTrue="1" operator="between">
      <formula>20</formula>
      <formula>39.999</formula>
    </cfRule>
  </conditionalFormatting>
  <conditionalFormatting sqref="A6">
    <cfRule type="cellIs" dxfId="6969" priority="8672" stopIfTrue="1" operator="between">
      <formula>20</formula>
      <formula>39.99</formula>
    </cfRule>
  </conditionalFormatting>
  <conditionalFormatting sqref="A11:A17 AG13:AL13">
    <cfRule type="cellIs" dxfId="6968" priority="149675" stopIfTrue="1" operator="between">
      <formula>20</formula>
      <formula>39.99</formula>
    </cfRule>
  </conditionalFormatting>
  <conditionalFormatting sqref="A3:F3">
    <cfRule type="cellIs" dxfId="6967" priority="2536" stopIfTrue="1" operator="between">
      <formula>20</formula>
      <formula>39.99</formula>
    </cfRule>
  </conditionalFormatting>
  <conditionalFormatting sqref="A3:AF3">
    <cfRule type="cellIs" dxfId="6966" priority="2549" stopIfTrue="1" operator="between">
      <formula>40</formula>
      <formula>500</formula>
    </cfRule>
  </conditionalFormatting>
  <conditionalFormatting sqref="B30:D30">
    <cfRule type="cellIs" dxfId="6965" priority="8942" stopIfTrue="1" operator="between">
      <formula>20</formula>
      <formula>39.999</formula>
    </cfRule>
    <cfRule type="cellIs" dxfId="6964" priority="8943" stopIfTrue="1" operator="between">
      <formula>500.1</formula>
      <formula>50000</formula>
    </cfRule>
    <cfRule type="cellIs" dxfId="6963" priority="8945" stopIfTrue="1" operator="between">
      <formula>20</formula>
      <formula>39.999</formula>
    </cfRule>
    <cfRule type="cellIs" dxfId="6962" priority="8949" stopIfTrue="1" operator="between">
      <formula>20</formula>
      <formula>39.99</formula>
    </cfRule>
    <cfRule type="cellIs" dxfId="6961" priority="8950" stopIfTrue="1" operator="between">
      <formula>40</formula>
      <formula>500</formula>
    </cfRule>
    <cfRule type="cellIs" dxfId="6960" priority="8952" stopIfTrue="1" operator="between">
      <formula>20</formula>
      <formula>39.999</formula>
    </cfRule>
    <cfRule type="cellIs" dxfId="6959" priority="8934" stopIfTrue="1" operator="between">
      <formula>40</formula>
      <formula>500</formula>
    </cfRule>
    <cfRule type="cellIs" dxfId="6958" priority="8944" stopIfTrue="1" operator="between">
      <formula>500.1</formula>
      <formula>5000</formula>
    </cfRule>
    <cfRule type="cellIs" dxfId="6957" priority="8937" stopIfTrue="1" operator="between">
      <formula>20</formula>
      <formula>39.99</formula>
    </cfRule>
    <cfRule type="cellIs" dxfId="6956" priority="8932" stopIfTrue="1" operator="between">
      <formula>40</formula>
      <formula>500</formula>
    </cfRule>
    <cfRule type="cellIs" dxfId="6955" priority="8933" stopIfTrue="1" operator="between">
      <formula>20</formula>
      <formula>39.99</formula>
    </cfRule>
    <cfRule type="cellIs" dxfId="6954" priority="8935" stopIfTrue="1" operator="between">
      <formula>20</formula>
      <formula>39.99</formula>
    </cfRule>
    <cfRule type="cellIs" dxfId="6953" priority="8946" stopIfTrue="1" operator="between">
      <formula>40</formula>
      <formula>500</formula>
    </cfRule>
    <cfRule type="cellIs" dxfId="6952" priority="8936" stopIfTrue="1" operator="between">
      <formula>40</formula>
      <formula>500</formula>
    </cfRule>
    <cfRule type="cellIs" dxfId="6951" priority="8953" stopIfTrue="1" operator="between">
      <formula>40</formula>
      <formula>500</formula>
    </cfRule>
    <cfRule type="cellIs" dxfId="6950" priority="8954" stopIfTrue="1" operator="between">
      <formula>500.1</formula>
      <formula>50000</formula>
    </cfRule>
    <cfRule type="cellIs" dxfId="6949" priority="8938" stopIfTrue="1" operator="between">
      <formula>40</formula>
      <formula>500</formula>
    </cfRule>
    <cfRule type="cellIs" dxfId="6948" priority="8955" stopIfTrue="1" operator="between">
      <formula>500.1</formula>
      <formula>5000</formula>
    </cfRule>
    <cfRule type="cellIs" dxfId="6947" priority="8956" stopIfTrue="1" operator="between">
      <formula>20</formula>
      <formula>39.999</formula>
    </cfRule>
    <cfRule type="cellIs" dxfId="6946" priority="8951" stopIfTrue="1" operator="between">
      <formula>500.1</formula>
      <formula>5000</formula>
    </cfRule>
    <cfRule type="cellIs" dxfId="6945" priority="8957" stopIfTrue="1" operator="between">
      <formula>40</formula>
      <formula>500</formula>
    </cfRule>
    <cfRule type="cellIs" dxfId="6944" priority="8939" stopIfTrue="1" operator="between">
      <formula>20</formula>
      <formula>39.99</formula>
    </cfRule>
    <cfRule type="cellIs" dxfId="6943" priority="8940" stopIfTrue="1" operator="between">
      <formula>40</formula>
      <formula>500</formula>
    </cfRule>
    <cfRule type="cellIs" dxfId="6942" priority="8959" stopIfTrue="1" operator="between">
      <formula>20</formula>
      <formula>1000</formula>
    </cfRule>
    <cfRule type="cellIs" dxfId="6941" priority="8958" stopIfTrue="1" operator="between">
      <formula>500.1</formula>
      <formula>50000</formula>
    </cfRule>
    <cfRule type="cellIs" dxfId="6940" priority="8941" stopIfTrue="1" operator="between">
      <formula>500.1</formula>
      <formula>5000</formula>
    </cfRule>
    <cfRule type="cellIs" dxfId="6939" priority="8947" stopIfTrue="1" operator="between">
      <formula>500.1</formula>
      <formula>50000</formula>
    </cfRule>
    <cfRule type="cellIs" dxfId="6938" priority="8948" stopIfTrue="1" operator="between">
      <formula>20</formula>
      <formula>1000</formula>
    </cfRule>
  </conditionalFormatting>
  <conditionalFormatting sqref="B27:E28">
    <cfRule type="cellIs" dxfId="6937" priority="8890" stopIfTrue="1" operator="between">
      <formula>20</formula>
      <formula>39.999</formula>
    </cfRule>
    <cfRule type="cellIs" dxfId="6936" priority="8889" stopIfTrue="1" operator="between">
      <formula>500.1</formula>
      <formula>5000</formula>
    </cfRule>
    <cfRule type="cellIs" dxfId="6935" priority="8887" stopIfTrue="1" operator="between">
      <formula>40</formula>
      <formula>500</formula>
    </cfRule>
    <cfRule type="cellIs" dxfId="6934" priority="8888" stopIfTrue="1" operator="between">
      <formula>20</formula>
      <formula>39.99</formula>
    </cfRule>
    <cfRule type="cellIs" dxfId="6933" priority="8893" stopIfTrue="1" operator="between">
      <formula>20</formula>
      <formula>1000</formula>
    </cfRule>
    <cfRule type="cellIs" dxfId="6932" priority="8892" stopIfTrue="1" operator="between">
      <formula>500.1</formula>
      <formula>50000</formula>
    </cfRule>
  </conditionalFormatting>
  <conditionalFormatting sqref="B30:E30">
    <cfRule type="cellIs" dxfId="6931" priority="8886" stopIfTrue="1" operator="between">
      <formula>20</formula>
      <formula>39.99</formula>
    </cfRule>
    <cfRule type="cellIs" dxfId="6930" priority="8885" stopIfTrue="1" operator="between">
      <formula>40</formula>
      <formula>500</formula>
    </cfRule>
    <cfRule type="cellIs" dxfId="6929" priority="8884" stopIfTrue="1" operator="between">
      <formula>500.1</formula>
      <formula>50000</formula>
    </cfRule>
  </conditionalFormatting>
  <conditionalFormatting sqref="B35:E35">
    <cfRule type="cellIs" dxfId="6928" priority="10530" stopIfTrue="1" operator="between">
      <formula>500.1</formula>
      <formula>5000</formula>
    </cfRule>
    <cfRule type="cellIs" dxfId="6927" priority="10528" stopIfTrue="1" operator="between">
      <formula>40</formula>
      <formula>500</formula>
    </cfRule>
    <cfRule type="cellIs" dxfId="6926" priority="10529" stopIfTrue="1" operator="between">
      <formula>20</formula>
      <formula>39.99</formula>
    </cfRule>
    <cfRule type="cellIs" dxfId="6925" priority="10534" stopIfTrue="1" operator="between">
      <formula>20</formula>
      <formula>1000</formula>
    </cfRule>
    <cfRule type="cellIs" dxfId="6924" priority="10533" stopIfTrue="1" operator="between">
      <formula>500.1</formula>
      <formula>50000</formula>
    </cfRule>
    <cfRule type="cellIs" dxfId="6923" priority="10531" stopIfTrue="1" operator="between">
      <formula>20</formula>
      <formula>39.999</formula>
    </cfRule>
  </conditionalFormatting>
  <conditionalFormatting sqref="B2:F2">
    <cfRule type="cellIs" dxfId="6922" priority="2627" stopIfTrue="1" operator="between">
      <formula>20</formula>
      <formula>39.999</formula>
    </cfRule>
    <cfRule type="cellIs" dxfId="6921" priority="2626" stopIfTrue="1" operator="between">
      <formula>20</formula>
      <formula>1000</formula>
    </cfRule>
    <cfRule type="cellIs" dxfId="6920" priority="2625" stopIfTrue="1" operator="between">
      <formula>500.1</formula>
      <formula>5000</formula>
    </cfRule>
    <cfRule type="cellIs" dxfId="6919" priority="2592" stopIfTrue="1" operator="between">
      <formula>20</formula>
      <formula>39.999</formula>
    </cfRule>
    <cfRule type="cellIs" dxfId="6918" priority="2591" stopIfTrue="1" operator="between">
      <formula>20</formula>
      <formula>1000</formula>
    </cfRule>
    <cfRule type="cellIs" dxfId="6917" priority="2590" stopIfTrue="1" operator="between">
      <formula>500.1</formula>
      <formula>5000</formula>
    </cfRule>
    <cfRule type="cellIs" dxfId="6916" priority="2594" stopIfTrue="1" operator="between">
      <formula>500.1</formula>
      <formula>50000</formula>
    </cfRule>
    <cfRule type="cellIs" dxfId="6915" priority="2595" stopIfTrue="1" operator="between">
      <formula>500.1</formula>
      <formula>5000</formula>
    </cfRule>
    <cfRule type="cellIs" dxfId="6914" priority="2596" stopIfTrue="1" operator="between">
      <formula>20</formula>
      <formula>1000</formula>
    </cfRule>
    <cfRule type="cellIs" dxfId="6913" priority="2597" stopIfTrue="1" operator="between">
      <formula>20</formula>
      <formula>39.99</formula>
    </cfRule>
    <cfRule type="cellIs" dxfId="6912" priority="2598" stopIfTrue="1" operator="between">
      <formula>40</formula>
      <formula>500</formula>
    </cfRule>
    <cfRule type="cellIs" dxfId="6911" priority="2589" stopIfTrue="1" operator="between">
      <formula>20</formula>
      <formula>39.99</formula>
    </cfRule>
    <cfRule type="cellIs" dxfId="6910" priority="2588" stopIfTrue="1" operator="between">
      <formula>500.1</formula>
      <formula>50000</formula>
    </cfRule>
    <cfRule type="cellIs" dxfId="6909" priority="2587" stopIfTrue="1" operator="between">
      <formula>40</formula>
      <formula>500</formula>
    </cfRule>
    <cfRule type="cellIs" dxfId="6908" priority="2586" stopIfTrue="1" operator="between">
      <formula>20</formula>
      <formula>39.999</formula>
    </cfRule>
    <cfRule type="cellIs" dxfId="6907" priority="2585" stopIfTrue="1" operator="between">
      <formula>40</formula>
      <formula>500</formula>
    </cfRule>
    <cfRule type="cellIs" dxfId="6906" priority="2584" stopIfTrue="1" operator="between">
      <formula>20</formula>
      <formula>39.99</formula>
    </cfRule>
    <cfRule type="cellIs" dxfId="6905" priority="2583" stopIfTrue="1" operator="between">
      <formula>40</formula>
      <formula>500</formula>
    </cfRule>
    <cfRule type="cellIs" dxfId="6904" priority="2599" stopIfTrue="1" operator="between">
      <formula>20</formula>
      <formula>39.99</formula>
    </cfRule>
    <cfRule type="cellIs" dxfId="6903" priority="2593" stopIfTrue="1" operator="between">
      <formula>40</formula>
      <formula>500</formula>
    </cfRule>
    <cfRule type="cellIs" dxfId="6902" priority="2600" stopIfTrue="1" operator="between">
      <formula>40</formula>
      <formula>500</formula>
    </cfRule>
    <cfRule type="cellIs" dxfId="6901" priority="2601" stopIfTrue="1" operator="between">
      <formula>20</formula>
      <formula>39.99</formula>
    </cfRule>
    <cfRule type="cellIs" dxfId="6900" priority="2602" stopIfTrue="1" operator="between">
      <formula>40</formula>
      <formula>500</formula>
    </cfRule>
    <cfRule type="cellIs" dxfId="6899" priority="2603" stopIfTrue="1" operator="between">
      <formula>20</formula>
      <formula>39.99</formula>
    </cfRule>
    <cfRule type="cellIs" dxfId="6898" priority="2582" stopIfTrue="1" operator="between">
      <formula>20</formula>
      <formula>1000</formula>
    </cfRule>
    <cfRule type="cellIs" dxfId="6897" priority="2581" stopIfTrue="1" operator="between">
      <formula>500.1</formula>
      <formula>5000</formula>
    </cfRule>
    <cfRule type="cellIs" dxfId="6896" priority="2580" stopIfTrue="1" operator="between">
      <formula>500.1</formula>
      <formula>50000</formula>
    </cfRule>
    <cfRule type="cellIs" dxfId="6895" priority="2604" stopIfTrue="1" operator="between">
      <formula>40</formula>
      <formula>500</formula>
    </cfRule>
    <cfRule type="cellIs" dxfId="6894" priority="2578" stopIfTrue="1" operator="between">
      <formula>20</formula>
      <formula>1000</formula>
    </cfRule>
    <cfRule type="cellIs" dxfId="6893" priority="2577" stopIfTrue="1" operator="between">
      <formula>500.1</formula>
      <formula>5000</formula>
    </cfRule>
    <cfRule type="cellIs" dxfId="6892" priority="2576" stopIfTrue="1" operator="between">
      <formula>20</formula>
      <formula>39.99</formula>
    </cfRule>
    <cfRule type="cellIs" dxfId="6891" priority="2575" stopIfTrue="1" operator="between">
      <formula>500.1</formula>
      <formula>50000</formula>
    </cfRule>
    <cfRule type="cellIs" dxfId="6890" priority="2574" stopIfTrue="1" operator="between">
      <formula>40</formula>
      <formula>500</formula>
    </cfRule>
    <cfRule type="cellIs" dxfId="6889" priority="2573" stopIfTrue="1" operator="between">
      <formula>20</formula>
      <formula>39.999</formula>
    </cfRule>
    <cfRule type="cellIs" dxfId="6888" priority="2572" stopIfTrue="1" operator="between">
      <formula>40</formula>
      <formula>500</formula>
    </cfRule>
    <cfRule type="cellIs" dxfId="6887" priority="2571" stopIfTrue="1" operator="between">
      <formula>20</formula>
      <formula>39.99</formula>
    </cfRule>
    <cfRule type="cellIs" dxfId="6886" priority="2570" stopIfTrue="1" operator="between">
      <formula>40</formula>
      <formula>500</formula>
    </cfRule>
    <cfRule type="cellIs" dxfId="6885" priority="2569" stopIfTrue="1" operator="between">
      <formula>20</formula>
      <formula>1000</formula>
    </cfRule>
    <cfRule type="cellIs" dxfId="6884" priority="2605" stopIfTrue="1" operator="between">
      <formula>20</formula>
      <formula>39.99</formula>
    </cfRule>
    <cfRule type="cellIs" dxfId="6883" priority="2567" stopIfTrue="1" operator="between">
      <formula>500.1</formula>
      <formula>50000</formula>
    </cfRule>
    <cfRule type="cellIs" dxfId="6882" priority="2566" stopIfTrue="1" operator="between">
      <formula>40</formula>
      <formula>500</formula>
    </cfRule>
    <cfRule type="cellIs" dxfId="6881" priority="2565" stopIfTrue="1" operator="between">
      <formula>20</formula>
      <formula>39.999</formula>
    </cfRule>
    <cfRule type="cellIs" dxfId="6880" priority="2564" stopIfTrue="1" operator="between">
      <formula>20</formula>
      <formula>1000</formula>
    </cfRule>
    <cfRule type="cellIs" dxfId="6879" priority="2563" stopIfTrue="1" operator="between">
      <formula>500.1</formula>
      <formula>5000</formula>
    </cfRule>
    <cfRule type="cellIs" dxfId="6878" priority="2562" stopIfTrue="1" operator="between">
      <formula>20</formula>
      <formula>39.99</formula>
    </cfRule>
    <cfRule type="cellIs" dxfId="6877" priority="2561" stopIfTrue="1" operator="between">
      <formula>500.1</formula>
      <formula>50000</formula>
    </cfRule>
    <cfRule type="cellIs" dxfId="6876" priority="2606" stopIfTrue="1" operator="between">
      <formula>40</formula>
      <formula>500</formula>
    </cfRule>
    <cfRule type="cellIs" dxfId="6875" priority="2607" stopIfTrue="1" operator="between">
      <formula>20</formula>
      <formula>39.99</formula>
    </cfRule>
    <cfRule type="cellIs" dxfId="6874" priority="2608" stopIfTrue="1" operator="between">
      <formula>40</formula>
      <formula>500</formula>
    </cfRule>
    <cfRule type="cellIs" dxfId="6873" priority="2579" stopIfTrue="1" operator="between">
      <formula>20</formula>
      <formula>39.999</formula>
    </cfRule>
    <cfRule type="cellIs" dxfId="6872" priority="2609" stopIfTrue="1" operator="between">
      <formula>20</formula>
      <formula>39.999</formula>
    </cfRule>
    <cfRule type="cellIs" dxfId="6871" priority="2610" stopIfTrue="1" operator="between">
      <formula>500.1</formula>
      <formula>50000</formula>
    </cfRule>
    <cfRule type="cellIs" dxfId="6870" priority="2611" stopIfTrue="1" operator="between">
      <formula>500.1</formula>
      <formula>5000</formula>
    </cfRule>
    <cfRule type="cellIs" dxfId="6869" priority="2612" stopIfTrue="1" operator="between">
      <formula>20</formula>
      <formula>1000</formula>
    </cfRule>
    <cfRule type="cellIs" dxfId="6868" priority="2613" stopIfTrue="1" operator="between">
      <formula>20</formula>
      <formula>39.999</formula>
    </cfRule>
    <cfRule type="cellIs" dxfId="6867" priority="2614" stopIfTrue="1" operator="between">
      <formula>40</formula>
      <formula>500</formula>
    </cfRule>
    <cfRule type="cellIs" dxfId="6866" priority="2615" stopIfTrue="1" operator="between">
      <formula>500.1</formula>
      <formula>50000</formula>
    </cfRule>
    <cfRule type="cellIs" dxfId="6865" priority="2616" stopIfTrue="1" operator="between">
      <formula>500.1</formula>
      <formula>5000</formula>
    </cfRule>
    <cfRule type="cellIs" dxfId="6864" priority="2617" stopIfTrue="1" operator="between">
      <formula>20</formula>
      <formula>1000</formula>
    </cfRule>
    <cfRule type="cellIs" dxfId="6863" priority="2618" stopIfTrue="1" operator="between">
      <formula>20</formula>
      <formula>39.999</formula>
    </cfRule>
    <cfRule type="cellIs" dxfId="6862" priority="2619" stopIfTrue="1" operator="between">
      <formula>40</formula>
      <formula>500</formula>
    </cfRule>
    <cfRule type="cellIs" dxfId="6861" priority="2620" stopIfTrue="1" operator="between">
      <formula>500.1</formula>
      <formula>50000</formula>
    </cfRule>
    <cfRule type="cellIs" dxfId="6860" priority="2621" stopIfTrue="1" operator="between">
      <formula>20</formula>
      <formula>39.99</formula>
    </cfRule>
    <cfRule type="cellIs" dxfId="6859" priority="2622" stopIfTrue="1" operator="between">
      <formula>500.1</formula>
      <formula>5000</formula>
    </cfRule>
    <cfRule type="cellIs" dxfId="6858" priority="2623" stopIfTrue="1" operator="between">
      <formula>20</formula>
      <formula>1000</formula>
    </cfRule>
    <cfRule type="cellIs" dxfId="6857" priority="2624" stopIfTrue="1" operator="between">
      <formula>500.1</formula>
      <formula>50000</formula>
    </cfRule>
    <cfRule type="cellIs" dxfId="6856" priority="2568" stopIfTrue="1" operator="between">
      <formula>500.1</formula>
      <formula>5000</formula>
    </cfRule>
  </conditionalFormatting>
  <conditionalFormatting sqref="B2:F3">
    <cfRule type="cellIs" dxfId="6855" priority="2557" stopIfTrue="1" operator="between">
      <formula>40</formula>
      <formula>500</formula>
    </cfRule>
    <cfRule type="cellIs" dxfId="6854" priority="2556" stopIfTrue="1" operator="between">
      <formula>20</formula>
      <formula>39.99</formula>
    </cfRule>
    <cfRule type="cellIs" dxfId="6853" priority="2560" stopIfTrue="1" operator="between">
      <formula>20</formula>
      <formula>39.999</formula>
    </cfRule>
    <cfRule type="cellIs" dxfId="6852" priority="2559" stopIfTrue="1" operator="between">
      <formula>40</formula>
      <formula>500</formula>
    </cfRule>
    <cfRule type="cellIs" dxfId="6851" priority="2558" stopIfTrue="1" operator="between">
      <formula>20</formula>
      <formula>39.99</formula>
    </cfRule>
  </conditionalFormatting>
  <conditionalFormatting sqref="B2:F4">
    <cfRule type="cellIs" dxfId="6850" priority="2555" stopIfTrue="1" operator="between">
      <formula>40</formula>
      <formula>500</formula>
    </cfRule>
  </conditionalFormatting>
  <conditionalFormatting sqref="B3:F3">
    <cfRule type="cellIs" dxfId="6849" priority="1933" stopIfTrue="1" operator="between">
      <formula>40</formula>
      <formula>500</formula>
    </cfRule>
    <cfRule type="cellIs" dxfId="6848" priority="1932" stopIfTrue="1" operator="between">
      <formula>20</formula>
      <formula>39.99</formula>
    </cfRule>
    <cfRule type="cellIs" dxfId="6847" priority="1931" stopIfTrue="1" operator="between">
      <formula>40</formula>
      <formula>500</formula>
    </cfRule>
    <cfRule type="cellIs" dxfId="6846" priority="1930" stopIfTrue="1" operator="between">
      <formula>500.1</formula>
      <formula>5000</formula>
    </cfRule>
    <cfRule type="cellIs" dxfId="6845" priority="1929" stopIfTrue="1" operator="between">
      <formula>40</formula>
      <formula>500</formula>
    </cfRule>
    <cfRule type="cellIs" dxfId="6844" priority="1928" stopIfTrue="1" operator="between">
      <formula>20</formula>
      <formula>39.99</formula>
    </cfRule>
    <cfRule type="cellIs" dxfId="6843" priority="1927" stopIfTrue="1" operator="between">
      <formula>40</formula>
      <formula>500</formula>
    </cfRule>
    <cfRule type="cellIs" dxfId="6842" priority="1926" stopIfTrue="1" operator="between">
      <formula>20</formula>
      <formula>39.99</formula>
    </cfRule>
    <cfRule type="cellIs" dxfId="6841" priority="1925" stopIfTrue="1" operator="between">
      <formula>40</formula>
      <formula>500</formula>
    </cfRule>
    <cfRule type="cellIs" dxfId="6840" priority="1924" stopIfTrue="1" operator="between">
      <formula>20</formula>
      <formula>39.99</formula>
    </cfRule>
    <cfRule type="cellIs" dxfId="6839" priority="1923" stopIfTrue="1" operator="between">
      <formula>40</formula>
      <formula>500</formula>
    </cfRule>
    <cfRule type="cellIs" dxfId="6838" priority="1922" stopIfTrue="1" operator="between">
      <formula>20</formula>
      <formula>39.99</formula>
    </cfRule>
    <cfRule type="cellIs" dxfId="6837" priority="2021" stopIfTrue="1" operator="between">
      <formula>20</formula>
      <formula>39.99</formula>
    </cfRule>
    <cfRule type="cellIs" dxfId="6836" priority="2020" stopIfTrue="1" operator="between">
      <formula>40</formula>
      <formula>500</formula>
    </cfRule>
    <cfRule type="cellIs" dxfId="6835" priority="2019" stopIfTrue="1" operator="between">
      <formula>20</formula>
      <formula>39.99</formula>
    </cfRule>
    <cfRule type="cellIs" dxfId="6834" priority="2018" stopIfTrue="1" operator="between">
      <formula>40</formula>
      <formula>500</formula>
    </cfRule>
    <cfRule type="cellIs" dxfId="6833" priority="2017" stopIfTrue="1" operator="between">
      <formula>20</formula>
      <formula>39.99</formula>
    </cfRule>
    <cfRule type="cellIs" dxfId="6832" priority="2016" stopIfTrue="1" operator="between">
      <formula>40</formula>
      <formula>500</formula>
    </cfRule>
    <cfRule type="cellIs" dxfId="6831" priority="2015" stopIfTrue="1" operator="between">
      <formula>500.1</formula>
      <formula>5000</formula>
    </cfRule>
    <cfRule type="cellIs" dxfId="6830" priority="2014" stopIfTrue="1" operator="between">
      <formula>40</formula>
      <formula>500</formula>
    </cfRule>
    <cfRule type="cellIs" dxfId="6829" priority="2013" stopIfTrue="1" operator="between">
      <formula>20</formula>
      <formula>39.99</formula>
    </cfRule>
    <cfRule type="cellIs" dxfId="6828" priority="2012" stopIfTrue="1" operator="between">
      <formula>40</formula>
      <formula>500</formula>
    </cfRule>
    <cfRule type="cellIs" dxfId="6827" priority="2011" stopIfTrue="1" operator="between">
      <formula>20</formula>
      <formula>39.99</formula>
    </cfRule>
    <cfRule type="cellIs" dxfId="6826" priority="2010" stopIfTrue="1" operator="between">
      <formula>40</formula>
      <formula>500</formula>
    </cfRule>
    <cfRule type="cellIs" dxfId="6825" priority="2009" stopIfTrue="1" operator="between">
      <formula>20</formula>
      <formula>39.99</formula>
    </cfRule>
    <cfRule type="cellIs" dxfId="6824" priority="2008" stopIfTrue="1" operator="between">
      <formula>40</formula>
      <formula>500</formula>
    </cfRule>
    <cfRule type="cellIs" dxfId="6823" priority="2007" stopIfTrue="1" operator="between">
      <formula>20</formula>
      <formula>39.99</formula>
    </cfRule>
    <cfRule type="cellIs" dxfId="6822" priority="2006" stopIfTrue="1" operator="between">
      <formula>40</formula>
      <formula>500</formula>
    </cfRule>
    <cfRule type="cellIs" dxfId="6821" priority="2005" stopIfTrue="1" operator="between">
      <formula>20</formula>
      <formula>39.99</formula>
    </cfRule>
    <cfRule type="cellIs" dxfId="6820" priority="2004" stopIfTrue="1" operator="between">
      <formula>40</formula>
      <formula>500</formula>
    </cfRule>
    <cfRule type="cellIs" dxfId="6819" priority="2003" stopIfTrue="1" operator="between">
      <formula>500.1</formula>
      <formula>5000</formula>
    </cfRule>
    <cfRule type="cellIs" dxfId="6818" priority="2002" stopIfTrue="1" operator="between">
      <formula>40</formula>
      <formula>500</formula>
    </cfRule>
    <cfRule type="cellIs" dxfId="6817" priority="2001" stopIfTrue="1" operator="between">
      <formula>20</formula>
      <formula>39.99</formula>
    </cfRule>
    <cfRule type="cellIs" dxfId="6816" priority="2000" stopIfTrue="1" operator="between">
      <formula>40</formula>
      <formula>500</formula>
    </cfRule>
    <cfRule type="cellIs" dxfId="6815" priority="1999" stopIfTrue="1" operator="between">
      <formula>20</formula>
      <formula>39.99</formula>
    </cfRule>
    <cfRule type="cellIs" dxfId="6814" priority="1998" stopIfTrue="1" operator="between">
      <formula>40</formula>
      <formula>500</formula>
    </cfRule>
    <cfRule type="cellIs" dxfId="6813" priority="1997" stopIfTrue="1" operator="between">
      <formula>20</formula>
      <formula>39.99</formula>
    </cfRule>
    <cfRule type="cellIs" dxfId="6812" priority="1996" stopIfTrue="1" operator="between">
      <formula>40</formula>
      <formula>500</formula>
    </cfRule>
    <cfRule type="cellIs" dxfId="6811" priority="1995" stopIfTrue="1" operator="between">
      <formula>20</formula>
      <formula>39.99</formula>
    </cfRule>
    <cfRule type="cellIs" dxfId="6810" priority="1994" stopIfTrue="1" operator="between">
      <formula>40</formula>
      <formula>500</formula>
    </cfRule>
    <cfRule type="cellIs" dxfId="6809" priority="1993" stopIfTrue="1" operator="between">
      <formula>20</formula>
      <formula>39.99</formula>
    </cfRule>
    <cfRule type="cellIs" dxfId="6808" priority="1992" stopIfTrue="1" operator="between">
      <formula>40</formula>
      <formula>500</formula>
    </cfRule>
    <cfRule type="cellIs" dxfId="6807" priority="1991" stopIfTrue="1" operator="between">
      <formula>500.1</formula>
      <formula>5000</formula>
    </cfRule>
    <cfRule type="cellIs" dxfId="6806" priority="1990" stopIfTrue="1" operator="between">
      <formula>500.1</formula>
      <formula>50000</formula>
    </cfRule>
    <cfRule type="cellIs" dxfId="6805" priority="1989" stopIfTrue="1" operator="between">
      <formula>20</formula>
      <formula>39.999</formula>
    </cfRule>
    <cfRule type="cellIs" dxfId="6804" priority="1988" stopIfTrue="1" operator="between">
      <formula>500.1</formula>
      <formula>5000</formula>
    </cfRule>
    <cfRule type="cellIs" dxfId="6803" priority="1987" stopIfTrue="1" operator="between">
      <formula>40</formula>
      <formula>500</formula>
    </cfRule>
    <cfRule type="cellIs" dxfId="6802" priority="1986" stopIfTrue="1" operator="between">
      <formula>20</formula>
      <formula>39.99</formula>
    </cfRule>
    <cfRule type="cellIs" dxfId="6801" priority="1985" stopIfTrue="1" operator="between">
      <formula>40</formula>
      <formula>500</formula>
    </cfRule>
    <cfRule type="cellIs" dxfId="6800" priority="1984" stopIfTrue="1" operator="between">
      <formula>20</formula>
      <formula>39.99</formula>
    </cfRule>
    <cfRule type="cellIs" dxfId="6799" priority="1983" stopIfTrue="1" operator="between">
      <formula>40</formula>
      <formula>500</formula>
    </cfRule>
    <cfRule type="cellIs" dxfId="6798" priority="1982" stopIfTrue="1" operator="between">
      <formula>20</formula>
      <formula>39.99</formula>
    </cfRule>
    <cfRule type="cellIs" dxfId="6797" priority="1981" stopIfTrue="1" operator="between">
      <formula>40</formula>
      <formula>500</formula>
    </cfRule>
    <cfRule type="cellIs" dxfId="6796" priority="1980" stopIfTrue="1" operator="between">
      <formula>20</formula>
      <formula>39.99</formula>
    </cfRule>
    <cfRule type="cellIs" dxfId="6795" priority="1979" stopIfTrue="1" operator="between">
      <formula>40</formula>
      <formula>500</formula>
    </cfRule>
    <cfRule type="cellIs" dxfId="6794" priority="1978" stopIfTrue="1" operator="between">
      <formula>500.1</formula>
      <formula>5000</formula>
    </cfRule>
    <cfRule type="cellIs" dxfId="6793" priority="1977" stopIfTrue="1" operator="between">
      <formula>40</formula>
      <formula>500</formula>
    </cfRule>
    <cfRule type="cellIs" dxfId="6792" priority="1976" stopIfTrue="1" operator="between">
      <formula>20</formula>
      <formula>39.99</formula>
    </cfRule>
    <cfRule type="cellIs" dxfId="6791" priority="1975" stopIfTrue="1" operator="between">
      <formula>40</formula>
      <formula>500</formula>
    </cfRule>
    <cfRule type="cellIs" dxfId="6790" priority="1974" stopIfTrue="1" operator="between">
      <formula>20</formula>
      <formula>39.99</formula>
    </cfRule>
    <cfRule type="cellIs" dxfId="6789" priority="1973" stopIfTrue="1" operator="between">
      <formula>40</formula>
      <formula>500</formula>
    </cfRule>
    <cfRule type="cellIs" dxfId="6788" priority="1972" stopIfTrue="1" operator="between">
      <formula>20</formula>
      <formula>39.99</formula>
    </cfRule>
    <cfRule type="cellIs" dxfId="6787" priority="1971" stopIfTrue="1" operator="between">
      <formula>40</formula>
      <formula>500</formula>
    </cfRule>
    <cfRule type="cellIs" dxfId="6786" priority="1970" stopIfTrue="1" operator="between">
      <formula>20</formula>
      <formula>39.99</formula>
    </cfRule>
    <cfRule type="cellIs" dxfId="6785" priority="1969" stopIfTrue="1" operator="between">
      <formula>40</formula>
      <formula>500</formula>
    </cfRule>
    <cfRule type="cellIs" dxfId="6784" priority="1968" stopIfTrue="1" operator="between">
      <formula>20</formula>
      <formula>39.99</formula>
    </cfRule>
    <cfRule type="cellIs" dxfId="6783" priority="1967" stopIfTrue="1" operator="between">
      <formula>40</formula>
      <formula>500</formula>
    </cfRule>
    <cfRule type="cellIs" dxfId="6782" priority="1966" stopIfTrue="1" operator="between">
      <formula>500.1</formula>
      <formula>5000</formula>
    </cfRule>
    <cfRule type="cellIs" dxfId="6781" priority="1965" stopIfTrue="1" operator="between">
      <formula>40</formula>
      <formula>500</formula>
    </cfRule>
    <cfRule type="cellIs" dxfId="6780" priority="1964" stopIfTrue="1" operator="between">
      <formula>20</formula>
      <formula>39.99</formula>
    </cfRule>
    <cfRule type="cellIs" dxfId="6779" priority="1963" stopIfTrue="1" operator="between">
      <formula>40</formula>
      <formula>500</formula>
    </cfRule>
    <cfRule type="cellIs" dxfId="6778" priority="1962" stopIfTrue="1" operator="between">
      <formula>20</formula>
      <formula>39.99</formula>
    </cfRule>
    <cfRule type="cellIs" dxfId="6777" priority="1961" stopIfTrue="1" operator="between">
      <formula>40</formula>
      <formula>500</formula>
    </cfRule>
    <cfRule type="cellIs" dxfId="6776" priority="1960" stopIfTrue="1" operator="between">
      <formula>20</formula>
      <formula>39.99</formula>
    </cfRule>
    <cfRule type="cellIs" dxfId="6775" priority="1959" stopIfTrue="1" operator="between">
      <formula>40</formula>
      <formula>500</formula>
    </cfRule>
    <cfRule type="cellIs" dxfId="6774" priority="1958" stopIfTrue="1" operator="between">
      <formula>20</formula>
      <formula>39.99</formula>
    </cfRule>
    <cfRule type="cellIs" dxfId="6773" priority="1957" stopIfTrue="1" operator="between">
      <formula>40</formula>
      <formula>500</formula>
    </cfRule>
    <cfRule type="cellIs" dxfId="6772" priority="1956" stopIfTrue="1" operator="between">
      <formula>20</formula>
      <formula>39.99</formula>
    </cfRule>
    <cfRule type="cellIs" dxfId="6771" priority="1955" stopIfTrue="1" operator="between">
      <formula>500.1</formula>
      <formula>5000</formula>
    </cfRule>
    <cfRule type="cellIs" dxfId="6770" priority="1954" stopIfTrue="1" operator="between">
      <formula>500.1</formula>
      <formula>50000</formula>
    </cfRule>
    <cfRule type="cellIs" dxfId="6769" priority="1953" stopIfTrue="1" operator="between">
      <formula>20</formula>
      <formula>39.999</formula>
    </cfRule>
    <cfRule type="cellIs" dxfId="6768" priority="1952" stopIfTrue="1" operator="between">
      <formula>500.1</formula>
      <formula>5000</formula>
    </cfRule>
    <cfRule type="cellIs" dxfId="6767" priority="1951" stopIfTrue="1" operator="between">
      <formula>40</formula>
      <formula>500</formula>
    </cfRule>
    <cfRule type="cellIs" dxfId="6766" priority="1950" stopIfTrue="1" operator="between">
      <formula>20</formula>
      <formula>39.99</formula>
    </cfRule>
    <cfRule type="cellIs" dxfId="6765" priority="1949" stopIfTrue="1" operator="between">
      <formula>40</formula>
      <formula>500</formula>
    </cfRule>
    <cfRule type="cellIs" dxfId="6764" priority="1934" stopIfTrue="1" operator="between">
      <formula>20</formula>
      <formula>39.99</formula>
    </cfRule>
    <cfRule type="cellIs" dxfId="6763" priority="1948" stopIfTrue="1" operator="between">
      <formula>20</formula>
      <formula>39.99</formula>
    </cfRule>
    <cfRule type="cellIs" dxfId="6762" priority="1947" stopIfTrue="1" operator="between">
      <formula>40</formula>
      <formula>500</formula>
    </cfRule>
    <cfRule type="cellIs" dxfId="6761" priority="1946" stopIfTrue="1" operator="between">
      <formula>20</formula>
      <formula>39.99</formula>
    </cfRule>
    <cfRule type="cellIs" dxfId="6760" priority="1945" stopIfTrue="1" operator="between">
      <formula>40</formula>
      <formula>500</formula>
    </cfRule>
    <cfRule type="cellIs" dxfId="6759" priority="1944" stopIfTrue="1" operator="between">
      <formula>20</formula>
      <formula>39.99</formula>
    </cfRule>
    <cfRule type="cellIs" dxfId="6758" priority="1943" stopIfTrue="1" operator="between">
      <formula>40</formula>
      <formula>500</formula>
    </cfRule>
    <cfRule type="cellIs" dxfId="6757" priority="1942" stopIfTrue="1" operator="between">
      <formula>500.1</formula>
      <formula>5000</formula>
    </cfRule>
    <cfRule type="cellIs" dxfId="6756" priority="1941" stopIfTrue="1" operator="between">
      <formula>40</formula>
      <formula>500</formula>
    </cfRule>
    <cfRule type="cellIs" dxfId="6755" priority="1940" stopIfTrue="1" operator="between">
      <formula>20</formula>
      <formula>39.99</formula>
    </cfRule>
    <cfRule type="cellIs" dxfId="6754" priority="1939" stopIfTrue="1" operator="between">
      <formula>40</formula>
      <formula>500</formula>
    </cfRule>
    <cfRule type="cellIs" dxfId="6753" priority="1938" stopIfTrue="1" operator="between">
      <formula>20</formula>
      <formula>39.99</formula>
    </cfRule>
    <cfRule type="cellIs" dxfId="6752" priority="1937" stopIfTrue="1" operator="between">
      <formula>40</formula>
      <formula>500</formula>
    </cfRule>
    <cfRule type="cellIs" dxfId="6751" priority="1936" stopIfTrue="1" operator="between">
      <formula>20</formula>
      <formula>39.99</formula>
    </cfRule>
    <cfRule type="cellIs" dxfId="6750" priority="1935" stopIfTrue="1" operator="between">
      <formula>40</formula>
      <formula>500</formula>
    </cfRule>
    <cfRule type="cellIs" dxfId="6749" priority="2554" stopIfTrue="1" operator="between">
      <formula>20</formula>
      <formula>1000</formula>
    </cfRule>
    <cfRule type="cellIs" dxfId="6748" priority="2553" stopIfTrue="1" operator="between">
      <formula>500.1</formula>
      <formula>50000</formula>
    </cfRule>
    <cfRule type="cellIs" dxfId="6747" priority="2552" stopIfTrue="1" operator="between">
      <formula>20</formula>
      <formula>39.999</formula>
    </cfRule>
    <cfRule type="cellIs" dxfId="6746" priority="2551" stopIfTrue="1" operator="between">
      <formula>500.1</formula>
      <formula>5000</formula>
    </cfRule>
    <cfRule type="cellIs" dxfId="6745" priority="2550" stopIfTrue="1" operator="between">
      <formula>500.1</formula>
      <formula>50000</formula>
    </cfRule>
    <cfRule type="cellIs" dxfId="6744" priority="2548" stopIfTrue="1" operator="between">
      <formula>20</formula>
      <formula>39.999</formula>
    </cfRule>
    <cfRule type="cellIs" dxfId="6743" priority="2547" stopIfTrue="1" operator="between">
      <formula>500.1</formula>
      <formula>5000</formula>
    </cfRule>
    <cfRule type="cellIs" dxfId="6742" priority="2546" stopIfTrue="1" operator="between">
      <formula>40</formula>
      <formula>500</formula>
    </cfRule>
    <cfRule type="cellIs" dxfId="6741" priority="2545" stopIfTrue="1" operator="between">
      <formula>20</formula>
      <formula>1000</formula>
    </cfRule>
    <cfRule type="cellIs" dxfId="6740" priority="2544" stopIfTrue="1" operator="between">
      <formula>500.1</formula>
      <formula>50000</formula>
    </cfRule>
    <cfRule type="cellIs" dxfId="6739" priority="2543" stopIfTrue="1" operator="between">
      <formula>40</formula>
      <formula>500</formula>
    </cfRule>
    <cfRule type="cellIs" dxfId="6738" priority="2542" stopIfTrue="1" operator="between">
      <formula>20</formula>
      <formula>39.999</formula>
    </cfRule>
    <cfRule type="cellIs" dxfId="6737" priority="2541" stopIfTrue="1" operator="between">
      <formula>500.1</formula>
      <formula>5000</formula>
    </cfRule>
    <cfRule type="cellIs" dxfId="6736" priority="2540" stopIfTrue="1" operator="between">
      <formula>500.1</formula>
      <formula>50000</formula>
    </cfRule>
    <cfRule type="cellIs" dxfId="6735" priority="2539" stopIfTrue="1" operator="between">
      <formula>20</formula>
      <formula>39.999</formula>
    </cfRule>
    <cfRule type="cellIs" dxfId="6734" priority="2538" stopIfTrue="1" operator="between">
      <formula>500.1</formula>
      <formula>5000</formula>
    </cfRule>
    <cfRule type="cellIs" dxfId="6733" priority="2537" stopIfTrue="1" operator="between">
      <formula>40</formula>
      <formula>500</formula>
    </cfRule>
    <cfRule type="cellIs" dxfId="6732" priority="2535" stopIfTrue="1" operator="between">
      <formula>40</formula>
      <formula>500</formula>
    </cfRule>
    <cfRule type="cellIs" dxfId="6731" priority="2534" stopIfTrue="1" operator="between">
      <formula>20</formula>
      <formula>39.99</formula>
    </cfRule>
    <cfRule type="cellIs" dxfId="6730" priority="2533" stopIfTrue="1" operator="between">
      <formula>40</formula>
      <formula>500</formula>
    </cfRule>
    <cfRule type="cellIs" dxfId="6729" priority="2532" stopIfTrue="1" operator="between">
      <formula>20</formula>
      <formula>39.99</formula>
    </cfRule>
    <cfRule type="cellIs" dxfId="6728" priority="2531" stopIfTrue="1" operator="between">
      <formula>40</formula>
      <formula>500</formula>
    </cfRule>
    <cfRule type="cellIs" dxfId="6727" priority="2530" stopIfTrue="1" operator="between">
      <formula>20</formula>
      <formula>39.99</formula>
    </cfRule>
    <cfRule type="cellIs" dxfId="6726" priority="2529" stopIfTrue="1" operator="between">
      <formula>40</formula>
      <formula>500</formula>
    </cfRule>
    <cfRule type="cellIs" dxfId="6725" priority="2528" stopIfTrue="1" operator="between">
      <formula>20</formula>
      <formula>39.99</formula>
    </cfRule>
    <cfRule type="cellIs" dxfId="6724" priority="2527" stopIfTrue="1" operator="between">
      <formula>40</formula>
      <formula>500</formula>
    </cfRule>
    <cfRule type="cellIs" dxfId="6723" priority="2526" stopIfTrue="1" operator="between">
      <formula>500.1</formula>
      <formula>5000</formula>
    </cfRule>
    <cfRule type="cellIs" dxfId="6722" priority="2525" stopIfTrue="1" operator="between">
      <formula>40</formula>
      <formula>500</formula>
    </cfRule>
    <cfRule type="cellIs" dxfId="6721" priority="2524" stopIfTrue="1" operator="between">
      <formula>20</formula>
      <formula>39.99</formula>
    </cfRule>
    <cfRule type="cellIs" dxfId="6720" priority="2523" stopIfTrue="1" operator="between">
      <formula>40</formula>
      <formula>500</formula>
    </cfRule>
    <cfRule type="cellIs" dxfId="6719" priority="2522" stopIfTrue="1" operator="between">
      <formula>20</formula>
      <formula>39.99</formula>
    </cfRule>
    <cfRule type="cellIs" dxfId="6718" priority="2521" stopIfTrue="1" operator="between">
      <formula>40</formula>
      <formula>500</formula>
    </cfRule>
    <cfRule type="cellIs" dxfId="6717" priority="2520" stopIfTrue="1" operator="between">
      <formula>20</formula>
      <formula>39.99</formula>
    </cfRule>
    <cfRule type="cellIs" dxfId="6716" priority="2519" stopIfTrue="1" operator="between">
      <formula>40</formula>
      <formula>500</formula>
    </cfRule>
    <cfRule type="cellIs" dxfId="6715" priority="2518" stopIfTrue="1" operator="between">
      <formula>20</formula>
      <formula>39.99</formula>
    </cfRule>
    <cfRule type="cellIs" dxfId="6714" priority="2517" stopIfTrue="1" operator="between">
      <formula>40</formula>
      <formula>500</formula>
    </cfRule>
    <cfRule type="cellIs" dxfId="6713" priority="2516" stopIfTrue="1" operator="between">
      <formula>20</formula>
      <formula>39.99</formula>
    </cfRule>
    <cfRule type="cellIs" dxfId="6712" priority="2515" stopIfTrue="1" operator="between">
      <formula>40</formula>
      <formula>500</formula>
    </cfRule>
    <cfRule type="cellIs" dxfId="6711" priority="2514" stopIfTrue="1" operator="between">
      <formula>20</formula>
      <formula>39.99</formula>
    </cfRule>
    <cfRule type="cellIs" dxfId="6710" priority="2513" stopIfTrue="1" operator="between">
      <formula>40</formula>
      <formula>500</formula>
    </cfRule>
    <cfRule type="cellIs" dxfId="6709" priority="2512" stopIfTrue="1" operator="between">
      <formula>20</formula>
      <formula>39.99</formula>
    </cfRule>
    <cfRule type="cellIs" dxfId="6708" priority="2511" stopIfTrue="1" operator="between">
      <formula>40</formula>
      <formula>500</formula>
    </cfRule>
    <cfRule type="cellIs" dxfId="6707" priority="2510" stopIfTrue="1" operator="between">
      <formula>20</formula>
      <formula>39.99</formula>
    </cfRule>
    <cfRule type="cellIs" dxfId="6706" priority="2509" stopIfTrue="1" operator="between">
      <formula>40</formula>
      <formula>500</formula>
    </cfRule>
    <cfRule type="cellIs" dxfId="6705" priority="2508" stopIfTrue="1" operator="between">
      <formula>20</formula>
      <formula>39.99</formula>
    </cfRule>
    <cfRule type="cellIs" dxfId="6704" priority="2507" stopIfTrue="1" operator="between">
      <formula>40</formula>
      <formula>500</formula>
    </cfRule>
    <cfRule type="cellIs" dxfId="6703" priority="2506" stopIfTrue="1" operator="between">
      <formula>20</formula>
      <formula>39.99</formula>
    </cfRule>
    <cfRule type="cellIs" dxfId="6702" priority="2505" stopIfTrue="1" operator="between">
      <formula>40</formula>
      <formula>500</formula>
    </cfRule>
    <cfRule type="cellIs" dxfId="6701" priority="2504" stopIfTrue="1" operator="between">
      <formula>20</formula>
      <formula>39.99</formula>
    </cfRule>
    <cfRule type="cellIs" dxfId="6700" priority="2503" stopIfTrue="1" operator="between">
      <formula>40</formula>
      <formula>500</formula>
    </cfRule>
    <cfRule type="cellIs" dxfId="6699" priority="2502" stopIfTrue="1" operator="between">
      <formula>20</formula>
      <formula>39.99</formula>
    </cfRule>
    <cfRule type="cellIs" dxfId="6698" priority="2501" stopIfTrue="1" operator="between">
      <formula>40</formula>
      <formula>500</formula>
    </cfRule>
    <cfRule type="cellIs" dxfId="6697" priority="2500" stopIfTrue="1" operator="between">
      <formula>20</formula>
      <formula>39.99</formula>
    </cfRule>
    <cfRule type="cellIs" dxfId="6696" priority="2499" stopIfTrue="1" operator="between">
      <formula>40</formula>
      <formula>500</formula>
    </cfRule>
    <cfRule type="cellIs" dxfId="6695" priority="2498" stopIfTrue="1" operator="between">
      <formula>500.1</formula>
      <formula>5000</formula>
    </cfRule>
    <cfRule type="cellIs" dxfId="6694" priority="2497" stopIfTrue="1" operator="between">
      <formula>40</formula>
      <formula>500</formula>
    </cfRule>
    <cfRule type="cellIs" dxfId="6693" priority="2496" stopIfTrue="1" operator="between">
      <formula>20</formula>
      <formula>39.99</formula>
    </cfRule>
    <cfRule type="cellIs" dxfId="6692" priority="2495" stopIfTrue="1" operator="between">
      <formula>40</formula>
      <formula>500</formula>
    </cfRule>
    <cfRule type="cellIs" dxfId="6691" priority="2494" stopIfTrue="1" operator="between">
      <formula>20</formula>
      <formula>39.99</formula>
    </cfRule>
    <cfRule type="cellIs" dxfId="6690" priority="2493" stopIfTrue="1" operator="between">
      <formula>40</formula>
      <formula>500</formula>
    </cfRule>
    <cfRule type="cellIs" dxfId="6689" priority="2492" stopIfTrue="1" operator="between">
      <formula>20</formula>
      <formula>39.99</formula>
    </cfRule>
    <cfRule type="cellIs" dxfId="6688" priority="2491" stopIfTrue="1" operator="between">
      <formula>40</formula>
      <formula>500</formula>
    </cfRule>
    <cfRule type="cellIs" dxfId="6687" priority="2490" stopIfTrue="1" operator="between">
      <formula>20</formula>
      <formula>39.99</formula>
    </cfRule>
    <cfRule type="cellIs" dxfId="6686" priority="2489" stopIfTrue="1" operator="between">
      <formula>40</formula>
      <formula>500</formula>
    </cfRule>
    <cfRule type="cellIs" dxfId="6685" priority="2488" stopIfTrue="1" operator="between">
      <formula>20</formula>
      <formula>39.99</formula>
    </cfRule>
    <cfRule type="cellIs" dxfId="6684" priority="2487" stopIfTrue="1" operator="between">
      <formula>500.1</formula>
      <formula>5000</formula>
    </cfRule>
    <cfRule type="cellIs" dxfId="6683" priority="2486" stopIfTrue="1" operator="between">
      <formula>40</formula>
      <formula>500</formula>
    </cfRule>
    <cfRule type="cellIs" dxfId="6682" priority="2485" stopIfTrue="1" operator="between">
      <formula>20</formula>
      <formula>39.99</formula>
    </cfRule>
    <cfRule type="cellIs" dxfId="6681" priority="2484" stopIfTrue="1" operator="between">
      <formula>40</formula>
      <formula>500</formula>
    </cfRule>
    <cfRule type="cellIs" dxfId="6680" priority="2483" stopIfTrue="1" operator="between">
      <formula>20</formula>
      <formula>39.99</formula>
    </cfRule>
    <cfRule type="cellIs" dxfId="6679" priority="2482" stopIfTrue="1" operator="between">
      <formula>40</formula>
      <formula>500</formula>
    </cfRule>
    <cfRule type="cellIs" dxfId="6678" priority="2481" stopIfTrue="1" operator="between">
      <formula>20</formula>
      <formula>39.99</formula>
    </cfRule>
    <cfRule type="cellIs" dxfId="6677" priority="2480" stopIfTrue="1" operator="between">
      <formula>40</formula>
      <formula>500</formula>
    </cfRule>
    <cfRule type="cellIs" dxfId="6676" priority="2479" stopIfTrue="1" operator="between">
      <formula>20</formula>
      <formula>39.99</formula>
    </cfRule>
    <cfRule type="cellIs" dxfId="6675" priority="2478" stopIfTrue="1" operator="between">
      <formula>40</formula>
      <formula>500</formula>
    </cfRule>
    <cfRule type="cellIs" dxfId="6674" priority="2477" stopIfTrue="1" operator="between">
      <formula>500.1</formula>
      <formula>5000</formula>
    </cfRule>
    <cfRule type="cellIs" dxfId="6673" priority="2476" stopIfTrue="1" operator="between">
      <formula>20</formula>
      <formula>39.99</formula>
    </cfRule>
    <cfRule type="cellIs" dxfId="6672" priority="2475" stopIfTrue="1" operator="between">
      <formula>40</formula>
      <formula>500</formula>
    </cfRule>
    <cfRule type="cellIs" dxfId="6671" priority="2474" stopIfTrue="1" operator="between">
      <formula>20</formula>
      <formula>39.99</formula>
    </cfRule>
    <cfRule type="cellIs" dxfId="6670" priority="2473" stopIfTrue="1" operator="between">
      <formula>40</formula>
      <formula>500</formula>
    </cfRule>
    <cfRule type="cellIs" dxfId="6669" priority="2472" stopIfTrue="1" operator="between">
      <formula>20</formula>
      <formula>39.99</formula>
    </cfRule>
    <cfRule type="cellIs" dxfId="6668" priority="2471" stopIfTrue="1" operator="between">
      <formula>40</formula>
      <formula>500</formula>
    </cfRule>
    <cfRule type="cellIs" dxfId="6667" priority="2470" stopIfTrue="1" operator="between">
      <formula>20</formula>
      <formula>39.99</formula>
    </cfRule>
    <cfRule type="cellIs" dxfId="6666" priority="2469" stopIfTrue="1" operator="between">
      <formula>40</formula>
      <formula>500</formula>
    </cfRule>
    <cfRule type="cellIs" dxfId="6665" priority="2468" stopIfTrue="1" operator="between">
      <formula>500.1</formula>
      <formula>5000</formula>
    </cfRule>
    <cfRule type="cellIs" dxfId="6664" priority="2467" stopIfTrue="1" operator="between">
      <formula>40</formula>
      <formula>500</formula>
    </cfRule>
    <cfRule type="cellIs" dxfId="6663" priority="2466" stopIfTrue="1" operator="between">
      <formula>20</formula>
      <formula>39.99</formula>
    </cfRule>
    <cfRule type="cellIs" dxfId="6662" priority="2465" stopIfTrue="1" operator="between">
      <formula>40</formula>
      <formula>500</formula>
    </cfRule>
    <cfRule type="cellIs" dxfId="6661" priority="2464" stopIfTrue="1" operator="between">
      <formula>20</formula>
      <formula>39.99</formula>
    </cfRule>
    <cfRule type="cellIs" dxfId="6660" priority="2463" stopIfTrue="1" operator="between">
      <formula>40</formula>
      <formula>500</formula>
    </cfRule>
    <cfRule type="cellIs" dxfId="6659" priority="2462" stopIfTrue="1" operator="between">
      <formula>20</formula>
      <formula>39.99</formula>
    </cfRule>
    <cfRule type="cellIs" dxfId="6658" priority="2461" stopIfTrue="1" operator="between">
      <formula>40</formula>
      <formula>500</formula>
    </cfRule>
    <cfRule type="cellIs" dxfId="6657" priority="2460" stopIfTrue="1" operator="between">
      <formula>20</formula>
      <formula>39.99</formula>
    </cfRule>
    <cfRule type="cellIs" dxfId="6656" priority="2459" stopIfTrue="1" operator="between">
      <formula>40</formula>
      <formula>500</formula>
    </cfRule>
    <cfRule type="cellIs" dxfId="6655" priority="2458" stopIfTrue="1" operator="between">
      <formula>20</formula>
      <formula>39.99</formula>
    </cfRule>
    <cfRule type="cellIs" dxfId="6654" priority="2457" stopIfTrue="1" operator="between">
      <formula>40</formula>
      <formula>500</formula>
    </cfRule>
    <cfRule type="cellIs" dxfId="6653" priority="2456" stopIfTrue="1" operator="between">
      <formula>500.1</formula>
      <formula>5000</formula>
    </cfRule>
    <cfRule type="cellIs" dxfId="6652" priority="2454" stopIfTrue="1" operator="between">
      <formula>40</formula>
      <formula>500</formula>
    </cfRule>
    <cfRule type="cellIs" dxfId="6651" priority="2455" stopIfTrue="1" operator="between">
      <formula>20</formula>
      <formula>39.99</formula>
    </cfRule>
    <cfRule type="cellIs" dxfId="6650" priority="2453" stopIfTrue="1" operator="between">
      <formula>20</formula>
      <formula>39.99</formula>
    </cfRule>
    <cfRule type="cellIs" dxfId="6649" priority="2452" stopIfTrue="1" operator="between">
      <formula>40</formula>
      <formula>500</formula>
    </cfRule>
    <cfRule type="cellIs" dxfId="6648" priority="2451" stopIfTrue="1" operator="between">
      <formula>20</formula>
      <formula>39.99</formula>
    </cfRule>
    <cfRule type="cellIs" dxfId="6647" priority="2450" stopIfTrue="1" operator="between">
      <formula>40</formula>
      <formula>500</formula>
    </cfRule>
    <cfRule type="cellIs" dxfId="6646" priority="2449" stopIfTrue="1" operator="between">
      <formula>20</formula>
      <formula>39.99</formula>
    </cfRule>
    <cfRule type="cellIs" dxfId="6645" priority="2448" stopIfTrue="1" operator="between">
      <formula>500.1</formula>
      <formula>5000</formula>
    </cfRule>
    <cfRule type="cellIs" dxfId="6644" priority="2447" stopIfTrue="1" operator="between">
      <formula>40</formula>
      <formula>500</formula>
    </cfRule>
    <cfRule type="cellIs" dxfId="6643" priority="2446" stopIfTrue="1" operator="between">
      <formula>20</formula>
      <formula>39.99</formula>
    </cfRule>
    <cfRule type="cellIs" dxfId="6642" priority="2445" stopIfTrue="1" operator="between">
      <formula>40</formula>
      <formula>500</formula>
    </cfRule>
    <cfRule type="cellIs" dxfId="6641" priority="2444" stopIfTrue="1" operator="between">
      <formula>20</formula>
      <formula>39.99</formula>
    </cfRule>
    <cfRule type="cellIs" dxfId="6640" priority="2443" stopIfTrue="1" operator="between">
      <formula>40</formula>
      <formula>500</formula>
    </cfRule>
    <cfRule type="cellIs" dxfId="6639" priority="2442" stopIfTrue="1" operator="between">
      <formula>20</formula>
      <formula>39.99</formula>
    </cfRule>
    <cfRule type="cellIs" dxfId="6638" priority="2441" stopIfTrue="1" operator="between">
      <formula>40</formula>
      <formula>500</formula>
    </cfRule>
    <cfRule type="cellIs" dxfId="6637" priority="2440" stopIfTrue="1" operator="between">
      <formula>20</formula>
      <formula>39.99</formula>
    </cfRule>
    <cfRule type="cellIs" dxfId="6636" priority="2439" stopIfTrue="1" operator="between">
      <formula>40</formula>
      <formula>500</formula>
    </cfRule>
    <cfRule type="cellIs" dxfId="6635" priority="2438" stopIfTrue="1" operator="between">
      <formula>20</formula>
      <formula>39.99</formula>
    </cfRule>
    <cfRule type="cellIs" dxfId="6634" priority="2437" stopIfTrue="1" operator="between">
      <formula>40</formula>
      <formula>500</formula>
    </cfRule>
    <cfRule type="cellIs" dxfId="6633" priority="2436" stopIfTrue="1" operator="between">
      <formula>500.1</formula>
      <formula>5000</formula>
    </cfRule>
    <cfRule type="cellIs" dxfId="6632" priority="2435" stopIfTrue="1" operator="between">
      <formula>40</formula>
      <formula>500</formula>
    </cfRule>
    <cfRule type="cellIs" dxfId="6631" priority="2434" stopIfTrue="1" operator="between">
      <formula>20</formula>
      <formula>39.99</formula>
    </cfRule>
    <cfRule type="cellIs" dxfId="6630" priority="2433" stopIfTrue="1" operator="between">
      <formula>40</formula>
      <formula>500</formula>
    </cfRule>
    <cfRule type="cellIs" dxfId="6629" priority="2432" stopIfTrue="1" operator="between">
      <formula>20</formula>
      <formula>39.99</formula>
    </cfRule>
    <cfRule type="cellIs" dxfId="6628" priority="2431" stopIfTrue="1" operator="between">
      <formula>40</formula>
      <formula>500</formula>
    </cfRule>
    <cfRule type="cellIs" dxfId="6627" priority="2430" stopIfTrue="1" operator="between">
      <formula>20</formula>
      <formula>39.99</formula>
    </cfRule>
    <cfRule type="cellIs" dxfId="6626" priority="2429" stopIfTrue="1" operator="between">
      <formula>40</formula>
      <formula>500</formula>
    </cfRule>
    <cfRule type="cellIs" dxfId="6625" priority="2428" stopIfTrue="1" operator="between">
      <formula>20</formula>
      <formula>39.99</formula>
    </cfRule>
    <cfRule type="cellIs" dxfId="6624" priority="2427" stopIfTrue="1" operator="between">
      <formula>40</formula>
      <formula>500</formula>
    </cfRule>
    <cfRule type="cellIs" dxfId="6623" priority="2426" stopIfTrue="1" operator="between">
      <formula>20</formula>
      <formula>39.99</formula>
    </cfRule>
    <cfRule type="cellIs" dxfId="6622" priority="2425" stopIfTrue="1" operator="between">
      <formula>40</formula>
      <formula>500</formula>
    </cfRule>
    <cfRule type="cellIs" dxfId="6621" priority="2424" stopIfTrue="1" operator="between">
      <formula>500.1</formula>
      <formula>5000</formula>
    </cfRule>
    <cfRule type="cellIs" dxfId="6620" priority="2423" stopIfTrue="1" operator="between">
      <formula>40</formula>
      <formula>500</formula>
    </cfRule>
    <cfRule type="cellIs" dxfId="6619" priority="2422" stopIfTrue="1" operator="between">
      <formula>20</formula>
      <formula>39.99</formula>
    </cfRule>
    <cfRule type="cellIs" dxfId="6618" priority="2421" stopIfTrue="1" operator="between">
      <formula>40</formula>
      <formula>500</formula>
    </cfRule>
    <cfRule type="cellIs" dxfId="6617" priority="2420" stopIfTrue="1" operator="between">
      <formula>20</formula>
      <formula>39.99</formula>
    </cfRule>
    <cfRule type="cellIs" dxfId="6616" priority="2419" stopIfTrue="1" operator="between">
      <formula>40</formula>
      <formula>500</formula>
    </cfRule>
    <cfRule type="cellIs" dxfId="6615" priority="2418" stopIfTrue="1" operator="between">
      <formula>20</formula>
      <formula>39.99</formula>
    </cfRule>
    <cfRule type="cellIs" dxfId="6614" priority="2417" stopIfTrue="1" operator="between">
      <formula>40</formula>
      <formula>500</formula>
    </cfRule>
    <cfRule type="cellIs" dxfId="6613" priority="2416" stopIfTrue="1" operator="between">
      <formula>20</formula>
      <formula>39.99</formula>
    </cfRule>
    <cfRule type="cellIs" dxfId="6612" priority="2415" stopIfTrue="1" operator="between">
      <formula>40</formula>
      <formula>500</formula>
    </cfRule>
    <cfRule type="cellIs" dxfId="6611" priority="2414" stopIfTrue="1" operator="between">
      <formula>20</formula>
      <formula>39.99</formula>
    </cfRule>
    <cfRule type="cellIs" dxfId="6610" priority="2413" stopIfTrue="1" operator="between">
      <formula>500.1</formula>
      <formula>5000</formula>
    </cfRule>
    <cfRule type="cellIs" dxfId="6609" priority="2412" stopIfTrue="1" operator="between">
      <formula>40</formula>
      <formula>500</formula>
    </cfRule>
    <cfRule type="cellIs" dxfId="6608" priority="2411" stopIfTrue="1" operator="between">
      <formula>20</formula>
      <formula>39.99</formula>
    </cfRule>
    <cfRule type="cellIs" dxfId="6607" priority="2410" stopIfTrue="1" operator="between">
      <formula>40</formula>
      <formula>500</formula>
    </cfRule>
    <cfRule type="cellIs" dxfId="6606" priority="2409" stopIfTrue="1" operator="between">
      <formula>20</formula>
      <formula>39.99</formula>
    </cfRule>
    <cfRule type="cellIs" dxfId="6605" priority="2408" stopIfTrue="1" operator="between">
      <formula>40</formula>
      <formula>500</formula>
    </cfRule>
    <cfRule type="cellIs" dxfId="6604" priority="2407" stopIfTrue="1" operator="between">
      <formula>20</formula>
      <formula>39.99</formula>
    </cfRule>
    <cfRule type="cellIs" dxfId="6603" priority="2406" stopIfTrue="1" operator="between">
      <formula>40</formula>
      <formula>500</formula>
    </cfRule>
    <cfRule type="cellIs" dxfId="6602" priority="2405" stopIfTrue="1" operator="between">
      <formula>20</formula>
      <formula>39.99</formula>
    </cfRule>
    <cfRule type="cellIs" dxfId="6601" priority="2404" stopIfTrue="1" operator="between">
      <formula>40</formula>
      <formula>500</formula>
    </cfRule>
    <cfRule type="cellIs" dxfId="6600" priority="2403" stopIfTrue="1" operator="between">
      <formula>20</formula>
      <formula>39.99</formula>
    </cfRule>
    <cfRule type="cellIs" dxfId="6599" priority="2402" stopIfTrue="1" operator="between">
      <formula>500.1</formula>
      <formula>5000</formula>
    </cfRule>
    <cfRule type="cellIs" dxfId="6598" priority="2401" stopIfTrue="1" operator="between">
      <formula>500.1</formula>
      <formula>50000</formula>
    </cfRule>
    <cfRule type="cellIs" dxfId="6597" priority="2400" stopIfTrue="1" operator="between">
      <formula>20</formula>
      <formula>39.999</formula>
    </cfRule>
    <cfRule type="cellIs" dxfId="6596" priority="2399" stopIfTrue="1" operator="between">
      <formula>500.1</formula>
      <formula>5000</formula>
    </cfRule>
    <cfRule type="cellIs" dxfId="6595" priority="2398" stopIfTrue="1" operator="between">
      <formula>40</formula>
      <formula>500</formula>
    </cfRule>
    <cfRule type="cellIs" dxfId="6594" priority="2397" stopIfTrue="1" operator="between">
      <formula>20</formula>
      <formula>39.99</formula>
    </cfRule>
    <cfRule type="cellIs" dxfId="6593" priority="2396" stopIfTrue="1" operator="between">
      <formula>40</formula>
      <formula>500</formula>
    </cfRule>
    <cfRule type="cellIs" dxfId="6592" priority="2395" stopIfTrue="1" operator="between">
      <formula>20</formula>
      <formula>39.99</formula>
    </cfRule>
    <cfRule type="cellIs" dxfId="6591" priority="2394" stopIfTrue="1" operator="between">
      <formula>40</formula>
      <formula>500</formula>
    </cfRule>
    <cfRule type="cellIs" dxfId="6590" priority="2393" stopIfTrue="1" operator="between">
      <formula>20</formula>
      <formula>39.99</formula>
    </cfRule>
    <cfRule type="cellIs" dxfId="6589" priority="2392" stopIfTrue="1" operator="between">
      <formula>40</formula>
      <formula>500</formula>
    </cfRule>
    <cfRule type="cellIs" dxfId="6588" priority="2391" stopIfTrue="1" operator="between">
      <formula>20</formula>
      <formula>39.99</formula>
    </cfRule>
    <cfRule type="cellIs" dxfId="6587" priority="2390" stopIfTrue="1" operator="between">
      <formula>40</formula>
      <formula>500</formula>
    </cfRule>
    <cfRule type="cellIs" dxfId="6586" priority="2389" stopIfTrue="1" operator="between">
      <formula>20</formula>
      <formula>39.99</formula>
    </cfRule>
    <cfRule type="cellIs" dxfId="6585" priority="2388" stopIfTrue="1" operator="between">
      <formula>40</formula>
      <formula>500</formula>
    </cfRule>
    <cfRule type="cellIs" dxfId="6584" priority="2387" stopIfTrue="1" operator="between">
      <formula>500.1</formula>
      <formula>5000</formula>
    </cfRule>
    <cfRule type="cellIs" dxfId="6583" priority="2386" stopIfTrue="1" operator="between">
      <formula>20</formula>
      <formula>39.99</formula>
    </cfRule>
    <cfRule type="cellIs" dxfId="6582" priority="2385" stopIfTrue="1" operator="between">
      <formula>40</formula>
      <formula>500</formula>
    </cfRule>
    <cfRule type="cellIs" dxfId="6581" priority="2384" stopIfTrue="1" operator="between">
      <formula>20</formula>
      <formula>39.99</formula>
    </cfRule>
    <cfRule type="cellIs" dxfId="6580" priority="2383" stopIfTrue="1" operator="between">
      <formula>40</formula>
      <formula>500</formula>
    </cfRule>
    <cfRule type="cellIs" dxfId="6579" priority="2382" stopIfTrue="1" operator="between">
      <formula>20</formula>
      <formula>39.99</formula>
    </cfRule>
    <cfRule type="cellIs" dxfId="6578" priority="2381" stopIfTrue="1" operator="between">
      <formula>500.1</formula>
      <formula>5000</formula>
    </cfRule>
    <cfRule type="cellIs" dxfId="6577" priority="2380" stopIfTrue="1" operator="between">
      <formula>40</formula>
      <formula>500</formula>
    </cfRule>
    <cfRule type="cellIs" dxfId="6576" priority="2379" stopIfTrue="1" operator="between">
      <formula>20</formula>
      <formula>39.99</formula>
    </cfRule>
    <cfRule type="cellIs" dxfId="6575" priority="2378" stopIfTrue="1" operator="between">
      <formula>40</formula>
      <formula>500</formula>
    </cfRule>
    <cfRule type="cellIs" dxfId="6574" priority="2377" stopIfTrue="1" operator="between">
      <formula>20</formula>
      <formula>39.99</formula>
    </cfRule>
    <cfRule type="cellIs" dxfId="6573" priority="2376" stopIfTrue="1" operator="between">
      <formula>40</formula>
      <formula>500</formula>
    </cfRule>
    <cfRule type="cellIs" dxfId="6572" priority="2375" stopIfTrue="1" operator="between">
      <formula>20</formula>
      <formula>39.99</formula>
    </cfRule>
    <cfRule type="cellIs" dxfId="6571" priority="2374" stopIfTrue="1" operator="between">
      <formula>40</formula>
      <formula>500</formula>
    </cfRule>
    <cfRule type="cellIs" dxfId="6570" priority="2373" stopIfTrue="1" operator="between">
      <formula>20</formula>
      <formula>39.99</formula>
    </cfRule>
    <cfRule type="cellIs" dxfId="6569" priority="2372" stopIfTrue="1" operator="between">
      <formula>40</formula>
      <formula>500</formula>
    </cfRule>
    <cfRule type="cellIs" dxfId="6568" priority="2371" stopIfTrue="1" operator="between">
      <formula>20</formula>
      <formula>39.99</formula>
    </cfRule>
    <cfRule type="cellIs" dxfId="6567" priority="2370" stopIfTrue="1" operator="between">
      <formula>40</formula>
      <formula>500</formula>
    </cfRule>
    <cfRule type="cellIs" dxfId="6566" priority="2369" stopIfTrue="1" operator="between">
      <formula>500.1</formula>
      <formula>5000</formula>
    </cfRule>
    <cfRule type="cellIs" dxfId="6565" priority="2368" stopIfTrue="1" operator="between">
      <formula>40</formula>
      <formula>500</formula>
    </cfRule>
    <cfRule type="cellIs" dxfId="6564" priority="2367" stopIfTrue="1" operator="between">
      <formula>20</formula>
      <formula>39.99</formula>
    </cfRule>
    <cfRule type="cellIs" dxfId="6563" priority="2366" stopIfTrue="1" operator="between">
      <formula>40</formula>
      <formula>500</formula>
    </cfRule>
    <cfRule type="cellIs" dxfId="6562" priority="2365" stopIfTrue="1" operator="between">
      <formula>20</formula>
      <formula>39.99</formula>
    </cfRule>
    <cfRule type="cellIs" dxfId="6561" priority="2364" stopIfTrue="1" operator="between">
      <formula>40</formula>
      <formula>500</formula>
    </cfRule>
    <cfRule type="cellIs" dxfId="6560" priority="2363" stopIfTrue="1" operator="between">
      <formula>20</formula>
      <formula>39.99</formula>
    </cfRule>
    <cfRule type="cellIs" dxfId="6559" priority="2362" stopIfTrue="1" operator="between">
      <formula>40</formula>
      <formula>500</formula>
    </cfRule>
    <cfRule type="cellIs" dxfId="6558" priority="2361" stopIfTrue="1" operator="between">
      <formula>20</formula>
      <formula>39.99</formula>
    </cfRule>
    <cfRule type="cellIs" dxfId="6557" priority="2360" stopIfTrue="1" operator="between">
      <formula>40</formula>
      <formula>500</formula>
    </cfRule>
    <cfRule type="cellIs" dxfId="6556" priority="2359" stopIfTrue="1" operator="between">
      <formula>20</formula>
      <formula>39.99</formula>
    </cfRule>
    <cfRule type="cellIs" dxfId="6555" priority="2358" stopIfTrue="1" operator="between">
      <formula>40</formula>
      <formula>500</formula>
    </cfRule>
    <cfRule type="cellIs" dxfId="6554" priority="2357" stopIfTrue="1" operator="between">
      <formula>500.1</formula>
      <formula>5000</formula>
    </cfRule>
    <cfRule type="cellIs" dxfId="6553" priority="2356" stopIfTrue="1" operator="between">
      <formula>40</formula>
      <formula>500</formula>
    </cfRule>
    <cfRule type="cellIs" dxfId="6552" priority="2355" stopIfTrue="1" operator="between">
      <formula>20</formula>
      <formula>39.99</formula>
    </cfRule>
    <cfRule type="cellIs" dxfId="6551" priority="2354" stopIfTrue="1" operator="between">
      <formula>40</formula>
      <formula>500</formula>
    </cfRule>
    <cfRule type="cellIs" dxfId="6550" priority="2353" stopIfTrue="1" operator="between">
      <formula>20</formula>
      <formula>39.99</formula>
    </cfRule>
    <cfRule type="cellIs" dxfId="6549" priority="2352" stopIfTrue="1" operator="between">
      <formula>40</formula>
      <formula>500</formula>
    </cfRule>
    <cfRule type="cellIs" dxfId="6548" priority="2351" stopIfTrue="1" operator="between">
      <formula>20</formula>
      <formula>39.99</formula>
    </cfRule>
    <cfRule type="cellIs" dxfId="6547" priority="2350" stopIfTrue="1" operator="between">
      <formula>40</formula>
      <formula>500</formula>
    </cfRule>
    <cfRule type="cellIs" dxfId="6546" priority="2349" stopIfTrue="1" operator="between">
      <formula>20</formula>
      <formula>39.99</formula>
    </cfRule>
    <cfRule type="cellIs" dxfId="6545" priority="2348" stopIfTrue="1" operator="between">
      <formula>40</formula>
      <formula>500</formula>
    </cfRule>
    <cfRule type="cellIs" dxfId="6544" priority="2347" stopIfTrue="1" operator="between">
      <formula>20</formula>
      <formula>39.99</formula>
    </cfRule>
    <cfRule type="cellIs" dxfId="6543" priority="2346" stopIfTrue="1" operator="between">
      <formula>40</formula>
      <formula>500</formula>
    </cfRule>
    <cfRule type="cellIs" dxfId="6542" priority="2345" stopIfTrue="1" operator="between">
      <formula>500.1</formula>
      <formula>5000</formula>
    </cfRule>
    <cfRule type="cellIs" dxfId="6541" priority="2344" stopIfTrue="1" operator="between">
      <formula>40</formula>
      <formula>500</formula>
    </cfRule>
    <cfRule type="cellIs" dxfId="6540" priority="2343" stopIfTrue="1" operator="between">
      <formula>20</formula>
      <formula>39.99</formula>
    </cfRule>
    <cfRule type="cellIs" dxfId="6539" priority="2342" stopIfTrue="1" operator="between">
      <formula>40</formula>
      <formula>500</formula>
    </cfRule>
    <cfRule type="cellIs" dxfId="6538" priority="2341" stopIfTrue="1" operator="between">
      <formula>20</formula>
      <formula>39.99</formula>
    </cfRule>
    <cfRule type="cellIs" dxfId="6537" priority="2340" stopIfTrue="1" operator="between">
      <formula>40</formula>
      <formula>500</formula>
    </cfRule>
    <cfRule type="cellIs" dxfId="6536" priority="2339" stopIfTrue="1" operator="between">
      <formula>20</formula>
      <formula>39.99</formula>
    </cfRule>
    <cfRule type="cellIs" dxfId="6535" priority="2338" stopIfTrue="1" operator="between">
      <formula>40</formula>
      <formula>500</formula>
    </cfRule>
    <cfRule type="cellIs" dxfId="6534" priority="2337" stopIfTrue="1" operator="between">
      <formula>20</formula>
      <formula>39.99</formula>
    </cfRule>
    <cfRule type="cellIs" dxfId="6533" priority="2336" stopIfTrue="1" operator="between">
      <formula>40</formula>
      <formula>500</formula>
    </cfRule>
    <cfRule type="cellIs" dxfId="6532" priority="2335" stopIfTrue="1" operator="between">
      <formula>20</formula>
      <formula>39.99</formula>
    </cfRule>
    <cfRule type="cellIs" dxfId="6531" priority="2334" stopIfTrue="1" operator="between">
      <formula>40</formula>
      <formula>500</formula>
    </cfRule>
    <cfRule type="cellIs" dxfId="6530" priority="2333" stopIfTrue="1" operator="between">
      <formula>500.1</formula>
      <formula>5000</formula>
    </cfRule>
    <cfRule type="cellIs" dxfId="6529" priority="2332" stopIfTrue="1" operator="between">
      <formula>40</formula>
      <formula>500</formula>
    </cfRule>
    <cfRule type="cellIs" dxfId="6528" priority="2331" stopIfTrue="1" operator="between">
      <formula>20</formula>
      <formula>39.99</formula>
    </cfRule>
    <cfRule type="cellIs" dxfId="6527" priority="2330" stopIfTrue="1" operator="between">
      <formula>40</formula>
      <formula>500</formula>
    </cfRule>
    <cfRule type="cellIs" dxfId="6526" priority="2329" stopIfTrue="1" operator="between">
      <formula>20</formula>
      <formula>39.99</formula>
    </cfRule>
    <cfRule type="cellIs" dxfId="6525" priority="2328" stopIfTrue="1" operator="between">
      <formula>40</formula>
      <formula>500</formula>
    </cfRule>
    <cfRule type="cellIs" dxfId="6524" priority="2327" stopIfTrue="1" operator="between">
      <formula>20</formula>
      <formula>39.99</formula>
    </cfRule>
    <cfRule type="cellIs" dxfId="6523" priority="2326" stopIfTrue="1" operator="between">
      <formula>40</formula>
      <formula>500</formula>
    </cfRule>
    <cfRule type="cellIs" dxfId="6522" priority="2325" stopIfTrue="1" operator="between">
      <formula>20</formula>
      <formula>39.99</formula>
    </cfRule>
    <cfRule type="cellIs" dxfId="6521" priority="2324" stopIfTrue="1" operator="between">
      <formula>40</formula>
      <formula>500</formula>
    </cfRule>
    <cfRule type="cellIs" dxfId="6520" priority="2323" stopIfTrue="1" operator="between">
      <formula>20</formula>
      <formula>39.99</formula>
    </cfRule>
    <cfRule type="cellIs" dxfId="6519" priority="2322" stopIfTrue="1" operator="between">
      <formula>40</formula>
      <formula>500</formula>
    </cfRule>
    <cfRule type="cellIs" dxfId="6518" priority="2321" stopIfTrue="1" operator="between">
      <formula>500.1</formula>
      <formula>5000</formula>
    </cfRule>
    <cfRule type="cellIs" dxfId="6517" priority="2320" stopIfTrue="1" operator="between">
      <formula>40</formula>
      <formula>500</formula>
    </cfRule>
    <cfRule type="cellIs" dxfId="6516" priority="2319" stopIfTrue="1" operator="between">
      <formula>20</formula>
      <formula>39.99</formula>
    </cfRule>
    <cfRule type="cellIs" dxfId="6515" priority="2318" stopIfTrue="1" operator="between">
      <formula>40</formula>
      <formula>500</formula>
    </cfRule>
    <cfRule type="cellIs" dxfId="6514" priority="2317" stopIfTrue="1" operator="between">
      <formula>20</formula>
      <formula>39.99</formula>
    </cfRule>
    <cfRule type="cellIs" dxfId="6513" priority="2316" stopIfTrue="1" operator="between">
      <formula>40</formula>
      <formula>500</formula>
    </cfRule>
    <cfRule type="cellIs" dxfId="6512" priority="2315" stopIfTrue="1" operator="between">
      <formula>20</formula>
      <formula>39.99</formula>
    </cfRule>
    <cfRule type="cellIs" dxfId="6511" priority="2314" stopIfTrue="1" operator="between">
      <formula>40</formula>
      <formula>500</formula>
    </cfRule>
    <cfRule type="cellIs" dxfId="6510" priority="2313" stopIfTrue="1" operator="between">
      <formula>20</formula>
      <formula>39.99</formula>
    </cfRule>
    <cfRule type="cellIs" dxfId="6509" priority="2312" stopIfTrue="1" operator="between">
      <formula>500.1</formula>
      <formula>5000</formula>
    </cfRule>
    <cfRule type="cellIs" dxfId="6508" priority="2311" stopIfTrue="1" operator="between">
      <formula>500.1</formula>
      <formula>50000</formula>
    </cfRule>
    <cfRule type="cellIs" dxfId="6507" priority="2310" stopIfTrue="1" operator="between">
      <formula>20</formula>
      <formula>39.999</formula>
    </cfRule>
    <cfRule type="cellIs" dxfId="6506" priority="2309" stopIfTrue="1" operator="between">
      <formula>500.1</formula>
      <formula>5000</formula>
    </cfRule>
    <cfRule type="cellIs" dxfId="6505" priority="2308" stopIfTrue="1" operator="between">
      <formula>40</formula>
      <formula>500</formula>
    </cfRule>
    <cfRule type="cellIs" dxfId="6504" priority="2307" stopIfTrue="1" operator="between">
      <formula>20</formula>
      <formula>39.99</formula>
    </cfRule>
    <cfRule type="cellIs" dxfId="6503" priority="2306" stopIfTrue="1" operator="between">
      <formula>40</formula>
      <formula>500</formula>
    </cfRule>
    <cfRule type="cellIs" dxfId="6502" priority="2305" stopIfTrue="1" operator="between">
      <formula>20</formula>
      <formula>39.99</formula>
    </cfRule>
    <cfRule type="cellIs" dxfId="6501" priority="2304" stopIfTrue="1" operator="between">
      <formula>40</formula>
      <formula>500</formula>
    </cfRule>
    <cfRule type="cellIs" dxfId="6500" priority="2303" stopIfTrue="1" operator="between">
      <formula>20</formula>
      <formula>39.99</formula>
    </cfRule>
    <cfRule type="cellIs" dxfId="6499" priority="2302" stopIfTrue="1" operator="between">
      <formula>40</formula>
      <formula>500</formula>
    </cfRule>
    <cfRule type="cellIs" dxfId="6498" priority="2301" stopIfTrue="1" operator="between">
      <formula>20</formula>
      <formula>39.99</formula>
    </cfRule>
    <cfRule type="cellIs" dxfId="6497" priority="2300" stopIfTrue="1" operator="between">
      <formula>40</formula>
      <formula>500</formula>
    </cfRule>
    <cfRule type="cellIs" dxfId="6496" priority="2299" stopIfTrue="1" operator="between">
      <formula>20</formula>
      <formula>39.99</formula>
    </cfRule>
    <cfRule type="cellIs" dxfId="6495" priority="2298" stopIfTrue="1" operator="between">
      <formula>40</formula>
      <formula>500</formula>
    </cfRule>
    <cfRule type="cellIs" dxfId="6494" priority="2297" stopIfTrue="1" operator="between">
      <formula>500.1</formula>
      <formula>5000</formula>
    </cfRule>
    <cfRule type="cellIs" dxfId="6493" priority="2296" stopIfTrue="1" operator="between">
      <formula>40</formula>
      <formula>500</formula>
    </cfRule>
    <cfRule type="cellIs" dxfId="6492" priority="2295" stopIfTrue="1" operator="between">
      <formula>20</formula>
      <formula>39.99</formula>
    </cfRule>
    <cfRule type="cellIs" dxfId="6491" priority="2294" stopIfTrue="1" operator="between">
      <formula>40</formula>
      <formula>500</formula>
    </cfRule>
    <cfRule type="cellIs" dxfId="6490" priority="2293" stopIfTrue="1" operator="between">
      <formula>20</formula>
      <formula>39.99</formula>
    </cfRule>
    <cfRule type="cellIs" dxfId="6489" priority="2292" stopIfTrue="1" operator="between">
      <formula>40</formula>
      <formula>500</formula>
    </cfRule>
    <cfRule type="cellIs" dxfId="6488" priority="2291" stopIfTrue="1" operator="between">
      <formula>20</formula>
      <formula>39.99</formula>
    </cfRule>
    <cfRule type="cellIs" dxfId="6487" priority="2290" stopIfTrue="1" operator="between">
      <formula>40</formula>
      <formula>500</formula>
    </cfRule>
    <cfRule type="cellIs" dxfId="6486" priority="2289" stopIfTrue="1" operator="between">
      <formula>20</formula>
      <formula>39.99</formula>
    </cfRule>
    <cfRule type="cellIs" dxfId="6485" priority="2288" stopIfTrue="1" operator="between">
      <formula>40</formula>
      <formula>500</formula>
    </cfRule>
    <cfRule type="cellIs" dxfId="6484" priority="2287" stopIfTrue="1" operator="between">
      <formula>20</formula>
      <formula>39.99</formula>
    </cfRule>
    <cfRule type="cellIs" dxfId="6483" priority="2286" stopIfTrue="1" operator="between">
      <formula>40</formula>
      <formula>500</formula>
    </cfRule>
    <cfRule type="cellIs" dxfId="6482" priority="2285" stopIfTrue="1" operator="between">
      <formula>500.1</formula>
      <formula>5000</formula>
    </cfRule>
    <cfRule type="cellIs" dxfId="6481" priority="2284" stopIfTrue="1" operator="between">
      <formula>40</formula>
      <formula>500</formula>
    </cfRule>
    <cfRule type="cellIs" dxfId="6480" priority="2283" stopIfTrue="1" operator="between">
      <formula>20</formula>
      <formula>39.99</formula>
    </cfRule>
    <cfRule type="cellIs" dxfId="6479" priority="2282" stopIfTrue="1" operator="between">
      <formula>40</formula>
      <formula>500</formula>
    </cfRule>
    <cfRule type="cellIs" dxfId="6478" priority="2281" stopIfTrue="1" operator="between">
      <formula>20</formula>
      <formula>39.99</formula>
    </cfRule>
    <cfRule type="cellIs" dxfId="6477" priority="2280" stopIfTrue="1" operator="between">
      <formula>40</formula>
      <formula>500</formula>
    </cfRule>
    <cfRule type="cellIs" dxfId="6476" priority="2279" stopIfTrue="1" operator="between">
      <formula>20</formula>
      <formula>39.99</formula>
    </cfRule>
    <cfRule type="cellIs" dxfId="6475" priority="2278" stopIfTrue="1" operator="between">
      <formula>40</formula>
      <formula>500</formula>
    </cfRule>
    <cfRule type="cellIs" dxfId="6474" priority="2277" stopIfTrue="1" operator="between">
      <formula>20</formula>
      <formula>39.99</formula>
    </cfRule>
    <cfRule type="cellIs" dxfId="6473" priority="2276" stopIfTrue="1" operator="between">
      <formula>40</formula>
      <formula>500</formula>
    </cfRule>
    <cfRule type="cellIs" dxfId="6472" priority="2275" stopIfTrue="1" operator="between">
      <formula>20</formula>
      <formula>39.99</formula>
    </cfRule>
    <cfRule type="cellIs" dxfId="6471" priority="2274" stopIfTrue="1" operator="between">
      <formula>500.1</formula>
      <formula>5000</formula>
    </cfRule>
    <cfRule type="cellIs" dxfId="6470" priority="2273" stopIfTrue="1" operator="between">
      <formula>40</formula>
      <formula>500</formula>
    </cfRule>
    <cfRule type="cellIs" dxfId="6469" priority="2272" stopIfTrue="1" operator="between">
      <formula>20</formula>
      <formula>39.99</formula>
    </cfRule>
    <cfRule type="cellIs" dxfId="6468" priority="2271" stopIfTrue="1" operator="between">
      <formula>40</formula>
      <formula>500</formula>
    </cfRule>
    <cfRule type="cellIs" dxfId="6467" priority="2270" stopIfTrue="1" operator="between">
      <formula>20</formula>
      <formula>39.99</formula>
    </cfRule>
    <cfRule type="cellIs" dxfId="6466" priority="2269" stopIfTrue="1" operator="between">
      <formula>40</formula>
      <formula>500</formula>
    </cfRule>
    <cfRule type="cellIs" dxfId="6465" priority="2268" stopIfTrue="1" operator="between">
      <formula>20</formula>
      <formula>39.99</formula>
    </cfRule>
    <cfRule type="cellIs" dxfId="6464" priority="2267" stopIfTrue="1" operator="between">
      <formula>40</formula>
      <formula>500</formula>
    </cfRule>
    <cfRule type="cellIs" dxfId="6463" priority="2266" stopIfTrue="1" operator="between">
      <formula>20</formula>
      <formula>39.99</formula>
    </cfRule>
    <cfRule type="cellIs" dxfId="6462" priority="2265" stopIfTrue="1" operator="between">
      <formula>40</formula>
      <formula>500</formula>
    </cfRule>
    <cfRule type="cellIs" dxfId="6461" priority="2264" stopIfTrue="1" operator="between">
      <formula>20</formula>
      <formula>39.99</formula>
    </cfRule>
    <cfRule type="cellIs" dxfId="6460" priority="2263" stopIfTrue="1" operator="between">
      <formula>40</formula>
      <formula>500</formula>
    </cfRule>
    <cfRule type="cellIs" dxfId="6459" priority="2262" stopIfTrue="1" operator="between">
      <formula>500.1</formula>
      <formula>5000</formula>
    </cfRule>
    <cfRule type="cellIs" dxfId="6458" priority="2261" stopIfTrue="1" operator="between">
      <formula>40</formula>
      <formula>500</formula>
    </cfRule>
    <cfRule type="cellIs" dxfId="6457" priority="2260" stopIfTrue="1" operator="between">
      <formula>20</formula>
      <formula>39.99</formula>
    </cfRule>
    <cfRule type="cellIs" dxfId="6456" priority="2259" stopIfTrue="1" operator="between">
      <formula>40</formula>
      <formula>500</formula>
    </cfRule>
    <cfRule type="cellIs" dxfId="6455" priority="2258" stopIfTrue="1" operator="between">
      <formula>20</formula>
      <formula>39.99</formula>
    </cfRule>
    <cfRule type="cellIs" dxfId="6454" priority="2257" stopIfTrue="1" operator="between">
      <formula>40</formula>
      <formula>500</formula>
    </cfRule>
    <cfRule type="cellIs" dxfId="6453" priority="2256" stopIfTrue="1" operator="between">
      <formula>20</formula>
      <formula>39.99</formula>
    </cfRule>
    <cfRule type="cellIs" dxfId="6452" priority="2255" stopIfTrue="1" operator="between">
      <formula>40</formula>
      <formula>500</formula>
    </cfRule>
    <cfRule type="cellIs" dxfId="6451" priority="2254" stopIfTrue="1" operator="between">
      <formula>20</formula>
      <formula>39.99</formula>
    </cfRule>
    <cfRule type="cellIs" dxfId="6450" priority="2253" stopIfTrue="1" operator="between">
      <formula>500.1</formula>
      <formula>5000</formula>
    </cfRule>
    <cfRule type="cellIs" dxfId="6449" priority="2252" stopIfTrue="1" operator="between">
      <formula>500.1</formula>
      <formula>50000</formula>
    </cfRule>
    <cfRule type="cellIs" dxfId="6448" priority="2251" stopIfTrue="1" operator="between">
      <formula>20</formula>
      <formula>39.999</formula>
    </cfRule>
    <cfRule type="cellIs" dxfId="6447" priority="2250" stopIfTrue="1" operator="between">
      <formula>500.1</formula>
      <formula>5000</formula>
    </cfRule>
    <cfRule type="cellIs" dxfId="6446" priority="2249" stopIfTrue="1" operator="between">
      <formula>40</formula>
      <formula>500</formula>
    </cfRule>
    <cfRule type="cellIs" dxfId="6445" priority="2248" stopIfTrue="1" operator="between">
      <formula>20</formula>
      <formula>39.99</formula>
    </cfRule>
    <cfRule type="cellIs" dxfId="6444" priority="2247" stopIfTrue="1" operator="between">
      <formula>40</formula>
      <formula>500</formula>
    </cfRule>
    <cfRule type="cellIs" dxfId="6443" priority="2246" stopIfTrue="1" operator="between">
      <formula>20</formula>
      <formula>39.99</formula>
    </cfRule>
    <cfRule type="cellIs" dxfId="6442" priority="2245" stopIfTrue="1" operator="between">
      <formula>40</formula>
      <formula>500</formula>
    </cfRule>
    <cfRule type="cellIs" dxfId="6441" priority="2244" stopIfTrue="1" operator="between">
      <formula>20</formula>
      <formula>39.99</formula>
    </cfRule>
    <cfRule type="cellIs" dxfId="6440" priority="2243" stopIfTrue="1" operator="between">
      <formula>40</formula>
      <formula>500</formula>
    </cfRule>
    <cfRule type="cellIs" dxfId="6439" priority="2242" stopIfTrue="1" operator="between">
      <formula>20</formula>
      <formula>39.99</formula>
    </cfRule>
    <cfRule type="cellIs" dxfId="6438" priority="2241" stopIfTrue="1" operator="between">
      <formula>40</formula>
      <formula>500</formula>
    </cfRule>
    <cfRule type="cellIs" dxfId="6437" priority="2240" stopIfTrue="1" operator="between">
      <formula>20</formula>
      <formula>39.99</formula>
    </cfRule>
    <cfRule type="cellIs" dxfId="6436" priority="2239" stopIfTrue="1" operator="between">
      <formula>40</formula>
      <formula>500</formula>
    </cfRule>
    <cfRule type="cellIs" dxfId="6435" priority="2238" stopIfTrue="1" operator="between">
      <formula>500.1</formula>
      <formula>5000</formula>
    </cfRule>
    <cfRule type="cellIs" dxfId="6434" priority="2237" stopIfTrue="1" operator="between">
      <formula>40</formula>
      <formula>500</formula>
    </cfRule>
    <cfRule type="cellIs" dxfId="6433" priority="2236" stopIfTrue="1" operator="between">
      <formula>20</formula>
      <formula>39.99</formula>
    </cfRule>
    <cfRule type="cellIs" dxfId="6432" priority="2235" stopIfTrue="1" operator="between">
      <formula>40</formula>
      <formula>500</formula>
    </cfRule>
    <cfRule type="cellIs" dxfId="6431" priority="2234" stopIfTrue="1" operator="between">
      <formula>20</formula>
      <formula>39.99</formula>
    </cfRule>
    <cfRule type="cellIs" dxfId="6430" priority="2233" stopIfTrue="1" operator="between">
      <formula>40</formula>
      <formula>500</formula>
    </cfRule>
    <cfRule type="cellIs" dxfId="6429" priority="2232" stopIfTrue="1" operator="between">
      <formula>20</formula>
      <formula>39.99</formula>
    </cfRule>
    <cfRule type="cellIs" dxfId="6428" priority="2231" stopIfTrue="1" operator="between">
      <formula>40</formula>
      <formula>500</formula>
    </cfRule>
    <cfRule type="cellIs" dxfId="6427" priority="2230" stopIfTrue="1" operator="between">
      <formula>20</formula>
      <formula>39.99</formula>
    </cfRule>
    <cfRule type="cellIs" dxfId="6426" priority="2229" stopIfTrue="1" operator="between">
      <formula>40</formula>
      <formula>500</formula>
    </cfRule>
    <cfRule type="cellIs" dxfId="6425" priority="2228" stopIfTrue="1" operator="between">
      <formula>20</formula>
      <formula>39.99</formula>
    </cfRule>
    <cfRule type="cellIs" dxfId="6424" priority="2227" stopIfTrue="1" operator="between">
      <formula>40</formula>
      <formula>500</formula>
    </cfRule>
    <cfRule type="cellIs" dxfId="6423" priority="2226" stopIfTrue="1" operator="between">
      <formula>500.1</formula>
      <formula>5000</formula>
    </cfRule>
    <cfRule type="cellIs" dxfId="6422" priority="2225" stopIfTrue="1" operator="between">
      <formula>40</formula>
      <formula>500</formula>
    </cfRule>
    <cfRule type="cellIs" dxfId="6421" priority="2224" stopIfTrue="1" operator="between">
      <formula>20</formula>
      <formula>39.99</formula>
    </cfRule>
    <cfRule type="cellIs" dxfId="6420" priority="2223" stopIfTrue="1" operator="between">
      <formula>40</formula>
      <formula>500</formula>
    </cfRule>
    <cfRule type="cellIs" dxfId="6419" priority="2222" stopIfTrue="1" operator="between">
      <formula>20</formula>
      <formula>39.99</formula>
    </cfRule>
    <cfRule type="cellIs" dxfId="6418" priority="2221" stopIfTrue="1" operator="between">
      <formula>40</formula>
      <formula>500</formula>
    </cfRule>
    <cfRule type="cellIs" dxfId="6417" priority="2220" stopIfTrue="1" operator="between">
      <formula>20</formula>
      <formula>39.99</formula>
    </cfRule>
    <cfRule type="cellIs" dxfId="6416" priority="2219" stopIfTrue="1" operator="between">
      <formula>40</formula>
      <formula>500</formula>
    </cfRule>
    <cfRule type="cellIs" dxfId="6415" priority="2218" stopIfTrue="1" operator="between">
      <formula>20</formula>
      <formula>39.99</formula>
    </cfRule>
    <cfRule type="cellIs" dxfId="6414" priority="2217" stopIfTrue="1" operator="between">
      <formula>40</formula>
      <formula>500</formula>
    </cfRule>
    <cfRule type="cellIs" dxfId="6413" priority="2216" stopIfTrue="1" operator="between">
      <formula>20</formula>
      <formula>39.99</formula>
    </cfRule>
    <cfRule type="cellIs" dxfId="6412" priority="2215" stopIfTrue="1" operator="between">
      <formula>500.1</formula>
      <formula>5000</formula>
    </cfRule>
    <cfRule type="cellIs" dxfId="6411" priority="2214" stopIfTrue="1" operator="between">
      <formula>500.1</formula>
      <formula>50000</formula>
    </cfRule>
    <cfRule type="cellIs" dxfId="6410" priority="2213" stopIfTrue="1" operator="between">
      <formula>20</formula>
      <formula>39.999</formula>
    </cfRule>
    <cfRule type="cellIs" dxfId="6409" priority="2212" stopIfTrue="1" operator="between">
      <formula>500.1</formula>
      <formula>5000</formula>
    </cfRule>
    <cfRule type="cellIs" dxfId="6408" priority="2211" stopIfTrue="1" operator="between">
      <formula>40</formula>
      <formula>500</formula>
    </cfRule>
    <cfRule type="cellIs" dxfId="6407" priority="2210" stopIfTrue="1" operator="between">
      <formula>20</formula>
      <formula>39.99</formula>
    </cfRule>
    <cfRule type="cellIs" dxfId="6406" priority="2209" stopIfTrue="1" operator="between">
      <formula>40</formula>
      <formula>500</formula>
    </cfRule>
    <cfRule type="cellIs" dxfId="6405" priority="2208" stopIfTrue="1" operator="between">
      <formula>20</formula>
      <formula>39.99</formula>
    </cfRule>
    <cfRule type="cellIs" dxfId="6404" priority="2207" stopIfTrue="1" operator="between">
      <formula>40</formula>
      <formula>500</formula>
    </cfRule>
    <cfRule type="cellIs" dxfId="6403" priority="2206" stopIfTrue="1" operator="between">
      <formula>20</formula>
      <formula>39.99</formula>
    </cfRule>
    <cfRule type="cellIs" dxfId="6402" priority="2205" stopIfTrue="1" operator="between">
      <formula>40</formula>
      <formula>500</formula>
    </cfRule>
    <cfRule type="cellIs" dxfId="6401" priority="2204" stopIfTrue="1" operator="between">
      <formula>20</formula>
      <formula>39.99</formula>
    </cfRule>
    <cfRule type="cellIs" dxfId="6400" priority="2203" stopIfTrue="1" operator="between">
      <formula>40</formula>
      <formula>500</formula>
    </cfRule>
    <cfRule type="cellIs" dxfId="6399" priority="2202" stopIfTrue="1" operator="between">
      <formula>20</formula>
      <formula>39.99</formula>
    </cfRule>
    <cfRule type="cellIs" dxfId="6398" priority="2201" stopIfTrue="1" operator="between">
      <formula>40</formula>
      <formula>500</formula>
    </cfRule>
    <cfRule type="cellIs" dxfId="6397" priority="2200" stopIfTrue="1" operator="between">
      <formula>500.1</formula>
      <formula>5000</formula>
    </cfRule>
    <cfRule type="cellIs" dxfId="6396" priority="2199" stopIfTrue="1" operator="between">
      <formula>40</formula>
      <formula>500</formula>
    </cfRule>
    <cfRule type="cellIs" dxfId="6395" priority="2198" stopIfTrue="1" operator="between">
      <formula>20</formula>
      <formula>39.99</formula>
    </cfRule>
    <cfRule type="cellIs" dxfId="6394" priority="2197" stopIfTrue="1" operator="between">
      <formula>40</formula>
      <formula>500</formula>
    </cfRule>
    <cfRule type="cellIs" dxfId="6393" priority="2196" stopIfTrue="1" operator="between">
      <formula>20</formula>
      <formula>39.99</formula>
    </cfRule>
    <cfRule type="cellIs" dxfId="6392" priority="2195" stopIfTrue="1" operator="between">
      <formula>40</formula>
      <formula>500</formula>
    </cfRule>
    <cfRule type="cellIs" dxfId="6391" priority="2194" stopIfTrue="1" operator="between">
      <formula>20</formula>
      <formula>39.99</formula>
    </cfRule>
    <cfRule type="cellIs" dxfId="6390" priority="2193" stopIfTrue="1" operator="between">
      <formula>40</formula>
      <formula>500</formula>
    </cfRule>
    <cfRule type="cellIs" dxfId="6389" priority="2192" stopIfTrue="1" operator="between">
      <formula>20</formula>
      <formula>39.99</formula>
    </cfRule>
    <cfRule type="cellIs" dxfId="6388" priority="2191" stopIfTrue="1" operator="between">
      <formula>40</formula>
      <formula>500</formula>
    </cfRule>
    <cfRule type="cellIs" dxfId="6387" priority="2190" stopIfTrue="1" operator="between">
      <formula>20</formula>
      <formula>39.99</formula>
    </cfRule>
    <cfRule type="cellIs" dxfId="6386" priority="2189" stopIfTrue="1" operator="between">
      <formula>40</formula>
      <formula>500</formula>
    </cfRule>
    <cfRule type="cellIs" dxfId="6385" priority="2188" stopIfTrue="1" operator="between">
      <formula>500.1</formula>
      <formula>5000</formula>
    </cfRule>
    <cfRule type="cellIs" dxfId="6384" priority="2187" stopIfTrue="1" operator="between">
      <formula>40</formula>
      <formula>500</formula>
    </cfRule>
    <cfRule type="cellIs" dxfId="6383" priority="2186" stopIfTrue="1" operator="between">
      <formula>20</formula>
      <formula>39.99</formula>
    </cfRule>
    <cfRule type="cellIs" dxfId="6382" priority="2185" stopIfTrue="1" operator="between">
      <formula>40</formula>
      <formula>500</formula>
    </cfRule>
    <cfRule type="cellIs" dxfId="6381" priority="2184" stopIfTrue="1" operator="between">
      <formula>20</formula>
      <formula>39.99</formula>
    </cfRule>
    <cfRule type="cellIs" dxfId="6380" priority="2183" stopIfTrue="1" operator="between">
      <formula>40</formula>
      <formula>500</formula>
    </cfRule>
    <cfRule type="cellIs" dxfId="6379" priority="2182" stopIfTrue="1" operator="between">
      <formula>20</formula>
      <formula>39.99</formula>
    </cfRule>
    <cfRule type="cellIs" dxfId="6378" priority="2181" stopIfTrue="1" operator="between">
      <formula>40</formula>
      <formula>500</formula>
    </cfRule>
    <cfRule type="cellIs" dxfId="6377" priority="2180" stopIfTrue="1" operator="between">
      <formula>20</formula>
      <formula>39.99</formula>
    </cfRule>
    <cfRule type="cellIs" dxfId="6376" priority="2179" stopIfTrue="1" operator="between">
      <formula>500.1</formula>
      <formula>5000</formula>
    </cfRule>
    <cfRule type="cellIs" dxfId="6375" priority="2178" stopIfTrue="1" operator="between">
      <formula>20</formula>
      <formula>39.99</formula>
    </cfRule>
    <cfRule type="cellIs" dxfId="6374" priority="2177" stopIfTrue="1" operator="between">
      <formula>40</formula>
      <formula>500</formula>
    </cfRule>
    <cfRule type="cellIs" dxfId="6373" priority="2176" stopIfTrue="1" operator="between">
      <formula>20</formula>
      <formula>39.99</formula>
    </cfRule>
    <cfRule type="cellIs" dxfId="6372" priority="2175" stopIfTrue="1" operator="between">
      <formula>40</formula>
      <formula>500</formula>
    </cfRule>
    <cfRule type="cellIs" dxfId="6371" priority="2174" stopIfTrue="1" operator="between">
      <formula>20</formula>
      <formula>39.99</formula>
    </cfRule>
    <cfRule type="cellIs" dxfId="6370" priority="2173" stopIfTrue="1" operator="between">
      <formula>40</formula>
      <formula>500</formula>
    </cfRule>
    <cfRule type="cellIs" dxfId="6369" priority="2172" stopIfTrue="1" operator="between">
      <formula>20</formula>
      <formula>39.99</formula>
    </cfRule>
    <cfRule type="cellIs" dxfId="6368" priority="2171" stopIfTrue="1" operator="between">
      <formula>40</formula>
      <formula>500</formula>
    </cfRule>
    <cfRule type="cellIs" dxfId="6367" priority="2170" stopIfTrue="1" operator="between">
      <formula>500.1</formula>
      <formula>5000</formula>
    </cfRule>
    <cfRule type="cellIs" dxfId="6366" priority="2169" stopIfTrue="1" operator="between">
      <formula>40</formula>
      <formula>500</formula>
    </cfRule>
    <cfRule type="cellIs" dxfId="6365" priority="2168" stopIfTrue="1" operator="between">
      <formula>20</formula>
      <formula>39.99</formula>
    </cfRule>
    <cfRule type="cellIs" dxfId="6364" priority="2167" stopIfTrue="1" operator="between">
      <formula>40</formula>
      <formula>500</formula>
    </cfRule>
    <cfRule type="cellIs" dxfId="6363" priority="2166" stopIfTrue="1" operator="between">
      <formula>20</formula>
      <formula>39.99</formula>
    </cfRule>
    <cfRule type="cellIs" dxfId="6362" priority="2165" stopIfTrue="1" operator="between">
      <formula>40</formula>
      <formula>500</formula>
    </cfRule>
    <cfRule type="cellIs" dxfId="6361" priority="2164" stopIfTrue="1" operator="between">
      <formula>20</formula>
      <formula>39.99</formula>
    </cfRule>
    <cfRule type="cellIs" dxfId="6360" priority="2163" stopIfTrue="1" operator="between">
      <formula>40</formula>
      <formula>500</formula>
    </cfRule>
    <cfRule type="cellIs" dxfId="6359" priority="2162" stopIfTrue="1" operator="between">
      <formula>20</formula>
      <formula>39.99</formula>
    </cfRule>
    <cfRule type="cellIs" dxfId="6358" priority="2161" stopIfTrue="1" operator="between">
      <formula>40</formula>
      <formula>500</formula>
    </cfRule>
    <cfRule type="cellIs" dxfId="6357" priority="2160" stopIfTrue="1" operator="between">
      <formula>20</formula>
      <formula>39.99</formula>
    </cfRule>
    <cfRule type="cellIs" dxfId="6356" priority="2159" stopIfTrue="1" operator="between">
      <formula>500.1</formula>
      <formula>5000</formula>
    </cfRule>
    <cfRule type="cellIs" dxfId="6355" priority="2158" stopIfTrue="1" operator="between">
      <formula>500.1</formula>
      <formula>50000</formula>
    </cfRule>
    <cfRule type="cellIs" dxfId="6354" priority="2157" stopIfTrue="1" operator="between">
      <formula>500.1</formula>
      <formula>5000</formula>
    </cfRule>
    <cfRule type="cellIs" dxfId="6353" priority="2156" stopIfTrue="1" operator="between">
      <formula>20</formula>
      <formula>39.99</formula>
    </cfRule>
    <cfRule type="cellIs" dxfId="6352" priority="2155" stopIfTrue="1" operator="between">
      <formula>40</formula>
      <formula>500</formula>
    </cfRule>
    <cfRule type="cellIs" dxfId="6351" priority="2154" stopIfTrue="1" operator="between">
      <formula>20</formula>
      <formula>39.99</formula>
    </cfRule>
    <cfRule type="cellIs" dxfId="6350" priority="2153" stopIfTrue="1" operator="between">
      <formula>40</formula>
      <formula>500</formula>
    </cfRule>
    <cfRule type="cellIs" dxfId="6349" priority="2152" stopIfTrue="1" operator="between">
      <formula>20</formula>
      <formula>39.99</formula>
    </cfRule>
    <cfRule type="cellIs" dxfId="6348" priority="2151" stopIfTrue="1" operator="between">
      <formula>40</formula>
      <formula>500</formula>
    </cfRule>
    <cfRule type="cellIs" dxfId="6347" priority="2150" stopIfTrue="1" operator="between">
      <formula>20</formula>
      <formula>39.99</formula>
    </cfRule>
    <cfRule type="cellIs" dxfId="6346" priority="2149" stopIfTrue="1" operator="between">
      <formula>40</formula>
      <formula>500</formula>
    </cfRule>
    <cfRule type="cellIs" dxfId="6345" priority="2148" stopIfTrue="1" operator="between">
      <formula>20</formula>
      <formula>39.99</formula>
    </cfRule>
    <cfRule type="cellIs" dxfId="6344" priority="2147" stopIfTrue="1" operator="between">
      <formula>40</formula>
      <formula>500</formula>
    </cfRule>
    <cfRule type="cellIs" dxfId="6343" priority="2146" stopIfTrue="1" operator="between">
      <formula>500.1</formula>
      <formula>5000</formula>
    </cfRule>
    <cfRule type="cellIs" dxfId="6342" priority="2145" stopIfTrue="1" operator="between">
      <formula>40</formula>
      <formula>500</formula>
    </cfRule>
    <cfRule type="cellIs" dxfId="6341" priority="2144" stopIfTrue="1" operator="between">
      <formula>20</formula>
      <formula>39.99</formula>
    </cfRule>
    <cfRule type="cellIs" dxfId="6340" priority="2143" stopIfTrue="1" operator="between">
      <formula>40</formula>
      <formula>500</formula>
    </cfRule>
    <cfRule type="cellIs" dxfId="6339" priority="2142" stopIfTrue="1" operator="between">
      <formula>20</formula>
      <formula>39.99</formula>
    </cfRule>
    <cfRule type="cellIs" dxfId="6338" priority="2141" stopIfTrue="1" operator="between">
      <formula>40</formula>
      <formula>500</formula>
    </cfRule>
    <cfRule type="cellIs" dxfId="6337" priority="2140" stopIfTrue="1" operator="between">
      <formula>20</formula>
      <formula>39.99</formula>
    </cfRule>
    <cfRule type="cellIs" dxfId="6336" priority="2139" stopIfTrue="1" operator="between">
      <formula>40</formula>
      <formula>500</formula>
    </cfRule>
    <cfRule type="cellIs" dxfId="6335" priority="2138" stopIfTrue="1" operator="between">
      <formula>20</formula>
      <formula>39.99</formula>
    </cfRule>
    <cfRule type="cellIs" dxfId="6334" priority="2137" stopIfTrue="1" operator="between">
      <formula>40</formula>
      <formula>500</formula>
    </cfRule>
    <cfRule type="cellIs" dxfId="6333" priority="2136" stopIfTrue="1" operator="between">
      <formula>20</formula>
      <formula>39.99</formula>
    </cfRule>
    <cfRule type="cellIs" dxfId="6332" priority="2135" stopIfTrue="1" operator="between">
      <formula>40</formula>
      <formula>500</formula>
    </cfRule>
    <cfRule type="cellIs" dxfId="6331" priority="2134" stopIfTrue="1" operator="between">
      <formula>500.1</formula>
      <formula>5000</formula>
    </cfRule>
    <cfRule type="cellIs" dxfId="6330" priority="2133" stopIfTrue="1" operator="between">
      <formula>40</formula>
      <formula>500</formula>
    </cfRule>
    <cfRule type="cellIs" dxfId="6329" priority="2132" stopIfTrue="1" operator="between">
      <formula>20</formula>
      <formula>39.99</formula>
    </cfRule>
    <cfRule type="cellIs" dxfId="6328" priority="2131" stopIfTrue="1" operator="between">
      <formula>40</formula>
      <formula>500</formula>
    </cfRule>
    <cfRule type="cellIs" dxfId="6327" priority="2130" stopIfTrue="1" operator="between">
      <formula>20</formula>
      <formula>39.99</formula>
    </cfRule>
    <cfRule type="cellIs" dxfId="6326" priority="2129" stopIfTrue="1" operator="between">
      <formula>40</formula>
      <formula>500</formula>
    </cfRule>
    <cfRule type="cellIs" dxfId="6325" priority="2128" stopIfTrue="1" operator="between">
      <formula>20</formula>
      <formula>39.99</formula>
    </cfRule>
    <cfRule type="cellIs" dxfId="6324" priority="2127" stopIfTrue="1" operator="between">
      <formula>40</formula>
      <formula>500</formula>
    </cfRule>
    <cfRule type="cellIs" dxfId="6323" priority="2126" stopIfTrue="1" operator="between">
      <formula>20</formula>
      <formula>39.99</formula>
    </cfRule>
    <cfRule type="cellIs" dxfId="6322" priority="2125" stopIfTrue="1" operator="between">
      <formula>40</formula>
      <formula>500</formula>
    </cfRule>
    <cfRule type="cellIs" dxfId="6321" priority="2124" stopIfTrue="1" operator="between">
      <formula>20</formula>
      <formula>39.99</formula>
    </cfRule>
    <cfRule type="cellIs" dxfId="6320" priority="2123" stopIfTrue="1" operator="between">
      <formula>40</formula>
      <formula>500</formula>
    </cfRule>
    <cfRule type="cellIs" dxfId="6319" priority="2122" stopIfTrue="1" operator="between">
      <formula>500.1</formula>
      <formula>5000</formula>
    </cfRule>
    <cfRule type="cellIs" dxfId="6318" priority="2121" stopIfTrue="1" operator="between">
      <formula>500.1</formula>
      <formula>50000</formula>
    </cfRule>
    <cfRule type="cellIs" dxfId="6317" priority="2120" stopIfTrue="1" operator="between">
      <formula>20</formula>
      <formula>39.999</formula>
    </cfRule>
    <cfRule type="cellIs" dxfId="6316" priority="2119" stopIfTrue="1" operator="between">
      <formula>500.1</formula>
      <formula>5000</formula>
    </cfRule>
    <cfRule type="cellIs" dxfId="6315" priority="2118" stopIfTrue="1" operator="between">
      <formula>40</formula>
      <formula>500</formula>
    </cfRule>
    <cfRule type="cellIs" dxfId="6314" priority="2117" stopIfTrue="1" operator="between">
      <formula>20</formula>
      <formula>39.99</formula>
    </cfRule>
    <cfRule type="cellIs" dxfId="6313" priority="2116" stopIfTrue="1" operator="between">
      <formula>40</formula>
      <formula>500</formula>
    </cfRule>
    <cfRule type="cellIs" dxfId="6312" priority="2115" stopIfTrue="1" operator="between">
      <formula>20</formula>
      <formula>39.99</formula>
    </cfRule>
    <cfRule type="cellIs" dxfId="6311" priority="2114" stopIfTrue="1" operator="between">
      <formula>40</formula>
      <formula>500</formula>
    </cfRule>
    <cfRule type="cellIs" dxfId="6310" priority="2113" stopIfTrue="1" operator="between">
      <formula>20</formula>
      <formula>39.99</formula>
    </cfRule>
    <cfRule type="cellIs" dxfId="6309" priority="2112" stopIfTrue="1" operator="between">
      <formula>40</formula>
      <formula>500</formula>
    </cfRule>
    <cfRule type="cellIs" dxfId="6308" priority="2111" stopIfTrue="1" operator="between">
      <formula>20</formula>
      <formula>39.99</formula>
    </cfRule>
    <cfRule type="cellIs" dxfId="6307" priority="2110" stopIfTrue="1" operator="between">
      <formula>40</formula>
      <formula>500</formula>
    </cfRule>
    <cfRule type="cellIs" dxfId="6306" priority="2109" stopIfTrue="1" operator="between">
      <formula>500.1</formula>
      <formula>5000</formula>
    </cfRule>
    <cfRule type="cellIs" dxfId="6305" priority="2108" stopIfTrue="1" operator="between">
      <formula>40</formula>
      <formula>500</formula>
    </cfRule>
    <cfRule type="cellIs" dxfId="6304" priority="2107" stopIfTrue="1" operator="between">
      <formula>20</formula>
      <formula>39.99</formula>
    </cfRule>
    <cfRule type="cellIs" dxfId="6303" priority="2106" stopIfTrue="1" operator="between">
      <formula>40</formula>
      <formula>500</formula>
    </cfRule>
    <cfRule type="cellIs" dxfId="6302" priority="2105" stopIfTrue="1" operator="between">
      <formula>20</formula>
      <formula>39.99</formula>
    </cfRule>
    <cfRule type="cellIs" dxfId="6301" priority="2104" stopIfTrue="1" operator="between">
      <formula>40</formula>
      <formula>500</formula>
    </cfRule>
    <cfRule type="cellIs" dxfId="6300" priority="2103" stopIfTrue="1" operator="between">
      <formula>20</formula>
      <formula>39.99</formula>
    </cfRule>
    <cfRule type="cellIs" dxfId="6299" priority="2102" stopIfTrue="1" operator="between">
      <formula>40</formula>
      <formula>500</formula>
    </cfRule>
    <cfRule type="cellIs" dxfId="6298" priority="2101" stopIfTrue="1" operator="between">
      <formula>20</formula>
      <formula>39.99</formula>
    </cfRule>
    <cfRule type="cellIs" dxfId="6297" priority="2100" stopIfTrue="1" operator="between">
      <formula>40</formula>
      <formula>500</formula>
    </cfRule>
    <cfRule type="cellIs" dxfId="6296" priority="2099" stopIfTrue="1" operator="between">
      <formula>20</formula>
      <formula>39.99</formula>
    </cfRule>
    <cfRule type="cellIs" dxfId="6295" priority="2098" stopIfTrue="1" operator="between">
      <formula>40</formula>
      <formula>500</formula>
    </cfRule>
    <cfRule type="cellIs" dxfId="6294" priority="2097" stopIfTrue="1" operator="between">
      <formula>500.1</formula>
      <formula>5000</formula>
    </cfRule>
    <cfRule type="cellIs" dxfId="6293" priority="2096" stopIfTrue="1" operator="between">
      <formula>40</formula>
      <formula>500</formula>
    </cfRule>
    <cfRule type="cellIs" dxfId="6292" priority="2095" stopIfTrue="1" operator="between">
      <formula>20</formula>
      <formula>39.99</formula>
    </cfRule>
    <cfRule type="cellIs" dxfId="6291" priority="2094" stopIfTrue="1" operator="between">
      <formula>40</formula>
      <formula>500</formula>
    </cfRule>
    <cfRule type="cellIs" dxfId="6290" priority="2093" stopIfTrue="1" operator="between">
      <formula>20</formula>
      <formula>39.99</formula>
    </cfRule>
    <cfRule type="cellIs" dxfId="6289" priority="2092" stopIfTrue="1" operator="between">
      <formula>40</formula>
      <formula>500</formula>
    </cfRule>
    <cfRule type="cellIs" dxfId="6288" priority="2091" stopIfTrue="1" operator="between">
      <formula>20</formula>
      <formula>39.99</formula>
    </cfRule>
    <cfRule type="cellIs" dxfId="6287" priority="2090" stopIfTrue="1" operator="between">
      <formula>40</formula>
      <formula>500</formula>
    </cfRule>
    <cfRule type="cellIs" dxfId="6286" priority="2089" stopIfTrue="1" operator="between">
      <formula>20</formula>
      <formula>39.99</formula>
    </cfRule>
    <cfRule type="cellIs" dxfId="6285" priority="2088" stopIfTrue="1" operator="between">
      <formula>40</formula>
      <formula>500</formula>
    </cfRule>
    <cfRule type="cellIs" dxfId="6284" priority="2087" stopIfTrue="1" operator="between">
      <formula>20</formula>
      <formula>39.99</formula>
    </cfRule>
    <cfRule type="cellIs" dxfId="6283" priority="2086" stopIfTrue="1" operator="between">
      <formula>500.1</formula>
      <formula>5000</formula>
    </cfRule>
    <cfRule type="cellIs" dxfId="6282" priority="2085" stopIfTrue="1" operator="between">
      <formula>500.1</formula>
      <formula>50000</formula>
    </cfRule>
    <cfRule type="cellIs" dxfId="6281" priority="2084" stopIfTrue="1" operator="between">
      <formula>20</formula>
      <formula>39.999</formula>
    </cfRule>
    <cfRule type="cellIs" dxfId="6280" priority="2083" stopIfTrue="1" operator="between">
      <formula>500.1</formula>
      <formula>5000</formula>
    </cfRule>
    <cfRule type="cellIs" dxfId="6279" priority="2082" stopIfTrue="1" operator="between">
      <formula>40</formula>
      <formula>500</formula>
    </cfRule>
    <cfRule type="cellIs" dxfId="6278" priority="2081" stopIfTrue="1" operator="between">
      <formula>20</formula>
      <formula>39.99</formula>
    </cfRule>
    <cfRule type="cellIs" dxfId="6277" priority="2080" stopIfTrue="1" operator="between">
      <formula>40</formula>
      <formula>500</formula>
    </cfRule>
    <cfRule type="cellIs" dxfId="6276" priority="2079" stopIfTrue="1" operator="between">
      <formula>20</formula>
      <formula>39.99</formula>
    </cfRule>
    <cfRule type="cellIs" dxfId="6275" priority="2078" stopIfTrue="1" operator="between">
      <formula>40</formula>
      <formula>500</formula>
    </cfRule>
    <cfRule type="cellIs" dxfId="6274" priority="2077" stopIfTrue="1" operator="between">
      <formula>20</formula>
      <formula>39.99</formula>
    </cfRule>
    <cfRule type="cellIs" dxfId="6273" priority="2076" stopIfTrue="1" operator="between">
      <formula>40</formula>
      <formula>500</formula>
    </cfRule>
    <cfRule type="cellIs" dxfId="6272" priority="2075" stopIfTrue="1" operator="between">
      <formula>20</formula>
      <formula>39.99</formula>
    </cfRule>
    <cfRule type="cellIs" dxfId="6271" priority="2074" stopIfTrue="1" operator="between">
      <formula>40</formula>
      <formula>500</formula>
    </cfRule>
    <cfRule type="cellIs" dxfId="6270" priority="2073" stopIfTrue="1" operator="between">
      <formula>500.1</formula>
      <formula>5000</formula>
    </cfRule>
    <cfRule type="cellIs" dxfId="6269" priority="2072" stopIfTrue="1" operator="between">
      <formula>40</formula>
      <formula>500</formula>
    </cfRule>
    <cfRule type="cellIs" dxfId="6268" priority="2071" stopIfTrue="1" operator="between">
      <formula>20</formula>
      <formula>39.99</formula>
    </cfRule>
    <cfRule type="cellIs" dxfId="6267" priority="2070" stopIfTrue="1" operator="between">
      <formula>40</formula>
      <formula>500</formula>
    </cfRule>
    <cfRule type="cellIs" dxfId="6266" priority="2069" stopIfTrue="1" operator="between">
      <formula>20</formula>
      <formula>39.99</formula>
    </cfRule>
    <cfRule type="cellIs" dxfId="6265" priority="2068" stopIfTrue="1" operator="between">
      <formula>40</formula>
      <formula>500</formula>
    </cfRule>
    <cfRule type="cellIs" dxfId="6264" priority="2067" stopIfTrue="1" operator="between">
      <formula>20</formula>
      <formula>39.99</formula>
    </cfRule>
    <cfRule type="cellIs" dxfId="6263" priority="2066" stopIfTrue="1" operator="between">
      <formula>40</formula>
      <formula>500</formula>
    </cfRule>
    <cfRule type="cellIs" dxfId="6262" priority="2065" stopIfTrue="1" operator="between">
      <formula>20</formula>
      <formula>39.99</formula>
    </cfRule>
    <cfRule type="cellIs" dxfId="6261" priority="2064" stopIfTrue="1" operator="between">
      <formula>40</formula>
      <formula>500</formula>
    </cfRule>
    <cfRule type="cellIs" dxfId="6260" priority="2063" stopIfTrue="1" operator="between">
      <formula>20</formula>
      <formula>39.99</formula>
    </cfRule>
    <cfRule type="cellIs" dxfId="6259" priority="2062" stopIfTrue="1" operator="between">
      <formula>40</formula>
      <formula>500</formula>
    </cfRule>
    <cfRule type="cellIs" dxfId="6258" priority="2061" stopIfTrue="1" operator="between">
      <formula>500.1</formula>
      <formula>5000</formula>
    </cfRule>
    <cfRule type="cellIs" dxfId="6257" priority="2060" stopIfTrue="1" operator="between">
      <formula>40</formula>
      <formula>500</formula>
    </cfRule>
    <cfRule type="cellIs" dxfId="6256" priority="2059" stopIfTrue="1" operator="between">
      <formula>20</formula>
      <formula>39.99</formula>
    </cfRule>
    <cfRule type="cellIs" dxfId="6255" priority="2058" stopIfTrue="1" operator="between">
      <formula>40</formula>
      <formula>500</formula>
    </cfRule>
    <cfRule type="cellIs" dxfId="6254" priority="2057" stopIfTrue="1" operator="between">
      <formula>20</formula>
      <formula>39.99</formula>
    </cfRule>
    <cfRule type="cellIs" dxfId="6253" priority="2056" stopIfTrue="1" operator="between">
      <formula>40</formula>
      <formula>500</formula>
    </cfRule>
    <cfRule type="cellIs" dxfId="6252" priority="2055" stopIfTrue="1" operator="between">
      <formula>20</formula>
      <formula>39.99</formula>
    </cfRule>
    <cfRule type="cellIs" dxfId="6251" priority="2054" stopIfTrue="1" operator="between">
      <formula>40</formula>
      <formula>500</formula>
    </cfRule>
    <cfRule type="cellIs" dxfId="6250" priority="2053" stopIfTrue="1" operator="between">
      <formula>20</formula>
      <formula>39.99</formula>
    </cfRule>
    <cfRule type="cellIs" dxfId="6249" priority="2052" stopIfTrue="1" operator="between">
      <formula>500.1</formula>
      <formula>5000</formula>
    </cfRule>
    <cfRule type="cellIs" dxfId="6248" priority="2051" stopIfTrue="1" operator="between">
      <formula>40</formula>
      <formula>500</formula>
    </cfRule>
    <cfRule type="cellIs" dxfId="6247" priority="2050" stopIfTrue="1" operator="between">
      <formula>20</formula>
      <formula>39.99</formula>
    </cfRule>
    <cfRule type="cellIs" dxfId="6246" priority="2049" stopIfTrue="1" operator="between">
      <formula>40</formula>
      <formula>500</formula>
    </cfRule>
    <cfRule type="cellIs" dxfId="6245" priority="2048" stopIfTrue="1" operator="between">
      <formula>20</formula>
      <formula>39.99</formula>
    </cfRule>
    <cfRule type="cellIs" dxfId="6244" priority="2047" stopIfTrue="1" operator="between">
      <formula>40</formula>
      <formula>500</formula>
    </cfRule>
    <cfRule type="cellIs" dxfId="6243" priority="2046" stopIfTrue="1" operator="between">
      <formula>20</formula>
      <formula>39.99</formula>
    </cfRule>
    <cfRule type="cellIs" dxfId="6242" priority="2045" stopIfTrue="1" operator="between">
      <formula>40</formula>
      <formula>500</formula>
    </cfRule>
    <cfRule type="cellIs" dxfId="6241" priority="2044" stopIfTrue="1" operator="between">
      <formula>20</formula>
      <formula>39.99</formula>
    </cfRule>
    <cfRule type="cellIs" dxfId="6240" priority="2043" stopIfTrue="1" operator="between">
      <formula>40</formula>
      <formula>500</formula>
    </cfRule>
    <cfRule type="cellIs" dxfId="6239" priority="2042" stopIfTrue="1" operator="between">
      <formula>20</formula>
      <formula>39.99</formula>
    </cfRule>
    <cfRule type="cellIs" dxfId="6238" priority="2041" stopIfTrue="1" operator="between">
      <formula>40</formula>
      <formula>500</formula>
    </cfRule>
    <cfRule type="cellIs" dxfId="6237" priority="2040" stopIfTrue="1" operator="between">
      <formula>500.1</formula>
      <formula>5000</formula>
    </cfRule>
    <cfRule type="cellIs" dxfId="6236" priority="2039" stopIfTrue="1" operator="between">
      <formula>40</formula>
      <formula>500</formula>
    </cfRule>
    <cfRule type="cellIs" dxfId="6235" priority="2038" stopIfTrue="1" operator="between">
      <formula>20</formula>
      <formula>39.99</formula>
    </cfRule>
    <cfRule type="cellIs" dxfId="6234" priority="2037" stopIfTrue="1" operator="between">
      <formula>40</formula>
      <formula>500</formula>
    </cfRule>
    <cfRule type="cellIs" dxfId="6233" priority="2036" stopIfTrue="1" operator="between">
      <formula>20</formula>
      <formula>39.99</formula>
    </cfRule>
    <cfRule type="cellIs" dxfId="6232" priority="2035" stopIfTrue="1" operator="between">
      <formula>40</formula>
      <formula>500</formula>
    </cfRule>
    <cfRule type="cellIs" dxfId="6231" priority="2034" stopIfTrue="1" operator="between">
      <formula>20</formula>
      <formula>39.99</formula>
    </cfRule>
    <cfRule type="cellIs" dxfId="6230" priority="2033" stopIfTrue="1" operator="between">
      <formula>40</formula>
      <formula>500</formula>
    </cfRule>
    <cfRule type="cellIs" dxfId="6229" priority="2032" stopIfTrue="1" operator="between">
      <formula>20</formula>
      <formula>39.99</formula>
    </cfRule>
    <cfRule type="cellIs" dxfId="6228" priority="2031" stopIfTrue="1" operator="between">
      <formula>40</formula>
      <formula>500</formula>
    </cfRule>
    <cfRule type="cellIs" dxfId="6227" priority="2030" stopIfTrue="1" operator="between">
      <formula>20</formula>
      <formula>39.99</formula>
    </cfRule>
    <cfRule type="cellIs" dxfId="6226" priority="2029" stopIfTrue="1" operator="between">
      <formula>500.1</formula>
      <formula>5000</formula>
    </cfRule>
    <cfRule type="cellIs" dxfId="6225" priority="2028" stopIfTrue="1" operator="between">
      <formula>500.1</formula>
      <formula>50000</formula>
    </cfRule>
    <cfRule type="cellIs" dxfId="6224" priority="2027" stopIfTrue="1" operator="between">
      <formula>20</formula>
      <formula>39.999</formula>
    </cfRule>
    <cfRule type="cellIs" dxfId="6223" priority="2026" stopIfTrue="1" operator="between">
      <formula>500.1</formula>
      <formula>5000</formula>
    </cfRule>
    <cfRule type="cellIs" dxfId="6222" priority="2025" stopIfTrue="1" operator="between">
      <formula>20</formula>
      <formula>39.99</formula>
    </cfRule>
    <cfRule type="cellIs" dxfId="6221" priority="2024" stopIfTrue="1" operator="between">
      <formula>40</formula>
      <formula>500</formula>
    </cfRule>
    <cfRule type="cellIs" dxfId="6220" priority="2023" stopIfTrue="1" operator="between">
      <formula>20</formula>
      <formula>39.99</formula>
    </cfRule>
    <cfRule type="cellIs" dxfId="6219" priority="2022" stopIfTrue="1" operator="between">
      <formula>40</formula>
      <formula>500</formula>
    </cfRule>
  </conditionalFormatting>
  <conditionalFormatting sqref="B3:F4">
    <cfRule type="cellIs" dxfId="6218" priority="1919" stopIfTrue="1" operator="between">
      <formula>40</formula>
      <formula>500</formula>
    </cfRule>
  </conditionalFormatting>
  <conditionalFormatting sqref="B4:F4">
    <cfRule type="cellIs" dxfId="6217" priority="1918" stopIfTrue="1" operator="between">
      <formula>20</formula>
      <formula>1000</formula>
    </cfRule>
    <cfRule type="cellIs" dxfId="6216" priority="1917" stopIfTrue="1" operator="between">
      <formula>500.1</formula>
      <formula>50000</formula>
    </cfRule>
    <cfRule type="cellIs" dxfId="6215" priority="1916" stopIfTrue="1" operator="between">
      <formula>40</formula>
      <formula>500</formula>
    </cfRule>
    <cfRule type="cellIs" dxfId="6214" priority="1915" stopIfTrue="1" operator="between">
      <formula>20</formula>
      <formula>39.999</formula>
    </cfRule>
    <cfRule type="cellIs" dxfId="6213" priority="1914" stopIfTrue="1" operator="between">
      <formula>500.1</formula>
      <formula>5000</formula>
    </cfRule>
    <cfRule type="cellIs" dxfId="6212" priority="1913" stopIfTrue="1" operator="between">
      <formula>500.1</formula>
      <formula>50000</formula>
    </cfRule>
    <cfRule type="cellIs" dxfId="6211" priority="1912" stopIfTrue="1" operator="between">
      <formula>40</formula>
      <formula>500</formula>
    </cfRule>
    <cfRule type="cellIs" dxfId="6210" priority="1882" stopIfTrue="1" operator="between">
      <formula>40</formula>
      <formula>500</formula>
    </cfRule>
    <cfRule type="cellIs" dxfId="6209" priority="1883" stopIfTrue="1" operator="between">
      <formula>20</formula>
      <formula>39.99</formula>
    </cfRule>
    <cfRule type="cellIs" dxfId="6208" priority="1878" stopIfTrue="1" operator="between">
      <formula>40</formula>
      <formula>500</formula>
    </cfRule>
    <cfRule type="cellIs" dxfId="6207" priority="1884" stopIfTrue="1" operator="between">
      <formula>40</formula>
      <formula>500</formula>
    </cfRule>
    <cfRule type="cellIs" dxfId="6206" priority="1885" stopIfTrue="1" operator="between">
      <formula>20</formula>
      <formula>39.99</formula>
    </cfRule>
    <cfRule type="cellIs" dxfId="6205" priority="1911" stopIfTrue="1" operator="between">
      <formula>20</formula>
      <formula>39.999</formula>
    </cfRule>
    <cfRule type="cellIs" dxfId="6204" priority="1910" stopIfTrue="1" operator="between">
      <formula>500.1</formula>
      <formula>5000</formula>
    </cfRule>
    <cfRule type="cellIs" dxfId="6203" priority="1909" stopIfTrue="1" operator="between">
      <formula>40</formula>
      <formula>500</formula>
    </cfRule>
    <cfRule type="cellIs" dxfId="6202" priority="1907" stopIfTrue="1" operator="between">
      <formula>20</formula>
      <formula>1000</formula>
    </cfRule>
    <cfRule type="cellIs" dxfId="6201" priority="1906" stopIfTrue="1" operator="between">
      <formula>500.1</formula>
      <formula>50000</formula>
    </cfRule>
    <cfRule type="cellIs" dxfId="6200" priority="1905" stopIfTrue="1" operator="between">
      <formula>40</formula>
      <formula>500</formula>
    </cfRule>
    <cfRule type="cellIs" dxfId="6199" priority="1904" stopIfTrue="1" operator="between">
      <formula>20</formula>
      <formula>39.999</formula>
    </cfRule>
    <cfRule type="cellIs" dxfId="6198" priority="1886" stopIfTrue="1" operator="between">
      <formula>40</formula>
      <formula>500</formula>
    </cfRule>
    <cfRule type="cellIs" dxfId="6197" priority="1903" stopIfTrue="1" operator="between">
      <formula>500.1</formula>
      <formula>5000</formula>
    </cfRule>
    <cfRule type="cellIs" dxfId="6196" priority="1902" stopIfTrue="1" operator="between">
      <formula>500.1</formula>
      <formula>50000</formula>
    </cfRule>
    <cfRule type="cellIs" dxfId="6195" priority="1901" stopIfTrue="1" operator="between">
      <formula>20</formula>
      <formula>39.999</formula>
    </cfRule>
    <cfRule type="cellIs" dxfId="6194" priority="1900" stopIfTrue="1" operator="between">
      <formula>500.1</formula>
      <formula>5000</formula>
    </cfRule>
    <cfRule type="cellIs" dxfId="6193" priority="1899" stopIfTrue="1" operator="between">
      <formula>20</formula>
      <formula>39.99</formula>
    </cfRule>
    <cfRule type="cellIs" dxfId="6192" priority="1898" stopIfTrue="1" operator="between">
      <formula>40</formula>
      <formula>500</formula>
    </cfRule>
    <cfRule type="cellIs" dxfId="6191" priority="1897" stopIfTrue="1" operator="between">
      <formula>20</formula>
      <formula>39.99</formula>
    </cfRule>
    <cfRule type="cellIs" dxfId="6190" priority="1896" stopIfTrue="1" operator="between">
      <formula>40</formula>
      <formula>500</formula>
    </cfRule>
    <cfRule type="cellIs" dxfId="6189" priority="1895" stopIfTrue="1" operator="between">
      <formula>20</formula>
      <formula>39.99</formula>
    </cfRule>
    <cfRule type="cellIs" dxfId="6188" priority="1894" stopIfTrue="1" operator="between">
      <formula>40</formula>
      <formula>500</formula>
    </cfRule>
    <cfRule type="cellIs" dxfId="6187" priority="1893" stopIfTrue="1" operator="between">
      <formula>20</formula>
      <formula>39.99</formula>
    </cfRule>
    <cfRule type="cellIs" dxfId="6186" priority="1892" stopIfTrue="1" operator="between">
      <formula>40</formula>
      <formula>500</formula>
    </cfRule>
    <cfRule type="cellIs" dxfId="6185" priority="1891" stopIfTrue="1" operator="between">
      <formula>20</formula>
      <formula>39.99</formula>
    </cfRule>
    <cfRule type="cellIs" dxfId="6184" priority="1890" stopIfTrue="1" operator="between">
      <formula>40</formula>
      <formula>500</formula>
    </cfRule>
    <cfRule type="cellIs" dxfId="6183" priority="1889" stopIfTrue="1" operator="between">
      <formula>20</formula>
      <formula>39.99</formula>
    </cfRule>
    <cfRule type="cellIs" dxfId="6182" priority="1888" stopIfTrue="1" operator="between">
      <formula>40</formula>
      <formula>500</formula>
    </cfRule>
    <cfRule type="cellIs" dxfId="6181" priority="1887" stopIfTrue="1" operator="between">
      <formula>20</formula>
      <formula>39.99</formula>
    </cfRule>
    <cfRule type="cellIs" dxfId="6180" priority="1881" stopIfTrue="1" operator="between">
      <formula>20</formula>
      <formula>39.99</formula>
    </cfRule>
    <cfRule type="cellIs" dxfId="6179" priority="1880" stopIfTrue="1" operator="between">
      <formula>40</formula>
      <formula>500</formula>
    </cfRule>
    <cfRule type="cellIs" dxfId="6178" priority="1879" stopIfTrue="1" operator="between">
      <formula>20</formula>
      <formula>39.99</formula>
    </cfRule>
    <cfRule type="cellIs" dxfId="6177" priority="1876" stopIfTrue="1" operator="between">
      <formula>20</formula>
      <formula>39.99</formula>
    </cfRule>
  </conditionalFormatting>
  <conditionalFormatting sqref="B6:F6 B15:F16">
    <cfRule type="cellIs" dxfId="6176" priority="1875" stopIfTrue="1" operator="between">
      <formula>20</formula>
      <formula>39.999</formula>
    </cfRule>
  </conditionalFormatting>
  <conditionalFormatting sqref="B6:F6">
    <cfRule type="cellIs" dxfId="6175" priority="1874" stopIfTrue="1" operator="between">
      <formula>20</formula>
      <formula>1000</formula>
    </cfRule>
  </conditionalFormatting>
  <conditionalFormatting sqref="B6:F7">
    <cfRule type="cellIs" dxfId="6174" priority="1873" stopIfTrue="1" operator="between">
      <formula>20</formula>
      <formula>39.99</formula>
    </cfRule>
  </conditionalFormatting>
  <conditionalFormatting sqref="B7:F7">
    <cfRule type="cellIs" dxfId="6173" priority="1872" stopIfTrue="1" operator="between">
      <formula>20</formula>
      <formula>39.999</formula>
    </cfRule>
    <cfRule type="cellIs" dxfId="6172" priority="1871" stopIfTrue="1" operator="between">
      <formula>500.1</formula>
      <formula>5000</formula>
    </cfRule>
    <cfRule type="cellIs" dxfId="6171" priority="1870" stopIfTrue="1" operator="between">
      <formula>40</formula>
      <formula>500</formula>
    </cfRule>
  </conditionalFormatting>
  <conditionalFormatting sqref="B9:F9">
    <cfRule type="cellIs" dxfId="6170" priority="34" stopIfTrue="1" operator="between">
      <formula>20</formula>
      <formula>1000</formula>
    </cfRule>
    <cfRule type="cellIs" dxfId="6169" priority="24" stopIfTrue="1" operator="between">
      <formula>20</formula>
      <formula>39.999</formula>
    </cfRule>
    <cfRule type="cellIs" dxfId="6168" priority="22" stopIfTrue="1" operator="between">
      <formula>20</formula>
      <formula>39.99</formula>
    </cfRule>
    <cfRule type="cellIs" dxfId="6167" priority="23" stopIfTrue="1" operator="between">
      <formula>500.1</formula>
      <formula>5000</formula>
    </cfRule>
    <cfRule type="cellIs" dxfId="6166" priority="25" stopIfTrue="1" operator="between">
      <formula>40</formula>
      <formula>500</formula>
    </cfRule>
    <cfRule type="cellIs" dxfId="6165" priority="26" stopIfTrue="1" operator="between">
      <formula>500.1</formula>
      <formula>50000</formula>
    </cfRule>
  </conditionalFormatting>
  <conditionalFormatting sqref="B11:F11">
    <cfRule type="cellIs" dxfId="6164" priority="1854" stopIfTrue="1" operator="between">
      <formula>500.1</formula>
      <formula>5000</formula>
    </cfRule>
    <cfRule type="cellIs" dxfId="6163" priority="1848" stopIfTrue="1" operator="between">
      <formula>500.1</formula>
      <formula>5000</formula>
    </cfRule>
    <cfRule type="cellIs" dxfId="6162" priority="1847" stopIfTrue="1" operator="between">
      <formula>20</formula>
      <formula>1000</formula>
    </cfRule>
    <cfRule type="cellIs" dxfId="6161" priority="1846" stopIfTrue="1" operator="between">
      <formula>500.1</formula>
      <formula>50000</formula>
    </cfRule>
    <cfRule type="cellIs" dxfId="6160" priority="1845" stopIfTrue="1" operator="between">
      <formula>40</formula>
      <formula>500</formula>
    </cfRule>
    <cfRule type="cellIs" dxfId="6159" priority="1844" stopIfTrue="1" operator="between">
      <formula>20</formula>
      <formula>39.999</formula>
    </cfRule>
    <cfRule type="cellIs" dxfId="6158" priority="1843" stopIfTrue="1" operator="between">
      <formula>500.1</formula>
      <formula>5000</formula>
    </cfRule>
    <cfRule type="cellIs" dxfId="6157" priority="1863" stopIfTrue="1" operator="between">
      <formula>20</formula>
      <formula>1000</formula>
    </cfRule>
    <cfRule type="cellIs" dxfId="6156" priority="1862" stopIfTrue="1" operator="between">
      <formula>500.1</formula>
      <formula>50000</formula>
    </cfRule>
    <cfRule type="cellIs" dxfId="6155" priority="1861" stopIfTrue="1" operator="between">
      <formula>20</formula>
      <formula>39.999</formula>
    </cfRule>
    <cfRule type="cellIs" dxfId="6154" priority="1860" stopIfTrue="1" operator="between">
      <formula>500.1</formula>
      <formula>5000</formula>
    </cfRule>
    <cfRule type="cellIs" dxfId="6153" priority="1859" stopIfTrue="1" operator="between">
      <formula>40</formula>
      <formula>500</formula>
    </cfRule>
    <cfRule type="cellIs" dxfId="6152" priority="1858" stopIfTrue="1" operator="between">
      <formula>20</formula>
      <formula>1000</formula>
    </cfRule>
    <cfRule type="cellIs" dxfId="6151" priority="1857" stopIfTrue="1" operator="between">
      <formula>500.1</formula>
      <formula>50000</formula>
    </cfRule>
    <cfRule type="cellIs" dxfId="6150" priority="1856" stopIfTrue="1" operator="between">
      <formula>40</formula>
      <formula>500</formula>
    </cfRule>
    <cfRule type="cellIs" dxfId="6149" priority="1855" stopIfTrue="1" operator="between">
      <formula>20</formula>
      <formula>39.999</formula>
    </cfRule>
    <cfRule type="cellIs" dxfId="6148" priority="1851" stopIfTrue="1" operator="between">
      <formula>20</formula>
      <formula>1000</formula>
    </cfRule>
    <cfRule type="cellIs" dxfId="6147" priority="1853" stopIfTrue="1" operator="between">
      <formula>40</formula>
      <formula>500</formula>
    </cfRule>
    <cfRule type="cellIs" dxfId="6146" priority="1852" stopIfTrue="1" operator="between">
      <formula>20</formula>
      <formula>39.99</formula>
    </cfRule>
    <cfRule type="cellIs" dxfId="6145" priority="1850" stopIfTrue="1" operator="between">
      <formula>500.1</formula>
      <formula>50000</formula>
    </cfRule>
    <cfRule type="cellIs" dxfId="6144" priority="1849" stopIfTrue="1" operator="between">
      <formula>20</formula>
      <formula>39.999</formula>
    </cfRule>
  </conditionalFormatting>
  <conditionalFormatting sqref="B11:F12">
    <cfRule type="cellIs" dxfId="6143" priority="1841" stopIfTrue="1" operator="between">
      <formula>40</formula>
      <formula>500</formula>
    </cfRule>
  </conditionalFormatting>
  <conditionalFormatting sqref="B12:F12">
    <cfRule type="cellIs" dxfId="6142" priority="1839" stopIfTrue="1" operator="between">
      <formula>20</formula>
      <formula>39.999</formula>
    </cfRule>
    <cfRule type="cellIs" dxfId="6141" priority="1838" stopIfTrue="1" operator="between">
      <formula>500.1</formula>
      <formula>5000</formula>
    </cfRule>
  </conditionalFormatting>
  <conditionalFormatting sqref="B12:F17">
    <cfRule type="cellIs" dxfId="6140" priority="1840" stopIfTrue="1" operator="between">
      <formula>20</formula>
      <formula>39.99</formula>
    </cfRule>
  </conditionalFormatting>
  <conditionalFormatting sqref="B15:F16 B6:F6">
    <cfRule type="cellIs" dxfId="6139" priority="1837" stopIfTrue="1" operator="between">
      <formula>500.1</formula>
      <formula>5000</formula>
    </cfRule>
  </conditionalFormatting>
  <conditionalFormatting sqref="B18:F18">
    <cfRule type="cellIs" dxfId="6138" priority="72" stopIfTrue="1" operator="between">
      <formula>40</formula>
      <formula>500</formula>
    </cfRule>
    <cfRule type="cellIs" dxfId="6137" priority="71" stopIfTrue="1" operator="between">
      <formula>20</formula>
      <formula>39.99</formula>
    </cfRule>
    <cfRule type="cellIs" dxfId="6136" priority="77" stopIfTrue="1" operator="between">
      <formula>20</formula>
      <formula>1000</formula>
    </cfRule>
    <cfRule type="cellIs" dxfId="6135" priority="75" stopIfTrue="1" operator="between">
      <formula>40</formula>
      <formula>500</formula>
    </cfRule>
    <cfRule type="cellIs" dxfId="6134" priority="74" stopIfTrue="1" operator="between">
      <formula>20</formula>
      <formula>39.999</formula>
    </cfRule>
    <cfRule type="cellIs" dxfId="6133" priority="76" stopIfTrue="1" operator="between">
      <formula>500.1</formula>
      <formula>50000</formula>
    </cfRule>
    <cfRule type="cellIs" dxfId="6132" priority="73" stopIfTrue="1" operator="between">
      <formula>500.1</formula>
      <formula>5000</formula>
    </cfRule>
  </conditionalFormatting>
  <conditionalFormatting sqref="B19:F19">
    <cfRule type="cellIs" dxfId="6131" priority="1822" stopIfTrue="1" operator="between">
      <formula>40</formula>
      <formula>500</formula>
    </cfRule>
    <cfRule type="cellIs" dxfId="6130" priority="1746" stopIfTrue="1" operator="between">
      <formula>500.1</formula>
      <formula>50000</formula>
    </cfRule>
    <cfRule type="cellIs" dxfId="6129" priority="1747" stopIfTrue="1" operator="between">
      <formula>20</formula>
      <formula>1000</formula>
    </cfRule>
    <cfRule type="cellIs" dxfId="6128" priority="1748" stopIfTrue="1" operator="between">
      <formula>20</formula>
      <formula>39.99</formula>
    </cfRule>
    <cfRule type="cellIs" dxfId="6127" priority="1749" stopIfTrue="1" operator="between">
      <formula>500.1</formula>
      <formula>5000</formula>
    </cfRule>
    <cfRule type="cellIs" dxfId="6126" priority="1750" stopIfTrue="1" operator="between">
      <formula>20</formula>
      <formula>39.999</formula>
    </cfRule>
    <cfRule type="cellIs" dxfId="6125" priority="1751" stopIfTrue="1" operator="between">
      <formula>40</formula>
      <formula>500</formula>
    </cfRule>
    <cfRule type="cellIs" dxfId="6124" priority="1752" stopIfTrue="1" operator="between">
      <formula>500.1</formula>
      <formula>50000</formula>
    </cfRule>
    <cfRule type="cellIs" dxfId="6123" priority="1753" stopIfTrue="1" operator="between">
      <formula>500.1</formula>
      <formula>5000</formula>
    </cfRule>
    <cfRule type="cellIs" dxfId="6122" priority="1754" stopIfTrue="1" operator="between">
      <formula>20</formula>
      <formula>39.999</formula>
    </cfRule>
    <cfRule type="cellIs" dxfId="6121" priority="1755" stopIfTrue="1" operator="between">
      <formula>500.1</formula>
      <formula>50000</formula>
    </cfRule>
    <cfRule type="cellIs" dxfId="6120" priority="1756" stopIfTrue="1" operator="between">
      <formula>20</formula>
      <formula>1000</formula>
    </cfRule>
    <cfRule type="cellIs" dxfId="6119" priority="1757" stopIfTrue="1" operator="between">
      <formula>20</formula>
      <formula>39.99</formula>
    </cfRule>
    <cfRule type="cellIs" dxfId="6118" priority="1758" stopIfTrue="1" operator="between">
      <formula>40</formula>
      <formula>500</formula>
    </cfRule>
    <cfRule type="cellIs" dxfId="6117" priority="1759" stopIfTrue="1" operator="between">
      <formula>20</formula>
      <formula>39.99</formula>
    </cfRule>
    <cfRule type="cellIs" dxfId="6116" priority="1760" stopIfTrue="1" operator="between">
      <formula>40</formula>
      <formula>500</formula>
    </cfRule>
    <cfRule type="cellIs" dxfId="6115" priority="1761" stopIfTrue="1" operator="between">
      <formula>20</formula>
      <formula>39.99</formula>
    </cfRule>
    <cfRule type="cellIs" dxfId="6114" priority="1762" stopIfTrue="1" operator="between">
      <formula>40</formula>
      <formula>500</formula>
    </cfRule>
    <cfRule type="cellIs" dxfId="6113" priority="1763" stopIfTrue="1" operator="between">
      <formula>20</formula>
      <formula>39.99</formula>
    </cfRule>
    <cfRule type="cellIs" dxfId="6112" priority="1764" stopIfTrue="1" operator="between">
      <formula>500.1</formula>
      <formula>5000</formula>
    </cfRule>
    <cfRule type="cellIs" dxfId="6111" priority="1765" stopIfTrue="1" operator="between">
      <formula>40</formula>
      <formula>500</formula>
    </cfRule>
    <cfRule type="cellIs" dxfId="6110" priority="1766" stopIfTrue="1" operator="between">
      <formula>20</formula>
      <formula>39.99</formula>
    </cfRule>
    <cfRule type="cellIs" dxfId="6109" priority="1767" stopIfTrue="1" operator="between">
      <formula>40</formula>
      <formula>500</formula>
    </cfRule>
    <cfRule type="cellIs" dxfId="6108" priority="1768" stopIfTrue="1" operator="between">
      <formula>20</formula>
      <formula>39.99</formula>
    </cfRule>
    <cfRule type="cellIs" dxfId="6107" priority="1769" stopIfTrue="1" operator="between">
      <formula>40</formula>
      <formula>500</formula>
    </cfRule>
    <cfRule type="cellIs" dxfId="6106" priority="1770" stopIfTrue="1" operator="between">
      <formula>20</formula>
      <formula>39.99</formula>
    </cfRule>
    <cfRule type="cellIs" dxfId="6105" priority="1771" stopIfTrue="1" operator="between">
      <formula>40</formula>
      <formula>500</formula>
    </cfRule>
    <cfRule type="cellIs" dxfId="6104" priority="1772" stopIfTrue="1" operator="between">
      <formula>20</formula>
      <formula>39.99</formula>
    </cfRule>
    <cfRule type="cellIs" dxfId="6103" priority="1773" stopIfTrue="1" operator="between">
      <formula>40</formula>
      <formula>500</formula>
    </cfRule>
    <cfRule type="cellIs" dxfId="6102" priority="1774" stopIfTrue="1" operator="between">
      <formula>20</formula>
      <formula>39.99</formula>
    </cfRule>
    <cfRule type="cellIs" dxfId="6101" priority="1775" stopIfTrue="1" operator="between">
      <formula>40</formula>
      <formula>500</formula>
    </cfRule>
    <cfRule type="cellIs" dxfId="6100" priority="1776" stopIfTrue="1" operator="between">
      <formula>500.1</formula>
      <formula>5000</formula>
    </cfRule>
    <cfRule type="cellIs" dxfId="6099" priority="1777" stopIfTrue="1" operator="between">
      <formula>40</formula>
      <formula>500</formula>
    </cfRule>
    <cfRule type="cellIs" dxfId="6098" priority="1778" stopIfTrue="1" operator="between">
      <formula>20</formula>
      <formula>39.99</formula>
    </cfRule>
    <cfRule type="cellIs" dxfId="6097" priority="1779" stopIfTrue="1" operator="between">
      <formula>40</formula>
      <formula>500</formula>
    </cfRule>
    <cfRule type="cellIs" dxfId="6096" priority="1780" stopIfTrue="1" operator="between">
      <formula>20</formula>
      <formula>39.99</formula>
    </cfRule>
    <cfRule type="cellIs" dxfId="6095" priority="1781" stopIfTrue="1" operator="between">
      <formula>40</formula>
      <formula>500</formula>
    </cfRule>
    <cfRule type="cellIs" dxfId="6094" priority="1782" stopIfTrue="1" operator="between">
      <formula>20</formula>
      <formula>39.99</formula>
    </cfRule>
    <cfRule type="cellIs" dxfId="6093" priority="1783" stopIfTrue="1" operator="between">
      <formula>40</formula>
      <formula>500</formula>
    </cfRule>
    <cfRule type="cellIs" dxfId="6092" priority="1784" stopIfTrue="1" operator="between">
      <formula>20</formula>
      <formula>39.99</formula>
    </cfRule>
    <cfRule type="cellIs" dxfId="6091" priority="1785" stopIfTrue="1" operator="between">
      <formula>40</formula>
      <formula>500</formula>
    </cfRule>
    <cfRule type="cellIs" dxfId="6090" priority="1786" stopIfTrue="1" operator="between">
      <formula>20</formula>
      <formula>39.99</formula>
    </cfRule>
    <cfRule type="cellIs" dxfId="6089" priority="1787" stopIfTrue="1" operator="between">
      <formula>40</formula>
      <formula>500</formula>
    </cfRule>
    <cfRule type="cellIs" dxfId="6088" priority="1788" stopIfTrue="1" operator="between">
      <formula>500.1</formula>
      <formula>5000</formula>
    </cfRule>
    <cfRule type="cellIs" dxfId="6087" priority="1789" stopIfTrue="1" operator="between">
      <formula>40</formula>
      <formula>500</formula>
    </cfRule>
    <cfRule type="cellIs" dxfId="6086" priority="1790" stopIfTrue="1" operator="between">
      <formula>20</formula>
      <formula>39.99</formula>
    </cfRule>
    <cfRule type="cellIs" dxfId="6085" priority="1791" stopIfTrue="1" operator="between">
      <formula>40</formula>
      <formula>500</formula>
    </cfRule>
    <cfRule type="cellIs" dxfId="6084" priority="1792" stopIfTrue="1" operator="between">
      <formula>20</formula>
      <formula>39.99</formula>
    </cfRule>
    <cfRule type="cellIs" dxfId="6083" priority="1793" stopIfTrue="1" operator="between">
      <formula>40</formula>
      <formula>500</formula>
    </cfRule>
    <cfRule type="cellIs" dxfId="6082" priority="1794" stopIfTrue="1" operator="between">
      <formula>20</formula>
      <formula>39.99</formula>
    </cfRule>
    <cfRule type="cellIs" dxfId="6081" priority="1795" stopIfTrue="1" operator="between">
      <formula>40</formula>
      <formula>500</formula>
    </cfRule>
    <cfRule type="cellIs" dxfId="6080" priority="1796" stopIfTrue="1" operator="between">
      <formula>20</formula>
      <formula>39.99</formula>
    </cfRule>
    <cfRule type="cellIs" dxfId="6079" priority="1797" stopIfTrue="1" operator="between">
      <formula>40</formula>
      <formula>500</formula>
    </cfRule>
    <cfRule type="cellIs" dxfId="6078" priority="1798" stopIfTrue="1" operator="between">
      <formula>20</formula>
      <formula>39.99</formula>
    </cfRule>
    <cfRule type="cellIs" dxfId="6077" priority="1799" stopIfTrue="1" operator="between">
      <formula>40</formula>
      <formula>500</formula>
    </cfRule>
    <cfRule type="cellIs" dxfId="6076" priority="1800" stopIfTrue="1" operator="between">
      <formula>20</formula>
      <formula>39.99</formula>
    </cfRule>
    <cfRule type="cellIs" dxfId="6075" priority="1801" stopIfTrue="1" operator="between">
      <formula>40</formula>
      <formula>500</formula>
    </cfRule>
    <cfRule type="cellIs" dxfId="6074" priority="1802" stopIfTrue="1" operator="between">
      <formula>20</formula>
      <formula>39.99</formula>
    </cfRule>
    <cfRule type="cellIs" dxfId="6073" priority="1803" stopIfTrue="1" operator="between">
      <formula>40</formula>
      <formula>500</formula>
    </cfRule>
    <cfRule type="cellIs" dxfId="6072" priority="1804" stopIfTrue="1" operator="between">
      <formula>20</formula>
      <formula>39.99</formula>
    </cfRule>
    <cfRule type="cellIs" dxfId="6071" priority="1805" stopIfTrue="1" operator="between">
      <formula>40</formula>
      <formula>500</formula>
    </cfRule>
    <cfRule type="cellIs" dxfId="6070" priority="1806" stopIfTrue="1" operator="between">
      <formula>20</formula>
      <formula>39.99</formula>
    </cfRule>
    <cfRule type="cellIs" dxfId="6069" priority="1807" stopIfTrue="1" operator="between">
      <formula>40</formula>
      <formula>500</formula>
    </cfRule>
    <cfRule type="cellIs" dxfId="6068" priority="1808" stopIfTrue="1" operator="between">
      <formula>20</formula>
      <formula>39.99</formula>
    </cfRule>
    <cfRule type="cellIs" dxfId="6067" priority="1809" stopIfTrue="1" operator="between">
      <formula>40</formula>
      <formula>500</formula>
    </cfRule>
    <cfRule type="cellIs" dxfId="6066" priority="1810" stopIfTrue="1" operator="between">
      <formula>20</formula>
      <formula>39.99</formula>
    </cfRule>
    <cfRule type="cellIs" dxfId="6065" priority="1811" stopIfTrue="1" operator="between">
      <formula>40</formula>
      <formula>500</formula>
    </cfRule>
    <cfRule type="cellIs" dxfId="6064" priority="1812" stopIfTrue="1" operator="between">
      <formula>20</formula>
      <formula>39.99</formula>
    </cfRule>
    <cfRule type="cellIs" dxfId="6063" priority="1813" stopIfTrue="1" operator="between">
      <formula>40</formula>
      <formula>500</formula>
    </cfRule>
    <cfRule type="cellIs" dxfId="6062" priority="1814" stopIfTrue="1" operator="between">
      <formula>20</formula>
      <formula>39.99</formula>
    </cfRule>
    <cfRule type="cellIs" dxfId="6061" priority="1815" stopIfTrue="1" operator="between">
      <formula>40</formula>
      <formula>500</formula>
    </cfRule>
    <cfRule type="cellIs" dxfId="6060" priority="1816" stopIfTrue="1" operator="between">
      <formula>500.1</formula>
      <formula>5000</formula>
    </cfRule>
    <cfRule type="cellIs" dxfId="6059" priority="1817" stopIfTrue="1" operator="between">
      <formula>40</formula>
      <formula>500</formula>
    </cfRule>
    <cfRule type="cellIs" dxfId="6058" priority="1818" stopIfTrue="1" operator="between">
      <formula>20</formula>
      <formula>39.999</formula>
    </cfRule>
    <cfRule type="cellIs" dxfId="6057" priority="1819" stopIfTrue="1" operator="between">
      <formula>500.1</formula>
      <formula>50000</formula>
    </cfRule>
    <cfRule type="cellIs" dxfId="6056" priority="1820" stopIfTrue="1" operator="between">
      <formula>500.1</formula>
      <formula>5000</formula>
    </cfRule>
    <cfRule type="cellIs" dxfId="6055" priority="1821" stopIfTrue="1" operator="between">
      <formula>20</formula>
      <formula>39.999</formula>
    </cfRule>
    <cfRule type="cellIs" dxfId="6054" priority="1823" stopIfTrue="1" operator="between">
      <formula>500.1</formula>
      <formula>50000</formula>
    </cfRule>
    <cfRule type="cellIs" dxfId="6053" priority="1824" stopIfTrue="1" operator="between">
      <formula>20</formula>
      <formula>1000</formula>
    </cfRule>
    <cfRule type="cellIs" dxfId="6052" priority="1826" stopIfTrue="1" operator="between">
      <formula>40</formula>
      <formula>500</formula>
    </cfRule>
    <cfRule type="cellIs" dxfId="6051" priority="1827" stopIfTrue="1" operator="between">
      <formula>500.1</formula>
      <formula>5000</formula>
    </cfRule>
    <cfRule type="cellIs" dxfId="6050" priority="1828" stopIfTrue="1" operator="between">
      <formula>20</formula>
      <formula>39.999</formula>
    </cfRule>
    <cfRule type="cellIs" dxfId="6049" priority="1829" stopIfTrue="1" operator="between">
      <formula>40</formula>
      <formula>500</formula>
    </cfRule>
    <cfRule type="cellIs" dxfId="6048" priority="1830" stopIfTrue="1" operator="between">
      <formula>500.1</formula>
      <formula>50000</formula>
    </cfRule>
    <cfRule type="cellIs" dxfId="6047" priority="1831" stopIfTrue="1" operator="between">
      <formula>500.1</formula>
      <formula>5000</formula>
    </cfRule>
    <cfRule type="cellIs" dxfId="6046" priority="1832" stopIfTrue="1" operator="between">
      <formula>20</formula>
      <formula>39.999</formula>
    </cfRule>
    <cfRule type="cellIs" dxfId="6045" priority="1834" stopIfTrue="1" operator="between">
      <formula>500.1</formula>
      <formula>50000</formula>
    </cfRule>
    <cfRule type="cellIs" dxfId="6044" priority="1835" stopIfTrue="1" operator="between">
      <formula>20</formula>
      <formula>1000</formula>
    </cfRule>
    <cfRule type="cellIs" dxfId="6043" priority="1023" stopIfTrue="1" operator="between">
      <formula>20</formula>
      <formula>39.99</formula>
    </cfRule>
    <cfRule type="cellIs" dxfId="6042" priority="1024" stopIfTrue="1" operator="between">
      <formula>40</formula>
      <formula>500</formula>
    </cfRule>
    <cfRule type="cellIs" dxfId="6041" priority="1025" stopIfTrue="1" operator="between">
      <formula>20</formula>
      <formula>39.99</formula>
    </cfRule>
    <cfRule type="cellIs" dxfId="6040" priority="1026" stopIfTrue="1" operator="between">
      <formula>40</formula>
      <formula>500</formula>
    </cfRule>
    <cfRule type="cellIs" dxfId="6039" priority="1027" stopIfTrue="1" operator="between">
      <formula>20</formula>
      <formula>39.99</formula>
    </cfRule>
    <cfRule type="cellIs" dxfId="6038" priority="1028" stopIfTrue="1" operator="between">
      <formula>40</formula>
      <formula>500</formula>
    </cfRule>
    <cfRule type="cellIs" dxfId="6037" priority="1029" stopIfTrue="1" operator="between">
      <formula>20</formula>
      <formula>39.99</formula>
    </cfRule>
    <cfRule type="cellIs" dxfId="6036" priority="1030" stopIfTrue="1" operator="between">
      <formula>40</formula>
      <formula>500</formula>
    </cfRule>
    <cfRule type="cellIs" dxfId="6035" priority="1031" stopIfTrue="1" operator="between">
      <formula>20</formula>
      <formula>39.99</formula>
    </cfRule>
    <cfRule type="cellIs" dxfId="6034" priority="1032" stopIfTrue="1" operator="between">
      <formula>40</formula>
      <formula>500</formula>
    </cfRule>
    <cfRule type="cellIs" dxfId="6033" priority="1033" stopIfTrue="1" operator="between">
      <formula>20</formula>
      <formula>39.99</formula>
    </cfRule>
    <cfRule type="cellIs" dxfId="6032" priority="1034" stopIfTrue="1" operator="between">
      <formula>40</formula>
      <formula>500</formula>
    </cfRule>
    <cfRule type="cellIs" dxfId="6031" priority="1035" stopIfTrue="1" operator="between">
      <formula>20</formula>
      <formula>39.99</formula>
    </cfRule>
    <cfRule type="cellIs" dxfId="6030" priority="1036" stopIfTrue="1" operator="between">
      <formula>500.1</formula>
      <formula>5000</formula>
    </cfRule>
    <cfRule type="cellIs" dxfId="6029" priority="1037" stopIfTrue="1" operator="between">
      <formula>40</formula>
      <formula>500</formula>
    </cfRule>
    <cfRule type="cellIs" dxfId="6028" priority="1038" stopIfTrue="1" operator="between">
      <formula>20</formula>
      <formula>39.99</formula>
    </cfRule>
    <cfRule type="cellIs" dxfId="6027" priority="1039" stopIfTrue="1" operator="between">
      <formula>40</formula>
      <formula>500</formula>
    </cfRule>
    <cfRule type="cellIs" dxfId="6026" priority="1040" stopIfTrue="1" operator="between">
      <formula>20</formula>
      <formula>39.99</formula>
    </cfRule>
    <cfRule type="cellIs" dxfId="6025" priority="1041" stopIfTrue="1" operator="between">
      <formula>40</formula>
      <formula>500</formula>
    </cfRule>
    <cfRule type="cellIs" dxfId="6024" priority="1042" stopIfTrue="1" operator="between">
      <formula>20</formula>
      <formula>39.99</formula>
    </cfRule>
    <cfRule type="cellIs" dxfId="6023" priority="1043" stopIfTrue="1" operator="between">
      <formula>40</formula>
      <formula>500</formula>
    </cfRule>
    <cfRule type="cellIs" dxfId="6022" priority="1044" stopIfTrue="1" operator="between">
      <formula>20</formula>
      <formula>39.99</formula>
    </cfRule>
    <cfRule type="cellIs" dxfId="6021" priority="1045" stopIfTrue="1" operator="between">
      <formula>40</formula>
      <formula>500</formula>
    </cfRule>
    <cfRule type="cellIs" dxfId="6020" priority="1046" stopIfTrue="1" operator="between">
      <formula>20</formula>
      <formula>39.99</formula>
    </cfRule>
    <cfRule type="cellIs" dxfId="6019" priority="1047" stopIfTrue="1" operator="between">
      <formula>40</formula>
      <formula>500</formula>
    </cfRule>
    <cfRule type="cellIs" dxfId="6018" priority="1048" stopIfTrue="1" operator="between">
      <formula>500.1</formula>
      <formula>5000</formula>
    </cfRule>
    <cfRule type="cellIs" dxfId="6017" priority="1049" stopIfTrue="1" operator="between">
      <formula>40</formula>
      <formula>500</formula>
    </cfRule>
    <cfRule type="cellIs" dxfId="6016" priority="1050" stopIfTrue="1" operator="between">
      <formula>20</formula>
      <formula>39.99</formula>
    </cfRule>
    <cfRule type="cellIs" dxfId="6015" priority="1051" stopIfTrue="1" operator="between">
      <formula>40</formula>
      <formula>500</formula>
    </cfRule>
    <cfRule type="cellIs" dxfId="6014" priority="1052" stopIfTrue="1" operator="between">
      <formula>20</formula>
      <formula>39.99</formula>
    </cfRule>
    <cfRule type="cellIs" dxfId="6013" priority="1053" stopIfTrue="1" operator="between">
      <formula>40</formula>
      <formula>500</formula>
    </cfRule>
    <cfRule type="cellIs" dxfId="6012" priority="1054" stopIfTrue="1" operator="between">
      <formula>20</formula>
      <formula>39.99</formula>
    </cfRule>
    <cfRule type="cellIs" dxfId="6011" priority="1055" stopIfTrue="1" operator="between">
      <formula>40</formula>
      <formula>500</formula>
    </cfRule>
    <cfRule type="cellIs" dxfId="6010" priority="1056" stopIfTrue="1" operator="between">
      <formula>20</formula>
      <formula>39.99</formula>
    </cfRule>
    <cfRule type="cellIs" dxfId="6009" priority="1057" stopIfTrue="1" operator="between">
      <formula>40</formula>
      <formula>500</formula>
    </cfRule>
    <cfRule type="cellIs" dxfId="6008" priority="1058" stopIfTrue="1" operator="between">
      <formula>20</formula>
      <formula>39.99</formula>
    </cfRule>
    <cfRule type="cellIs" dxfId="6007" priority="1059" stopIfTrue="1" operator="between">
      <formula>40</formula>
      <formula>500</formula>
    </cfRule>
    <cfRule type="cellIs" dxfId="6006" priority="1060" stopIfTrue="1" operator="between">
      <formula>500.1</formula>
      <formula>5000</formula>
    </cfRule>
    <cfRule type="cellIs" dxfId="6005" priority="1061" stopIfTrue="1" operator="between">
      <formula>40</formula>
      <formula>500</formula>
    </cfRule>
    <cfRule type="cellIs" dxfId="6004" priority="1062" stopIfTrue="1" operator="between">
      <formula>20</formula>
      <formula>39.99</formula>
    </cfRule>
    <cfRule type="cellIs" dxfId="6003" priority="1063" stopIfTrue="1" operator="between">
      <formula>40</formula>
      <formula>500</formula>
    </cfRule>
    <cfRule type="cellIs" dxfId="6002" priority="1064" stopIfTrue="1" operator="between">
      <formula>20</formula>
      <formula>39.99</formula>
    </cfRule>
    <cfRule type="cellIs" dxfId="6001" priority="1065" stopIfTrue="1" operator="between">
      <formula>40</formula>
      <formula>500</formula>
    </cfRule>
    <cfRule type="cellIs" dxfId="6000" priority="1066" stopIfTrue="1" operator="between">
      <formula>20</formula>
      <formula>39.99</formula>
    </cfRule>
    <cfRule type="cellIs" dxfId="5999" priority="1067" stopIfTrue="1" operator="between">
      <formula>40</formula>
      <formula>500</formula>
    </cfRule>
    <cfRule type="cellIs" dxfId="5998" priority="1068" stopIfTrue="1" operator="between">
      <formula>20</formula>
      <formula>39.99</formula>
    </cfRule>
    <cfRule type="cellIs" dxfId="5997" priority="1069" stopIfTrue="1" operator="between">
      <formula>40</formula>
      <formula>500</formula>
    </cfRule>
    <cfRule type="cellIs" dxfId="5996" priority="1070" stopIfTrue="1" operator="between">
      <formula>20</formula>
      <formula>39.99</formula>
    </cfRule>
    <cfRule type="cellIs" dxfId="5995" priority="1071" stopIfTrue="1" operator="between">
      <formula>40</formula>
      <formula>500</formula>
    </cfRule>
    <cfRule type="cellIs" dxfId="5994" priority="1072" stopIfTrue="1" operator="between">
      <formula>20</formula>
      <formula>39.99</formula>
    </cfRule>
    <cfRule type="cellIs" dxfId="5993" priority="1073" stopIfTrue="1" operator="between">
      <formula>40</formula>
      <formula>500</formula>
    </cfRule>
    <cfRule type="cellIs" dxfId="5992" priority="1074" stopIfTrue="1" operator="between">
      <formula>20</formula>
      <formula>39.99</formula>
    </cfRule>
    <cfRule type="cellIs" dxfId="5991" priority="1075" stopIfTrue="1" operator="between">
      <formula>40</formula>
      <formula>500</formula>
    </cfRule>
    <cfRule type="cellIs" dxfId="5990" priority="1076" stopIfTrue="1" operator="between">
      <formula>20</formula>
      <formula>39.99</formula>
    </cfRule>
    <cfRule type="cellIs" dxfId="5989" priority="1077" stopIfTrue="1" operator="between">
      <formula>40</formula>
      <formula>500</formula>
    </cfRule>
    <cfRule type="cellIs" dxfId="5988" priority="1078" stopIfTrue="1" operator="between">
      <formula>20</formula>
      <formula>39.99</formula>
    </cfRule>
    <cfRule type="cellIs" dxfId="5987" priority="1079" stopIfTrue="1" operator="between">
      <formula>40</formula>
      <formula>500</formula>
    </cfRule>
    <cfRule type="cellIs" dxfId="5986" priority="1080" stopIfTrue="1" operator="between">
      <formula>20</formula>
      <formula>39.99</formula>
    </cfRule>
    <cfRule type="cellIs" dxfId="5985" priority="1081" stopIfTrue="1" operator="between">
      <formula>40</formula>
      <formula>500</formula>
    </cfRule>
    <cfRule type="cellIs" dxfId="5984" priority="1082" stopIfTrue="1" operator="between">
      <formula>20</formula>
      <formula>39.99</formula>
    </cfRule>
    <cfRule type="cellIs" dxfId="5983" priority="1083" stopIfTrue="1" operator="between">
      <formula>40</formula>
      <formula>500</formula>
    </cfRule>
    <cfRule type="cellIs" dxfId="5982" priority="1084" stopIfTrue="1" operator="between">
      <formula>20</formula>
      <formula>39.99</formula>
    </cfRule>
    <cfRule type="cellIs" dxfId="5981" priority="1085" stopIfTrue="1" operator="between">
      <formula>40</formula>
      <formula>500</formula>
    </cfRule>
    <cfRule type="cellIs" dxfId="5980" priority="1086" stopIfTrue="1" operator="between">
      <formula>20</formula>
      <formula>39.99</formula>
    </cfRule>
    <cfRule type="cellIs" dxfId="5979" priority="1087" stopIfTrue="1" operator="between">
      <formula>40</formula>
      <formula>500</formula>
    </cfRule>
    <cfRule type="cellIs" dxfId="5978" priority="1088" stopIfTrue="1" operator="between">
      <formula>500.1</formula>
      <formula>5000</formula>
    </cfRule>
    <cfRule type="cellIs" dxfId="5977" priority="1089" stopIfTrue="1" operator="between">
      <formula>40</formula>
      <formula>500</formula>
    </cfRule>
    <cfRule type="cellIs" dxfId="5976" priority="1090" stopIfTrue="1" operator="between">
      <formula>20</formula>
      <formula>39.999</formula>
    </cfRule>
    <cfRule type="cellIs" dxfId="5975" priority="1091" stopIfTrue="1" operator="between">
      <formula>500.1</formula>
      <formula>50000</formula>
    </cfRule>
    <cfRule type="cellIs" dxfId="5974" priority="1092" stopIfTrue="1" operator="between">
      <formula>500.1</formula>
      <formula>5000</formula>
    </cfRule>
    <cfRule type="cellIs" dxfId="5973" priority="1093" stopIfTrue="1" operator="between">
      <formula>20</formula>
      <formula>39.999</formula>
    </cfRule>
    <cfRule type="cellIs" dxfId="5972" priority="1094" stopIfTrue="1" operator="between">
      <formula>40</formula>
      <formula>500</formula>
    </cfRule>
    <cfRule type="cellIs" dxfId="5971" priority="1095" stopIfTrue="1" operator="between">
      <formula>500.1</formula>
      <formula>50000</formula>
    </cfRule>
    <cfRule type="cellIs" dxfId="5970" priority="1096" stopIfTrue="1" operator="between">
      <formula>20</formula>
      <formula>1000</formula>
    </cfRule>
    <cfRule type="cellIs" dxfId="5969" priority="1097" stopIfTrue="1" operator="between">
      <formula>20</formula>
      <formula>39.99</formula>
    </cfRule>
    <cfRule type="cellIs" dxfId="5968" priority="1098" stopIfTrue="1" operator="between">
      <formula>40</formula>
      <formula>500</formula>
    </cfRule>
    <cfRule type="cellIs" dxfId="5967" priority="1099" stopIfTrue="1" operator="between">
      <formula>500.1</formula>
      <formula>5000</formula>
    </cfRule>
    <cfRule type="cellIs" dxfId="5966" priority="1100" stopIfTrue="1" operator="between">
      <formula>20</formula>
      <formula>39.999</formula>
    </cfRule>
    <cfRule type="cellIs" dxfId="5965" priority="1101" stopIfTrue="1" operator="between">
      <formula>40</formula>
      <formula>500</formula>
    </cfRule>
    <cfRule type="cellIs" dxfId="5964" priority="1102" stopIfTrue="1" operator="between">
      <formula>500.1</formula>
      <formula>50000</formula>
    </cfRule>
    <cfRule type="cellIs" dxfId="5963" priority="1103" stopIfTrue="1" operator="between">
      <formula>500.1</formula>
      <formula>5000</formula>
    </cfRule>
    <cfRule type="cellIs" dxfId="5962" priority="1104" stopIfTrue="1" operator="between">
      <formula>20</formula>
      <formula>39.999</formula>
    </cfRule>
    <cfRule type="cellIs" dxfId="5961" priority="1105" stopIfTrue="1" operator="between">
      <formula>40</formula>
      <formula>500</formula>
    </cfRule>
    <cfRule type="cellIs" dxfId="5960" priority="1106" stopIfTrue="1" operator="between">
      <formula>500.1</formula>
      <formula>50000</formula>
    </cfRule>
    <cfRule type="cellIs" dxfId="5959" priority="1107" stopIfTrue="1" operator="between">
      <formula>20</formula>
      <formula>1000</formula>
    </cfRule>
    <cfRule type="cellIs" dxfId="5958" priority="1108" stopIfTrue="1" operator="between">
      <formula>20</formula>
      <formula>39.99</formula>
    </cfRule>
    <cfRule type="cellIs" dxfId="5957" priority="1109" stopIfTrue="1" operator="between">
      <formula>40</formula>
      <formula>500</formula>
    </cfRule>
    <cfRule type="cellIs" dxfId="5956" priority="1110" stopIfTrue="1" operator="between">
      <formula>20</formula>
      <formula>39.99</formula>
    </cfRule>
    <cfRule type="cellIs" dxfId="5955" priority="1111" stopIfTrue="1" operator="between">
      <formula>40</formula>
      <formula>500</formula>
    </cfRule>
    <cfRule type="cellIs" dxfId="5954" priority="1112" stopIfTrue="1" operator="between">
      <formula>20</formula>
      <formula>39.99</formula>
    </cfRule>
    <cfRule type="cellIs" dxfId="5953" priority="1113" stopIfTrue="1" operator="between">
      <formula>40</formula>
      <formula>500</formula>
    </cfRule>
    <cfRule type="cellIs" dxfId="5952" priority="1114" stopIfTrue="1" operator="between">
      <formula>20</formula>
      <formula>39.99</formula>
    </cfRule>
    <cfRule type="cellIs" dxfId="5951" priority="1115" stopIfTrue="1" operator="between">
      <formula>40</formula>
      <formula>500</formula>
    </cfRule>
    <cfRule type="cellIs" dxfId="5950" priority="1116" stopIfTrue="1" operator="between">
      <formula>20</formula>
      <formula>39.99</formula>
    </cfRule>
    <cfRule type="cellIs" dxfId="5949" priority="1117" stopIfTrue="1" operator="between">
      <formula>500.1</formula>
      <formula>5000</formula>
    </cfRule>
    <cfRule type="cellIs" dxfId="5948" priority="1118" stopIfTrue="1" operator="between">
      <formula>40</formula>
      <formula>500</formula>
    </cfRule>
    <cfRule type="cellIs" dxfId="5947" priority="1119" stopIfTrue="1" operator="between">
      <formula>20</formula>
      <formula>39.99</formula>
    </cfRule>
    <cfRule type="cellIs" dxfId="5946" priority="1120" stopIfTrue="1" operator="between">
      <formula>40</formula>
      <formula>500</formula>
    </cfRule>
    <cfRule type="cellIs" dxfId="5945" priority="1121" stopIfTrue="1" operator="between">
      <formula>20</formula>
      <formula>39.99</formula>
    </cfRule>
    <cfRule type="cellIs" dxfId="5944" priority="1122" stopIfTrue="1" operator="between">
      <formula>40</formula>
      <formula>500</formula>
    </cfRule>
    <cfRule type="cellIs" dxfId="5943" priority="1123" stopIfTrue="1" operator="between">
      <formula>20</formula>
      <formula>39.99</formula>
    </cfRule>
    <cfRule type="cellIs" dxfId="5942" priority="1124" stopIfTrue="1" operator="between">
      <formula>40</formula>
      <formula>500</formula>
    </cfRule>
    <cfRule type="cellIs" dxfId="5941" priority="1125" stopIfTrue="1" operator="between">
      <formula>20</formula>
      <formula>39.99</formula>
    </cfRule>
    <cfRule type="cellIs" dxfId="5940" priority="1126" stopIfTrue="1" operator="between">
      <formula>40</formula>
      <formula>500</formula>
    </cfRule>
    <cfRule type="cellIs" dxfId="5939" priority="1127" stopIfTrue="1" operator="between">
      <formula>20</formula>
      <formula>39.99</formula>
    </cfRule>
    <cfRule type="cellIs" dxfId="5938" priority="1128" stopIfTrue="1" operator="between">
      <formula>40</formula>
      <formula>500</formula>
    </cfRule>
    <cfRule type="cellIs" dxfId="5937" priority="1129" stopIfTrue="1" operator="between">
      <formula>500.1</formula>
      <formula>5000</formula>
    </cfRule>
    <cfRule type="cellIs" dxfId="5936" priority="1130" stopIfTrue="1" operator="between">
      <formula>40</formula>
      <formula>500</formula>
    </cfRule>
    <cfRule type="cellIs" dxfId="5935" priority="1131" stopIfTrue="1" operator="between">
      <formula>20</formula>
      <formula>39.99</formula>
    </cfRule>
    <cfRule type="cellIs" dxfId="5934" priority="1132" stopIfTrue="1" operator="between">
      <formula>40</formula>
      <formula>500</formula>
    </cfRule>
    <cfRule type="cellIs" dxfId="5933" priority="1133" stopIfTrue="1" operator="between">
      <formula>20</formula>
      <formula>39.99</formula>
    </cfRule>
    <cfRule type="cellIs" dxfId="5932" priority="1134" stopIfTrue="1" operator="between">
      <formula>40</formula>
      <formula>500</formula>
    </cfRule>
    <cfRule type="cellIs" dxfId="5931" priority="1135" stopIfTrue="1" operator="between">
      <formula>20</formula>
      <formula>39.99</formula>
    </cfRule>
    <cfRule type="cellIs" dxfId="5930" priority="1136" stopIfTrue="1" operator="between">
      <formula>40</formula>
      <formula>500</formula>
    </cfRule>
    <cfRule type="cellIs" dxfId="5929" priority="1137" stopIfTrue="1" operator="between">
      <formula>20</formula>
      <formula>39.99</formula>
    </cfRule>
    <cfRule type="cellIs" dxfId="5928" priority="1138" stopIfTrue="1" operator="between">
      <formula>40</formula>
      <formula>500</formula>
    </cfRule>
    <cfRule type="cellIs" dxfId="5927" priority="1139" stopIfTrue="1" operator="between">
      <formula>20</formula>
      <formula>39.99</formula>
    </cfRule>
    <cfRule type="cellIs" dxfId="5926" priority="1140" stopIfTrue="1" operator="between">
      <formula>40</formula>
      <formula>500</formula>
    </cfRule>
    <cfRule type="cellIs" dxfId="5925" priority="1141" stopIfTrue="1" operator="between">
      <formula>500.1</formula>
      <formula>5000</formula>
    </cfRule>
    <cfRule type="cellIs" dxfId="5924" priority="1142" stopIfTrue="1" operator="between">
      <formula>40</formula>
      <formula>500</formula>
    </cfRule>
    <cfRule type="cellIs" dxfId="5923" priority="1143" stopIfTrue="1" operator="between">
      <formula>20</formula>
      <formula>39.99</formula>
    </cfRule>
    <cfRule type="cellIs" dxfId="5922" priority="1144" stopIfTrue="1" operator="between">
      <formula>40</formula>
      <formula>500</formula>
    </cfRule>
    <cfRule type="cellIs" dxfId="5921" priority="1145" stopIfTrue="1" operator="between">
      <formula>20</formula>
      <formula>39.99</formula>
    </cfRule>
    <cfRule type="cellIs" dxfId="5920" priority="1146" stopIfTrue="1" operator="between">
      <formula>40</formula>
      <formula>500</formula>
    </cfRule>
    <cfRule type="cellIs" dxfId="5919" priority="1147" stopIfTrue="1" operator="between">
      <formula>20</formula>
      <formula>39.99</formula>
    </cfRule>
    <cfRule type="cellIs" dxfId="5918" priority="1148" stopIfTrue="1" operator="between">
      <formula>40</formula>
      <formula>500</formula>
    </cfRule>
    <cfRule type="cellIs" dxfId="5917" priority="1149" stopIfTrue="1" operator="between">
      <formula>20</formula>
      <formula>39.99</formula>
    </cfRule>
    <cfRule type="cellIs" dxfId="5916" priority="1150" stopIfTrue="1" operator="between">
      <formula>40</formula>
      <formula>500</formula>
    </cfRule>
    <cfRule type="cellIs" dxfId="5915" priority="1151" stopIfTrue="1" operator="between">
      <formula>20</formula>
      <formula>39.99</formula>
    </cfRule>
    <cfRule type="cellIs" dxfId="5914" priority="1152" stopIfTrue="1" operator="between">
      <formula>40</formula>
      <formula>500</formula>
    </cfRule>
    <cfRule type="cellIs" dxfId="5913" priority="1153" stopIfTrue="1" operator="between">
      <formula>20</formula>
      <formula>39.99</formula>
    </cfRule>
    <cfRule type="cellIs" dxfId="5912" priority="1154" stopIfTrue="1" operator="between">
      <formula>40</formula>
      <formula>500</formula>
    </cfRule>
    <cfRule type="cellIs" dxfId="5911" priority="1155" stopIfTrue="1" operator="between">
      <formula>20</formula>
      <formula>39.99</formula>
    </cfRule>
    <cfRule type="cellIs" dxfId="5910" priority="1156" stopIfTrue="1" operator="between">
      <formula>40</formula>
      <formula>500</formula>
    </cfRule>
    <cfRule type="cellIs" dxfId="5909" priority="1157" stopIfTrue="1" operator="between">
      <formula>20</formula>
      <formula>39.99</formula>
    </cfRule>
    <cfRule type="cellIs" dxfId="5908" priority="1158" stopIfTrue="1" operator="between">
      <formula>40</formula>
      <formula>500</formula>
    </cfRule>
    <cfRule type="cellIs" dxfId="5907" priority="1159" stopIfTrue="1" operator="between">
      <formula>20</formula>
      <formula>39.99</formula>
    </cfRule>
    <cfRule type="cellIs" dxfId="5906" priority="1160" stopIfTrue="1" operator="between">
      <formula>40</formula>
      <formula>500</formula>
    </cfRule>
    <cfRule type="cellIs" dxfId="5905" priority="1161" stopIfTrue="1" operator="between">
      <formula>20</formula>
      <formula>39.99</formula>
    </cfRule>
    <cfRule type="cellIs" dxfId="5904" priority="1162" stopIfTrue="1" operator="between">
      <formula>40</formula>
      <formula>500</formula>
    </cfRule>
    <cfRule type="cellIs" dxfId="5903" priority="1163" stopIfTrue="1" operator="between">
      <formula>20</formula>
      <formula>39.99</formula>
    </cfRule>
    <cfRule type="cellIs" dxfId="5902" priority="1164" stopIfTrue="1" operator="between">
      <formula>40</formula>
      <formula>500</formula>
    </cfRule>
    <cfRule type="cellIs" dxfId="5901" priority="1165" stopIfTrue="1" operator="between">
      <formula>20</formula>
      <formula>39.99</formula>
    </cfRule>
    <cfRule type="cellIs" dxfId="5900" priority="1166" stopIfTrue="1" operator="between">
      <formula>40</formula>
      <formula>500</formula>
    </cfRule>
    <cfRule type="cellIs" dxfId="5899" priority="1167" stopIfTrue="1" operator="between">
      <formula>20</formula>
      <formula>39.99</formula>
    </cfRule>
    <cfRule type="cellIs" dxfId="5898" priority="1168" stopIfTrue="1" operator="between">
      <formula>40</formula>
      <formula>500</formula>
    </cfRule>
    <cfRule type="cellIs" dxfId="5897" priority="1169" stopIfTrue="1" operator="between">
      <formula>500.1</formula>
      <formula>5000</formula>
    </cfRule>
    <cfRule type="cellIs" dxfId="5896" priority="1170" stopIfTrue="1" operator="between">
      <formula>40</formula>
      <formula>500</formula>
    </cfRule>
    <cfRule type="cellIs" dxfId="5895" priority="1171" stopIfTrue="1" operator="between">
      <formula>20</formula>
      <formula>39.999</formula>
    </cfRule>
    <cfRule type="cellIs" dxfId="5894" priority="1172" stopIfTrue="1" operator="between">
      <formula>500.1</formula>
      <formula>50000</formula>
    </cfRule>
    <cfRule type="cellIs" dxfId="5893" priority="1173" stopIfTrue="1" operator="between">
      <formula>500.1</formula>
      <formula>5000</formula>
    </cfRule>
    <cfRule type="cellIs" dxfId="5892" priority="1174" stopIfTrue="1" operator="between">
      <formula>20</formula>
      <formula>39.999</formula>
    </cfRule>
    <cfRule type="cellIs" dxfId="5891" priority="1175" stopIfTrue="1" operator="between">
      <formula>40</formula>
      <formula>500</formula>
    </cfRule>
    <cfRule type="cellIs" dxfId="5890" priority="1176" stopIfTrue="1" operator="between">
      <formula>500.1</formula>
      <formula>50000</formula>
    </cfRule>
    <cfRule type="cellIs" dxfId="5889" priority="1177" stopIfTrue="1" operator="between">
      <formula>20</formula>
      <formula>1000</formula>
    </cfRule>
    <cfRule type="cellIs" dxfId="5888" priority="1178" stopIfTrue="1" operator="between">
      <formula>20</formula>
      <formula>39.99</formula>
    </cfRule>
    <cfRule type="cellIs" dxfId="5887" priority="1179" stopIfTrue="1" operator="between">
      <formula>40</formula>
      <formula>500</formula>
    </cfRule>
    <cfRule type="cellIs" dxfId="5886" priority="1180" stopIfTrue="1" operator="between">
      <formula>500.1</formula>
      <formula>5000</formula>
    </cfRule>
    <cfRule type="cellIs" dxfId="5885" priority="1181" stopIfTrue="1" operator="between">
      <formula>20</formula>
      <formula>39.999</formula>
    </cfRule>
    <cfRule type="cellIs" dxfId="5884" priority="1182" stopIfTrue="1" operator="between">
      <formula>40</formula>
      <formula>500</formula>
    </cfRule>
    <cfRule type="cellIs" dxfId="5883" priority="1183" stopIfTrue="1" operator="between">
      <formula>500.1</formula>
      <formula>50000</formula>
    </cfRule>
    <cfRule type="cellIs" dxfId="5882" priority="1184" stopIfTrue="1" operator="between">
      <formula>500.1</formula>
      <formula>5000</formula>
    </cfRule>
    <cfRule type="cellIs" dxfId="5881" priority="1185" stopIfTrue="1" operator="between">
      <formula>20</formula>
      <formula>39.999</formula>
    </cfRule>
    <cfRule type="cellIs" dxfId="5880" priority="1186" stopIfTrue="1" operator="between">
      <formula>40</formula>
      <formula>500</formula>
    </cfRule>
    <cfRule type="cellIs" dxfId="5879" priority="1187" stopIfTrue="1" operator="between">
      <formula>500.1</formula>
      <formula>50000</formula>
    </cfRule>
    <cfRule type="cellIs" dxfId="5878" priority="1188" stopIfTrue="1" operator="between">
      <formula>20</formula>
      <formula>1000</formula>
    </cfRule>
    <cfRule type="cellIs" dxfId="5877" priority="1189" stopIfTrue="1" operator="between">
      <formula>20</formula>
      <formula>39.99</formula>
    </cfRule>
    <cfRule type="cellIs" dxfId="5876" priority="1190" stopIfTrue="1" operator="between">
      <formula>40</formula>
      <formula>500</formula>
    </cfRule>
    <cfRule type="cellIs" dxfId="5875" priority="1191" stopIfTrue="1" operator="between">
      <formula>20</formula>
      <formula>39.99</formula>
    </cfRule>
    <cfRule type="cellIs" dxfId="5874" priority="1192" stopIfTrue="1" operator="between">
      <formula>40</formula>
      <formula>500</formula>
    </cfRule>
    <cfRule type="cellIs" dxfId="5873" priority="1193" stopIfTrue="1" operator="between">
      <formula>20</formula>
      <formula>39.99</formula>
    </cfRule>
    <cfRule type="cellIs" dxfId="5872" priority="1194" stopIfTrue="1" operator="between">
      <formula>40</formula>
      <formula>500</formula>
    </cfRule>
    <cfRule type="cellIs" dxfId="5871" priority="1195" stopIfTrue="1" operator="between">
      <formula>20</formula>
      <formula>39.99</formula>
    </cfRule>
    <cfRule type="cellIs" dxfId="5870" priority="1196" stopIfTrue="1" operator="between">
      <formula>40</formula>
      <formula>500</formula>
    </cfRule>
    <cfRule type="cellIs" dxfId="5869" priority="1197" stopIfTrue="1" operator="between">
      <formula>20</formula>
      <formula>39.99</formula>
    </cfRule>
    <cfRule type="cellIs" dxfId="5868" priority="1198" stopIfTrue="1" operator="between">
      <formula>500.1</formula>
      <formula>5000</formula>
    </cfRule>
    <cfRule type="cellIs" dxfId="5867" priority="1199" stopIfTrue="1" operator="between">
      <formula>40</formula>
      <formula>500</formula>
    </cfRule>
    <cfRule type="cellIs" dxfId="5866" priority="1200" stopIfTrue="1" operator="between">
      <formula>20</formula>
      <formula>39.99</formula>
    </cfRule>
    <cfRule type="cellIs" dxfId="5865" priority="1201" stopIfTrue="1" operator="between">
      <formula>40</formula>
      <formula>500</formula>
    </cfRule>
    <cfRule type="cellIs" dxfId="5864" priority="1202" stopIfTrue="1" operator="between">
      <formula>20</formula>
      <formula>39.99</formula>
    </cfRule>
    <cfRule type="cellIs" dxfId="5863" priority="1203" stopIfTrue="1" operator="between">
      <formula>40</formula>
      <formula>500</formula>
    </cfRule>
    <cfRule type="cellIs" dxfId="5862" priority="1204" stopIfTrue="1" operator="between">
      <formula>20</formula>
      <formula>39.99</formula>
    </cfRule>
    <cfRule type="cellIs" dxfId="5861" priority="1205" stopIfTrue="1" operator="between">
      <formula>40</formula>
      <formula>500</formula>
    </cfRule>
    <cfRule type="cellIs" dxfId="5860" priority="1206" stopIfTrue="1" operator="between">
      <formula>20</formula>
      <formula>39.99</formula>
    </cfRule>
    <cfRule type="cellIs" dxfId="5859" priority="1207" stopIfTrue="1" operator="between">
      <formula>40</formula>
      <formula>500</formula>
    </cfRule>
    <cfRule type="cellIs" dxfId="5858" priority="1208" stopIfTrue="1" operator="between">
      <formula>20</formula>
      <formula>39.99</formula>
    </cfRule>
    <cfRule type="cellIs" dxfId="5857" priority="1209" stopIfTrue="1" operator="between">
      <formula>40</formula>
      <formula>500</formula>
    </cfRule>
    <cfRule type="cellIs" dxfId="5856" priority="1210" stopIfTrue="1" operator="between">
      <formula>500.1</formula>
      <formula>5000</formula>
    </cfRule>
    <cfRule type="cellIs" dxfId="5855" priority="1211" stopIfTrue="1" operator="between">
      <formula>40</formula>
      <formula>500</formula>
    </cfRule>
    <cfRule type="cellIs" dxfId="5854" priority="1212" stopIfTrue="1" operator="between">
      <formula>20</formula>
      <formula>39.99</formula>
    </cfRule>
    <cfRule type="cellIs" dxfId="5853" priority="1213" stopIfTrue="1" operator="between">
      <formula>40</formula>
      <formula>500</formula>
    </cfRule>
    <cfRule type="cellIs" dxfId="5852" priority="1214" stopIfTrue="1" operator="between">
      <formula>20</formula>
      <formula>39.99</formula>
    </cfRule>
    <cfRule type="cellIs" dxfId="5851" priority="1215" stopIfTrue="1" operator="between">
      <formula>40</formula>
      <formula>500</formula>
    </cfRule>
    <cfRule type="cellIs" dxfId="5850" priority="1216" stopIfTrue="1" operator="between">
      <formula>20</formula>
      <formula>39.99</formula>
    </cfRule>
    <cfRule type="cellIs" dxfId="5849" priority="1217" stopIfTrue="1" operator="between">
      <formula>40</formula>
      <formula>500</formula>
    </cfRule>
    <cfRule type="cellIs" dxfId="5848" priority="1218" stopIfTrue="1" operator="between">
      <formula>20</formula>
      <formula>39.99</formula>
    </cfRule>
    <cfRule type="cellIs" dxfId="5847" priority="1219" stopIfTrue="1" operator="between">
      <formula>40</formula>
      <formula>500</formula>
    </cfRule>
    <cfRule type="cellIs" dxfId="5846" priority="1220" stopIfTrue="1" operator="between">
      <formula>20</formula>
      <formula>39.99</formula>
    </cfRule>
    <cfRule type="cellIs" dxfId="5845" priority="1221" stopIfTrue="1" operator="between">
      <formula>40</formula>
      <formula>500</formula>
    </cfRule>
    <cfRule type="cellIs" dxfId="5844" priority="1222" stopIfTrue="1" operator="between">
      <formula>500.1</formula>
      <formula>5000</formula>
    </cfRule>
    <cfRule type="cellIs" dxfId="5843" priority="1223" stopIfTrue="1" operator="between">
      <formula>40</formula>
      <formula>500</formula>
    </cfRule>
    <cfRule type="cellIs" dxfId="5842" priority="1224" stopIfTrue="1" operator="between">
      <formula>20</formula>
      <formula>39.99</formula>
    </cfRule>
    <cfRule type="cellIs" dxfId="5841" priority="1225" stopIfTrue="1" operator="between">
      <formula>40</formula>
      <formula>500</formula>
    </cfRule>
    <cfRule type="cellIs" dxfId="5840" priority="1226" stopIfTrue="1" operator="between">
      <formula>20</formula>
      <formula>39.99</formula>
    </cfRule>
    <cfRule type="cellIs" dxfId="5839" priority="1227" stopIfTrue="1" operator="between">
      <formula>40</formula>
      <formula>500</formula>
    </cfRule>
    <cfRule type="cellIs" dxfId="5838" priority="1228" stopIfTrue="1" operator="between">
      <formula>20</formula>
      <formula>39.99</formula>
    </cfRule>
    <cfRule type="cellIs" dxfId="5837" priority="1229" stopIfTrue="1" operator="between">
      <formula>40</formula>
      <formula>500</formula>
    </cfRule>
    <cfRule type="cellIs" dxfId="5836" priority="1230" stopIfTrue="1" operator="between">
      <formula>20</formula>
      <formula>39.99</formula>
    </cfRule>
    <cfRule type="cellIs" dxfId="5835" priority="1231" stopIfTrue="1" operator="between">
      <formula>40</formula>
      <formula>500</formula>
    </cfRule>
    <cfRule type="cellIs" dxfId="5834" priority="1232" stopIfTrue="1" operator="between">
      <formula>20</formula>
      <formula>39.99</formula>
    </cfRule>
    <cfRule type="cellIs" dxfId="5833" priority="1233" stopIfTrue="1" operator="between">
      <formula>40</formula>
      <formula>500</formula>
    </cfRule>
    <cfRule type="cellIs" dxfId="5832" priority="1234" stopIfTrue="1" operator="between">
      <formula>20</formula>
      <formula>39.99</formula>
    </cfRule>
    <cfRule type="cellIs" dxfId="5831" priority="1235" stopIfTrue="1" operator="between">
      <formula>40</formula>
      <formula>500</formula>
    </cfRule>
    <cfRule type="cellIs" dxfId="5830" priority="1236" stopIfTrue="1" operator="between">
      <formula>20</formula>
      <formula>39.99</formula>
    </cfRule>
    <cfRule type="cellIs" dxfId="5829" priority="1237" stopIfTrue="1" operator="between">
      <formula>40</formula>
      <formula>500</formula>
    </cfRule>
    <cfRule type="cellIs" dxfId="5828" priority="1238" stopIfTrue="1" operator="between">
      <formula>20</formula>
      <formula>39.99</formula>
    </cfRule>
    <cfRule type="cellIs" dxfId="5827" priority="1239" stopIfTrue="1" operator="between">
      <formula>40</formula>
      <formula>500</formula>
    </cfRule>
    <cfRule type="cellIs" dxfId="5826" priority="1240" stopIfTrue="1" operator="between">
      <formula>20</formula>
      <formula>39.99</formula>
    </cfRule>
    <cfRule type="cellIs" dxfId="5825" priority="1241" stopIfTrue="1" operator="between">
      <formula>40</formula>
      <formula>500</formula>
    </cfRule>
    <cfRule type="cellIs" dxfId="5824" priority="1242" stopIfTrue="1" operator="between">
      <formula>20</formula>
      <formula>39.99</formula>
    </cfRule>
    <cfRule type="cellIs" dxfId="5823" priority="1243" stopIfTrue="1" operator="between">
      <formula>40</formula>
      <formula>500</formula>
    </cfRule>
    <cfRule type="cellIs" dxfId="5822" priority="1244" stopIfTrue="1" operator="between">
      <formula>20</formula>
      <formula>39.99</formula>
    </cfRule>
    <cfRule type="cellIs" dxfId="5821" priority="1245" stopIfTrue="1" operator="between">
      <formula>40</formula>
      <formula>500</formula>
    </cfRule>
    <cfRule type="cellIs" dxfId="5820" priority="1246" stopIfTrue="1" operator="between">
      <formula>20</formula>
      <formula>39.99</formula>
    </cfRule>
    <cfRule type="cellIs" dxfId="5819" priority="1247" stopIfTrue="1" operator="between">
      <formula>40</formula>
      <formula>500</formula>
    </cfRule>
    <cfRule type="cellIs" dxfId="5818" priority="1248" stopIfTrue="1" operator="between">
      <formula>20</formula>
      <formula>39.99</formula>
    </cfRule>
    <cfRule type="cellIs" dxfId="5817" priority="1249" stopIfTrue="1" operator="between">
      <formula>40</formula>
      <formula>500</formula>
    </cfRule>
    <cfRule type="cellIs" dxfId="5816" priority="1250" stopIfTrue="1" operator="between">
      <formula>500.1</formula>
      <formula>5000</formula>
    </cfRule>
    <cfRule type="cellIs" dxfId="5815" priority="1251" stopIfTrue="1" operator="between">
      <formula>40</formula>
      <formula>500</formula>
    </cfRule>
    <cfRule type="cellIs" dxfId="5814" priority="1252" stopIfTrue="1" operator="between">
      <formula>20</formula>
      <formula>39.999</formula>
    </cfRule>
    <cfRule type="cellIs" dxfId="5813" priority="1253" stopIfTrue="1" operator="between">
      <formula>500.1</formula>
      <formula>50000</formula>
    </cfRule>
    <cfRule type="cellIs" dxfId="5812" priority="1254" stopIfTrue="1" operator="between">
      <formula>500.1</formula>
      <formula>5000</formula>
    </cfRule>
    <cfRule type="cellIs" dxfId="5811" priority="1255" stopIfTrue="1" operator="between">
      <formula>20</formula>
      <formula>39.999</formula>
    </cfRule>
    <cfRule type="cellIs" dxfId="5810" priority="1256" stopIfTrue="1" operator="between">
      <formula>40</formula>
      <formula>500</formula>
    </cfRule>
    <cfRule type="cellIs" dxfId="5809" priority="1257" stopIfTrue="1" operator="between">
      <formula>500.1</formula>
      <formula>50000</formula>
    </cfRule>
    <cfRule type="cellIs" dxfId="5808" priority="1258" stopIfTrue="1" operator="between">
      <formula>20</formula>
      <formula>1000</formula>
    </cfRule>
    <cfRule type="cellIs" dxfId="5807" priority="1259" stopIfTrue="1" operator="between">
      <formula>20</formula>
      <formula>39.99</formula>
    </cfRule>
    <cfRule type="cellIs" dxfId="5806" priority="1260" stopIfTrue="1" operator="between">
      <formula>40</formula>
      <formula>500</formula>
    </cfRule>
    <cfRule type="cellIs" dxfId="5805" priority="1261" stopIfTrue="1" operator="between">
      <formula>500.1</formula>
      <formula>5000</formula>
    </cfRule>
    <cfRule type="cellIs" dxfId="5804" priority="1262" stopIfTrue="1" operator="between">
      <formula>20</formula>
      <formula>39.999</formula>
    </cfRule>
    <cfRule type="cellIs" dxfId="5803" priority="1263" stopIfTrue="1" operator="between">
      <formula>40</formula>
      <formula>500</formula>
    </cfRule>
    <cfRule type="cellIs" dxfId="5802" priority="1264" stopIfTrue="1" operator="between">
      <formula>500.1</formula>
      <formula>50000</formula>
    </cfRule>
    <cfRule type="cellIs" dxfId="5801" priority="1265" stopIfTrue="1" operator="between">
      <formula>500.1</formula>
      <formula>5000</formula>
    </cfRule>
    <cfRule type="cellIs" dxfId="5800" priority="1266" stopIfTrue="1" operator="between">
      <formula>20</formula>
      <formula>39.999</formula>
    </cfRule>
    <cfRule type="cellIs" dxfId="5799" priority="1267" stopIfTrue="1" operator="between">
      <formula>40</formula>
      <formula>500</formula>
    </cfRule>
    <cfRule type="cellIs" dxfId="5798" priority="1268" stopIfTrue="1" operator="between">
      <formula>500.1</formula>
      <formula>50000</formula>
    </cfRule>
    <cfRule type="cellIs" dxfId="5797" priority="1269" stopIfTrue="1" operator="between">
      <formula>20</formula>
      <formula>1000</formula>
    </cfRule>
    <cfRule type="cellIs" dxfId="5796" priority="1270" stopIfTrue="1" operator="between">
      <formula>20</formula>
      <formula>39.99</formula>
    </cfRule>
    <cfRule type="cellIs" dxfId="5795" priority="1271" stopIfTrue="1" operator="between">
      <formula>40</formula>
      <formula>500</formula>
    </cfRule>
    <cfRule type="cellIs" dxfId="5794" priority="1272" stopIfTrue="1" operator="between">
      <formula>20</formula>
      <formula>39.99</formula>
    </cfRule>
    <cfRule type="cellIs" dxfId="5793" priority="1273" stopIfTrue="1" operator="between">
      <formula>40</formula>
      <formula>500</formula>
    </cfRule>
    <cfRule type="cellIs" dxfId="5792" priority="1274" stopIfTrue="1" operator="between">
      <formula>20</formula>
      <formula>39.99</formula>
    </cfRule>
    <cfRule type="cellIs" dxfId="5791" priority="1275" stopIfTrue="1" operator="between">
      <formula>40</formula>
      <formula>500</formula>
    </cfRule>
    <cfRule type="cellIs" dxfId="5790" priority="1276" stopIfTrue="1" operator="between">
      <formula>20</formula>
      <formula>39.99</formula>
    </cfRule>
    <cfRule type="cellIs" dxfId="5789" priority="1277" stopIfTrue="1" operator="between">
      <formula>40</formula>
      <formula>500</formula>
    </cfRule>
    <cfRule type="cellIs" dxfId="5788" priority="1278" stopIfTrue="1" operator="between">
      <formula>20</formula>
      <formula>39.99</formula>
    </cfRule>
    <cfRule type="cellIs" dxfId="5787" priority="1279" stopIfTrue="1" operator="between">
      <formula>500.1</formula>
      <formula>5000</formula>
    </cfRule>
    <cfRule type="cellIs" dxfId="5786" priority="1280" stopIfTrue="1" operator="between">
      <formula>40</formula>
      <formula>500</formula>
    </cfRule>
    <cfRule type="cellIs" dxfId="5785" priority="1281" stopIfTrue="1" operator="between">
      <formula>20</formula>
      <formula>39.99</formula>
    </cfRule>
    <cfRule type="cellIs" dxfId="5784" priority="1282" stopIfTrue="1" operator="between">
      <formula>40</formula>
      <formula>500</formula>
    </cfRule>
    <cfRule type="cellIs" dxfId="5783" priority="1283" stopIfTrue="1" operator="between">
      <formula>20</formula>
      <formula>39.99</formula>
    </cfRule>
    <cfRule type="cellIs" dxfId="5782" priority="1284" stopIfTrue="1" operator="between">
      <formula>40</formula>
      <formula>500</formula>
    </cfRule>
    <cfRule type="cellIs" dxfId="5781" priority="1285" stopIfTrue="1" operator="between">
      <formula>20</formula>
      <formula>39.99</formula>
    </cfRule>
    <cfRule type="cellIs" dxfId="5780" priority="1286" stopIfTrue="1" operator="between">
      <formula>40</formula>
      <formula>500</formula>
    </cfRule>
    <cfRule type="cellIs" dxfId="5779" priority="1287" stopIfTrue="1" operator="between">
      <formula>20</formula>
      <formula>39.99</formula>
    </cfRule>
    <cfRule type="cellIs" dxfId="5778" priority="1288" stopIfTrue="1" operator="between">
      <formula>40</formula>
      <formula>500</formula>
    </cfRule>
    <cfRule type="cellIs" dxfId="5777" priority="1289" stopIfTrue="1" operator="between">
      <formula>20</formula>
      <formula>39.99</formula>
    </cfRule>
    <cfRule type="cellIs" dxfId="5776" priority="1290" stopIfTrue="1" operator="between">
      <formula>40</formula>
      <formula>500</formula>
    </cfRule>
    <cfRule type="cellIs" dxfId="5775" priority="1291" stopIfTrue="1" operator="between">
      <formula>500.1</formula>
      <formula>5000</formula>
    </cfRule>
    <cfRule type="cellIs" dxfId="5774" priority="1292" stopIfTrue="1" operator="between">
      <formula>40</formula>
      <formula>500</formula>
    </cfRule>
    <cfRule type="cellIs" dxfId="5773" priority="1293" stopIfTrue="1" operator="between">
      <formula>20</formula>
      <formula>39.99</formula>
    </cfRule>
    <cfRule type="cellIs" dxfId="5772" priority="1294" stopIfTrue="1" operator="between">
      <formula>40</formula>
      <formula>500</formula>
    </cfRule>
    <cfRule type="cellIs" dxfId="5771" priority="1295" stopIfTrue="1" operator="between">
      <formula>20</formula>
      <formula>39.99</formula>
    </cfRule>
    <cfRule type="cellIs" dxfId="5770" priority="1296" stopIfTrue="1" operator="between">
      <formula>40</formula>
      <formula>500</formula>
    </cfRule>
    <cfRule type="cellIs" dxfId="5769" priority="1297" stopIfTrue="1" operator="between">
      <formula>20</formula>
      <formula>39.99</formula>
    </cfRule>
    <cfRule type="cellIs" dxfId="5768" priority="1298" stopIfTrue="1" operator="between">
      <formula>40</formula>
      <formula>500</formula>
    </cfRule>
    <cfRule type="cellIs" dxfId="5767" priority="1299" stopIfTrue="1" operator="between">
      <formula>20</formula>
      <formula>39.99</formula>
    </cfRule>
    <cfRule type="cellIs" dxfId="5766" priority="1300" stopIfTrue="1" operator="between">
      <formula>40</formula>
      <formula>500</formula>
    </cfRule>
    <cfRule type="cellIs" dxfId="5765" priority="1301" stopIfTrue="1" operator="between">
      <formula>20</formula>
      <formula>39.99</formula>
    </cfRule>
    <cfRule type="cellIs" dxfId="5764" priority="1302" stopIfTrue="1" operator="between">
      <formula>40</formula>
      <formula>500</formula>
    </cfRule>
    <cfRule type="cellIs" dxfId="5763" priority="1303" stopIfTrue="1" operator="between">
      <formula>500.1</formula>
      <formula>5000</formula>
    </cfRule>
    <cfRule type="cellIs" dxfId="5762" priority="1304" stopIfTrue="1" operator="between">
      <formula>40</formula>
      <formula>500</formula>
    </cfRule>
    <cfRule type="cellIs" dxfId="5761" priority="1305" stopIfTrue="1" operator="between">
      <formula>20</formula>
      <formula>39.99</formula>
    </cfRule>
    <cfRule type="cellIs" dxfId="5760" priority="1306" stopIfTrue="1" operator="between">
      <formula>40</formula>
      <formula>500</formula>
    </cfRule>
    <cfRule type="cellIs" dxfId="5759" priority="1307" stopIfTrue="1" operator="between">
      <formula>20</formula>
      <formula>39.99</formula>
    </cfRule>
    <cfRule type="cellIs" dxfId="5758" priority="1308" stopIfTrue="1" operator="between">
      <formula>40</formula>
      <formula>500</formula>
    </cfRule>
    <cfRule type="cellIs" dxfId="5757" priority="1309" stopIfTrue="1" operator="between">
      <formula>20</formula>
      <formula>39.99</formula>
    </cfRule>
    <cfRule type="cellIs" dxfId="5756" priority="1310" stopIfTrue="1" operator="between">
      <formula>40</formula>
      <formula>500</formula>
    </cfRule>
    <cfRule type="cellIs" dxfId="5755" priority="1311" stopIfTrue="1" operator="between">
      <formula>20</formula>
      <formula>39.99</formula>
    </cfRule>
    <cfRule type="cellIs" dxfId="5754" priority="1312" stopIfTrue="1" operator="between">
      <formula>40</formula>
      <formula>500</formula>
    </cfRule>
    <cfRule type="cellIs" dxfId="5753" priority="1313" stopIfTrue="1" operator="between">
      <formula>20</formula>
      <formula>39.99</formula>
    </cfRule>
    <cfRule type="cellIs" dxfId="5752" priority="1314" stopIfTrue="1" operator="between">
      <formula>40</formula>
      <formula>500</formula>
    </cfRule>
    <cfRule type="cellIs" dxfId="5751" priority="1315" stopIfTrue="1" operator="between">
      <formula>20</formula>
      <formula>39.99</formula>
    </cfRule>
    <cfRule type="cellIs" dxfId="5750" priority="1316" stopIfTrue="1" operator="between">
      <formula>40</formula>
      <formula>500</formula>
    </cfRule>
    <cfRule type="cellIs" dxfId="5749" priority="1317" stopIfTrue="1" operator="between">
      <formula>20</formula>
      <formula>39.99</formula>
    </cfRule>
    <cfRule type="cellIs" dxfId="5748" priority="1318" stopIfTrue="1" operator="between">
      <formula>40</formula>
      <formula>500</formula>
    </cfRule>
    <cfRule type="cellIs" dxfId="5747" priority="1319" stopIfTrue="1" operator="between">
      <formula>20</formula>
      <formula>39.99</formula>
    </cfRule>
    <cfRule type="cellIs" dxfId="5746" priority="1320" stopIfTrue="1" operator="between">
      <formula>40</formula>
      <formula>500</formula>
    </cfRule>
    <cfRule type="cellIs" dxfId="5745" priority="1321" stopIfTrue="1" operator="between">
      <formula>20</formula>
      <formula>39.99</formula>
    </cfRule>
    <cfRule type="cellIs" dxfId="5744" priority="1322" stopIfTrue="1" operator="between">
      <formula>40</formula>
      <formula>500</formula>
    </cfRule>
    <cfRule type="cellIs" dxfId="5743" priority="1323" stopIfTrue="1" operator="between">
      <formula>20</formula>
      <formula>39.99</formula>
    </cfRule>
    <cfRule type="cellIs" dxfId="5742" priority="1324" stopIfTrue="1" operator="between">
      <formula>40</formula>
      <formula>500</formula>
    </cfRule>
    <cfRule type="cellIs" dxfId="5741" priority="1325" stopIfTrue="1" operator="between">
      <formula>20</formula>
      <formula>39.99</formula>
    </cfRule>
    <cfRule type="cellIs" dxfId="5740" priority="1326" stopIfTrue="1" operator="between">
      <formula>40</formula>
      <formula>500</formula>
    </cfRule>
    <cfRule type="cellIs" dxfId="5739" priority="1327" stopIfTrue="1" operator="between">
      <formula>20</formula>
      <formula>39.99</formula>
    </cfRule>
    <cfRule type="cellIs" dxfId="5738" priority="1328" stopIfTrue="1" operator="between">
      <formula>40</formula>
      <formula>500</formula>
    </cfRule>
    <cfRule type="cellIs" dxfId="5737" priority="1329" stopIfTrue="1" operator="between">
      <formula>20</formula>
      <formula>39.99</formula>
    </cfRule>
    <cfRule type="cellIs" dxfId="5736" priority="1330" stopIfTrue="1" operator="between">
      <formula>40</formula>
      <formula>500</formula>
    </cfRule>
    <cfRule type="cellIs" dxfId="5735" priority="1331" stopIfTrue="1" operator="between">
      <formula>500.1</formula>
      <formula>5000</formula>
    </cfRule>
    <cfRule type="cellIs" dxfId="5734" priority="1332" stopIfTrue="1" operator="between">
      <formula>40</formula>
      <formula>500</formula>
    </cfRule>
    <cfRule type="cellIs" dxfId="5733" priority="1333" stopIfTrue="1" operator="between">
      <formula>20</formula>
      <formula>39.999</formula>
    </cfRule>
    <cfRule type="cellIs" dxfId="5732" priority="1334" stopIfTrue="1" operator="between">
      <formula>500.1</formula>
      <formula>50000</formula>
    </cfRule>
    <cfRule type="cellIs" dxfId="5731" priority="1335" stopIfTrue="1" operator="between">
      <formula>500.1</formula>
      <formula>5000</formula>
    </cfRule>
    <cfRule type="cellIs" dxfId="5730" priority="1336" stopIfTrue="1" operator="between">
      <formula>20</formula>
      <formula>39.999</formula>
    </cfRule>
    <cfRule type="cellIs" dxfId="5729" priority="1337" stopIfTrue="1" operator="between">
      <formula>40</formula>
      <formula>500</formula>
    </cfRule>
    <cfRule type="cellIs" dxfId="5728" priority="1338" stopIfTrue="1" operator="between">
      <formula>500.1</formula>
      <formula>50000</formula>
    </cfRule>
    <cfRule type="cellIs" dxfId="5727" priority="1339" stopIfTrue="1" operator="between">
      <formula>20</formula>
      <formula>1000</formula>
    </cfRule>
    <cfRule type="cellIs" dxfId="5726" priority="1340" stopIfTrue="1" operator="between">
      <formula>20</formula>
      <formula>39.99</formula>
    </cfRule>
    <cfRule type="cellIs" dxfId="5725" priority="1341" stopIfTrue="1" operator="between">
      <formula>40</formula>
      <formula>500</formula>
    </cfRule>
    <cfRule type="cellIs" dxfId="5724" priority="1342" stopIfTrue="1" operator="between">
      <formula>500.1</formula>
      <formula>5000</formula>
    </cfRule>
    <cfRule type="cellIs" dxfId="5723" priority="1343" stopIfTrue="1" operator="between">
      <formula>20</formula>
      <formula>39.999</formula>
    </cfRule>
    <cfRule type="cellIs" dxfId="5722" priority="1344" stopIfTrue="1" operator="between">
      <formula>40</formula>
      <formula>500</formula>
    </cfRule>
    <cfRule type="cellIs" dxfId="5721" priority="1345" stopIfTrue="1" operator="between">
      <formula>500.1</formula>
      <formula>50000</formula>
    </cfRule>
    <cfRule type="cellIs" dxfId="5720" priority="1346" stopIfTrue="1" operator="between">
      <formula>500.1</formula>
      <formula>5000</formula>
    </cfRule>
    <cfRule type="cellIs" dxfId="5719" priority="1347" stopIfTrue="1" operator="between">
      <formula>20</formula>
      <formula>39.999</formula>
    </cfRule>
    <cfRule type="cellIs" dxfId="5718" priority="1348" stopIfTrue="1" operator="between">
      <formula>40</formula>
      <formula>500</formula>
    </cfRule>
    <cfRule type="cellIs" dxfId="5717" priority="1349" stopIfTrue="1" operator="between">
      <formula>500.1</formula>
      <formula>50000</formula>
    </cfRule>
    <cfRule type="cellIs" dxfId="5716" priority="1350" stopIfTrue="1" operator="between">
      <formula>20</formula>
      <formula>1000</formula>
    </cfRule>
    <cfRule type="cellIs" dxfId="5715" priority="1351" stopIfTrue="1" operator="between">
      <formula>20</formula>
      <formula>39.99</formula>
    </cfRule>
    <cfRule type="cellIs" dxfId="5714" priority="1352" stopIfTrue="1" operator="between">
      <formula>40</formula>
      <formula>500</formula>
    </cfRule>
    <cfRule type="cellIs" dxfId="5713" priority="1353" stopIfTrue="1" operator="between">
      <formula>20</formula>
      <formula>39.99</formula>
    </cfRule>
    <cfRule type="cellIs" dxfId="5712" priority="1354" stopIfTrue="1" operator="between">
      <formula>40</formula>
      <formula>500</formula>
    </cfRule>
    <cfRule type="cellIs" dxfId="5711" priority="1355" stopIfTrue="1" operator="between">
      <formula>20</formula>
      <formula>39.99</formula>
    </cfRule>
    <cfRule type="cellIs" dxfId="5710" priority="1356" stopIfTrue="1" operator="between">
      <formula>40</formula>
      <formula>500</formula>
    </cfRule>
    <cfRule type="cellIs" dxfId="5709" priority="1357" stopIfTrue="1" operator="between">
      <formula>20</formula>
      <formula>39.99</formula>
    </cfRule>
    <cfRule type="cellIs" dxfId="5708" priority="1358" stopIfTrue="1" operator="between">
      <formula>40</formula>
      <formula>500</formula>
    </cfRule>
    <cfRule type="cellIs" dxfId="5707" priority="1359" stopIfTrue="1" operator="between">
      <formula>20</formula>
      <formula>39.99</formula>
    </cfRule>
    <cfRule type="cellIs" dxfId="5706" priority="1360" stopIfTrue="1" operator="between">
      <formula>40</formula>
      <formula>500</formula>
    </cfRule>
    <cfRule type="cellIs" dxfId="5705" priority="1361" stopIfTrue="1" operator="between">
      <formula>20</formula>
      <formula>39.99</formula>
    </cfRule>
    <cfRule type="cellIs" dxfId="5704" priority="1362" stopIfTrue="1" operator="between">
      <formula>40</formula>
      <formula>500</formula>
    </cfRule>
    <cfRule type="cellIs" dxfId="5703" priority="1363" stopIfTrue="1" operator="between">
      <formula>20</formula>
      <formula>39.99</formula>
    </cfRule>
    <cfRule type="cellIs" dxfId="5702" priority="1364" stopIfTrue="1" operator="between">
      <formula>40</formula>
      <formula>500</formula>
    </cfRule>
    <cfRule type="cellIs" dxfId="5701" priority="1365" stopIfTrue="1" operator="between">
      <formula>20</formula>
      <formula>39.99</formula>
    </cfRule>
    <cfRule type="cellIs" dxfId="5700" priority="1366" stopIfTrue="1" operator="between">
      <formula>500.1</formula>
      <formula>5000</formula>
    </cfRule>
    <cfRule type="cellIs" dxfId="5699" priority="1367" stopIfTrue="1" operator="between">
      <formula>40</formula>
      <formula>500</formula>
    </cfRule>
    <cfRule type="cellIs" dxfId="5698" priority="1368" stopIfTrue="1" operator="between">
      <formula>20</formula>
      <formula>39.99</formula>
    </cfRule>
    <cfRule type="cellIs" dxfId="5697" priority="1369" stopIfTrue="1" operator="between">
      <formula>40</formula>
      <formula>500</formula>
    </cfRule>
    <cfRule type="cellIs" dxfId="5696" priority="1370" stopIfTrue="1" operator="between">
      <formula>20</formula>
      <formula>39.99</formula>
    </cfRule>
    <cfRule type="cellIs" dxfId="5695" priority="1371" stopIfTrue="1" operator="between">
      <formula>40</formula>
      <formula>500</formula>
    </cfRule>
    <cfRule type="cellIs" dxfId="5694" priority="1372" stopIfTrue="1" operator="between">
      <formula>20</formula>
      <formula>39.99</formula>
    </cfRule>
    <cfRule type="cellIs" dxfId="5693" priority="1373" stopIfTrue="1" operator="between">
      <formula>40</formula>
      <formula>500</formula>
    </cfRule>
    <cfRule type="cellIs" dxfId="5692" priority="1374" stopIfTrue="1" operator="between">
      <formula>20</formula>
      <formula>39.99</formula>
    </cfRule>
    <cfRule type="cellIs" dxfId="5691" priority="1375" stopIfTrue="1" operator="between">
      <formula>40</formula>
      <formula>500</formula>
    </cfRule>
    <cfRule type="cellIs" dxfId="5690" priority="1376" stopIfTrue="1" operator="between">
      <formula>20</formula>
      <formula>39.99</formula>
    </cfRule>
    <cfRule type="cellIs" dxfId="5689" priority="1377" stopIfTrue="1" operator="between">
      <formula>40</formula>
      <formula>500</formula>
    </cfRule>
    <cfRule type="cellIs" dxfId="5688" priority="1378" stopIfTrue="1" operator="between">
      <formula>500.1</formula>
      <formula>5000</formula>
    </cfRule>
    <cfRule type="cellIs" dxfId="5687" priority="1379" stopIfTrue="1" operator="between">
      <formula>40</formula>
      <formula>500</formula>
    </cfRule>
    <cfRule type="cellIs" dxfId="5686" priority="1380" stopIfTrue="1" operator="between">
      <formula>20</formula>
      <formula>39.99</formula>
    </cfRule>
    <cfRule type="cellIs" dxfId="5685" priority="1381" stopIfTrue="1" operator="between">
      <formula>40</formula>
      <formula>500</formula>
    </cfRule>
    <cfRule type="cellIs" dxfId="5684" priority="1382" stopIfTrue="1" operator="between">
      <formula>20</formula>
      <formula>39.99</formula>
    </cfRule>
    <cfRule type="cellIs" dxfId="5683" priority="1383" stopIfTrue="1" operator="between">
      <formula>40</formula>
      <formula>500</formula>
    </cfRule>
    <cfRule type="cellIs" dxfId="5682" priority="1384" stopIfTrue="1" operator="between">
      <formula>20</formula>
      <formula>39.99</formula>
    </cfRule>
    <cfRule type="cellIs" dxfId="5681" priority="1385" stopIfTrue="1" operator="between">
      <formula>40</formula>
      <formula>500</formula>
    </cfRule>
    <cfRule type="cellIs" dxfId="5680" priority="1386" stopIfTrue="1" operator="between">
      <formula>20</formula>
      <formula>39.99</formula>
    </cfRule>
    <cfRule type="cellIs" dxfId="5679" priority="1387" stopIfTrue="1" operator="between">
      <formula>40</formula>
      <formula>500</formula>
    </cfRule>
    <cfRule type="cellIs" dxfId="5678" priority="1388" stopIfTrue="1" operator="between">
      <formula>20</formula>
      <formula>39.99</formula>
    </cfRule>
    <cfRule type="cellIs" dxfId="5677" priority="1389" stopIfTrue="1" operator="between">
      <formula>40</formula>
      <formula>500</formula>
    </cfRule>
    <cfRule type="cellIs" dxfId="5676" priority="1390" stopIfTrue="1" operator="between">
      <formula>500.1</formula>
      <formula>5000</formula>
    </cfRule>
    <cfRule type="cellIs" dxfId="5675" priority="1391" stopIfTrue="1" operator="between">
      <formula>40</formula>
      <formula>500</formula>
    </cfRule>
    <cfRule type="cellIs" dxfId="5674" priority="1392" stopIfTrue="1" operator="between">
      <formula>20</formula>
      <formula>39.99</formula>
    </cfRule>
    <cfRule type="cellIs" dxfId="5673" priority="1393" stopIfTrue="1" operator="between">
      <formula>40</formula>
      <formula>500</formula>
    </cfRule>
    <cfRule type="cellIs" dxfId="5672" priority="1394" stopIfTrue="1" operator="between">
      <formula>20</formula>
      <formula>39.99</formula>
    </cfRule>
    <cfRule type="cellIs" dxfId="5671" priority="1395" stopIfTrue="1" operator="between">
      <formula>40</formula>
      <formula>500</formula>
    </cfRule>
    <cfRule type="cellIs" dxfId="5670" priority="1396" stopIfTrue="1" operator="between">
      <formula>20</formula>
      <formula>39.99</formula>
    </cfRule>
    <cfRule type="cellIs" dxfId="5669" priority="1397" stopIfTrue="1" operator="between">
      <formula>40</formula>
      <formula>500</formula>
    </cfRule>
    <cfRule type="cellIs" dxfId="5668" priority="1398" stopIfTrue="1" operator="between">
      <formula>20</formula>
      <formula>39.99</formula>
    </cfRule>
    <cfRule type="cellIs" dxfId="5667" priority="1399" stopIfTrue="1" operator="between">
      <formula>40</formula>
      <formula>500</formula>
    </cfRule>
    <cfRule type="cellIs" dxfId="5666" priority="1400" stopIfTrue="1" operator="between">
      <formula>20</formula>
      <formula>39.99</formula>
    </cfRule>
    <cfRule type="cellIs" dxfId="5665" priority="1401" stopIfTrue="1" operator="between">
      <formula>40</formula>
      <formula>500</formula>
    </cfRule>
    <cfRule type="cellIs" dxfId="5664" priority="1402" stopIfTrue="1" operator="between">
      <formula>20</formula>
      <formula>39.99</formula>
    </cfRule>
    <cfRule type="cellIs" dxfId="5663" priority="1403" stopIfTrue="1" operator="between">
      <formula>40</formula>
      <formula>500</formula>
    </cfRule>
    <cfRule type="cellIs" dxfId="5662" priority="1404" stopIfTrue="1" operator="between">
      <formula>20</formula>
      <formula>39.99</formula>
    </cfRule>
    <cfRule type="cellIs" dxfId="5661" priority="1405" stopIfTrue="1" operator="between">
      <formula>40</formula>
      <formula>500</formula>
    </cfRule>
    <cfRule type="cellIs" dxfId="5660" priority="1406" stopIfTrue="1" operator="between">
      <formula>20</formula>
      <formula>39.99</formula>
    </cfRule>
    <cfRule type="cellIs" dxfId="5659" priority="1407" stopIfTrue="1" operator="between">
      <formula>40</formula>
      <formula>500</formula>
    </cfRule>
    <cfRule type="cellIs" dxfId="5658" priority="1408" stopIfTrue="1" operator="between">
      <formula>20</formula>
      <formula>39.99</formula>
    </cfRule>
    <cfRule type="cellIs" dxfId="5657" priority="1409" stopIfTrue="1" operator="between">
      <formula>40</formula>
      <formula>500</formula>
    </cfRule>
    <cfRule type="cellIs" dxfId="5656" priority="1410" stopIfTrue="1" operator="between">
      <formula>20</formula>
      <formula>39.99</formula>
    </cfRule>
    <cfRule type="cellIs" dxfId="5655" priority="1411" stopIfTrue="1" operator="between">
      <formula>40</formula>
      <formula>500</formula>
    </cfRule>
    <cfRule type="cellIs" dxfId="5654" priority="1412" stopIfTrue="1" operator="between">
      <formula>20</formula>
      <formula>39.99</formula>
    </cfRule>
    <cfRule type="cellIs" dxfId="5653" priority="1413" stopIfTrue="1" operator="between">
      <formula>40</formula>
      <formula>500</formula>
    </cfRule>
    <cfRule type="cellIs" dxfId="5652" priority="1414" stopIfTrue="1" operator="between">
      <formula>20</formula>
      <formula>39.99</formula>
    </cfRule>
    <cfRule type="cellIs" dxfId="5651" priority="1415" stopIfTrue="1" operator="between">
      <formula>40</formula>
      <formula>500</formula>
    </cfRule>
    <cfRule type="cellIs" dxfId="5650" priority="1416" stopIfTrue="1" operator="between">
      <formula>20</formula>
      <formula>39.99</formula>
    </cfRule>
    <cfRule type="cellIs" dxfId="5649" priority="1417" stopIfTrue="1" operator="between">
      <formula>40</formula>
      <formula>500</formula>
    </cfRule>
    <cfRule type="cellIs" dxfId="5648" priority="1418" stopIfTrue="1" operator="between">
      <formula>500.1</formula>
      <formula>5000</formula>
    </cfRule>
    <cfRule type="cellIs" dxfId="5647" priority="1419" stopIfTrue="1" operator="between">
      <formula>40</formula>
      <formula>500</formula>
    </cfRule>
    <cfRule type="cellIs" dxfId="5646" priority="1420" stopIfTrue="1" operator="between">
      <formula>20</formula>
      <formula>39.999</formula>
    </cfRule>
    <cfRule type="cellIs" dxfId="5645" priority="1421" stopIfTrue="1" operator="between">
      <formula>500.1</formula>
      <formula>50000</formula>
    </cfRule>
    <cfRule type="cellIs" dxfId="5644" priority="1422" stopIfTrue="1" operator="between">
      <formula>500.1</formula>
      <formula>5000</formula>
    </cfRule>
    <cfRule type="cellIs" dxfId="5643" priority="1423" stopIfTrue="1" operator="between">
      <formula>20</formula>
      <formula>39.999</formula>
    </cfRule>
    <cfRule type="cellIs" dxfId="5642" priority="1424" stopIfTrue="1" operator="between">
      <formula>40</formula>
      <formula>500</formula>
    </cfRule>
    <cfRule type="cellIs" dxfId="5641" priority="1425" stopIfTrue="1" operator="between">
      <formula>500.1</formula>
      <formula>50000</formula>
    </cfRule>
    <cfRule type="cellIs" dxfId="5640" priority="1426" stopIfTrue="1" operator="between">
      <formula>20</formula>
      <formula>1000</formula>
    </cfRule>
    <cfRule type="cellIs" dxfId="5639" priority="1427" stopIfTrue="1" operator="between">
      <formula>20</formula>
      <formula>39.99</formula>
    </cfRule>
    <cfRule type="cellIs" dxfId="5638" priority="1428" stopIfTrue="1" operator="between">
      <formula>40</formula>
      <formula>500</formula>
    </cfRule>
    <cfRule type="cellIs" dxfId="5637" priority="1429" stopIfTrue="1" operator="between">
      <formula>500.1</formula>
      <formula>5000</formula>
    </cfRule>
    <cfRule type="cellIs" dxfId="5636" priority="1430" stopIfTrue="1" operator="between">
      <formula>20</formula>
      <formula>39.999</formula>
    </cfRule>
    <cfRule type="cellIs" dxfId="5635" priority="1431" stopIfTrue="1" operator="between">
      <formula>40</formula>
      <formula>500</formula>
    </cfRule>
    <cfRule type="cellIs" dxfId="5634" priority="1432" stopIfTrue="1" operator="between">
      <formula>500.1</formula>
      <formula>50000</formula>
    </cfRule>
    <cfRule type="cellIs" dxfId="5633" priority="1433" stopIfTrue="1" operator="between">
      <formula>500.1</formula>
      <formula>5000</formula>
    </cfRule>
    <cfRule type="cellIs" dxfId="5632" priority="1434" stopIfTrue="1" operator="between">
      <formula>20</formula>
      <formula>39.999</formula>
    </cfRule>
    <cfRule type="cellIs" dxfId="5631" priority="1435" stopIfTrue="1" operator="between">
      <formula>40</formula>
      <formula>500</formula>
    </cfRule>
    <cfRule type="cellIs" dxfId="5630" priority="1436" stopIfTrue="1" operator="between">
      <formula>500.1</formula>
      <formula>50000</formula>
    </cfRule>
    <cfRule type="cellIs" dxfId="5629" priority="1437" stopIfTrue="1" operator="between">
      <formula>20</formula>
      <formula>1000</formula>
    </cfRule>
    <cfRule type="cellIs" dxfId="5628" priority="1438" stopIfTrue="1" operator="between">
      <formula>20</formula>
      <formula>39.99</formula>
    </cfRule>
    <cfRule type="cellIs" dxfId="5627" priority="1439" stopIfTrue="1" operator="between">
      <formula>40</formula>
      <formula>500</formula>
    </cfRule>
    <cfRule type="cellIs" dxfId="5626" priority="1440" stopIfTrue="1" operator="between">
      <formula>20</formula>
      <formula>39.99</formula>
    </cfRule>
    <cfRule type="cellIs" dxfId="5625" priority="1441" stopIfTrue="1" operator="between">
      <formula>40</formula>
      <formula>500</formula>
    </cfRule>
    <cfRule type="cellIs" dxfId="5624" priority="1442" stopIfTrue="1" operator="between">
      <formula>20</formula>
      <formula>39.99</formula>
    </cfRule>
    <cfRule type="cellIs" dxfId="5623" priority="1443" stopIfTrue="1" operator="between">
      <formula>40</formula>
      <formula>500</formula>
    </cfRule>
    <cfRule type="cellIs" dxfId="5622" priority="1444" stopIfTrue="1" operator="between">
      <formula>20</formula>
      <formula>39.99</formula>
    </cfRule>
    <cfRule type="cellIs" dxfId="5621" priority="1445" stopIfTrue="1" operator="between">
      <formula>40</formula>
      <formula>500</formula>
    </cfRule>
    <cfRule type="cellIs" dxfId="5620" priority="1446" stopIfTrue="1" operator="between">
      <formula>20</formula>
      <formula>39.99</formula>
    </cfRule>
    <cfRule type="cellIs" dxfId="5619" priority="1447" stopIfTrue="1" operator="between">
      <formula>500.1</formula>
      <formula>5000</formula>
    </cfRule>
    <cfRule type="cellIs" dxfId="5618" priority="1448" stopIfTrue="1" operator="between">
      <formula>40</formula>
      <formula>500</formula>
    </cfRule>
    <cfRule type="cellIs" dxfId="5617" priority="1449" stopIfTrue="1" operator="between">
      <formula>20</formula>
      <formula>39.99</formula>
    </cfRule>
    <cfRule type="cellIs" dxfId="5616" priority="1450" stopIfTrue="1" operator="between">
      <formula>40</formula>
      <formula>500</formula>
    </cfRule>
    <cfRule type="cellIs" dxfId="5615" priority="1451" stopIfTrue="1" operator="between">
      <formula>20</formula>
      <formula>39.99</formula>
    </cfRule>
    <cfRule type="cellIs" dxfId="5614" priority="1452" stopIfTrue="1" operator="between">
      <formula>40</formula>
      <formula>500</formula>
    </cfRule>
    <cfRule type="cellIs" dxfId="5613" priority="1453" stopIfTrue="1" operator="between">
      <formula>20</formula>
      <formula>39.99</formula>
    </cfRule>
    <cfRule type="cellIs" dxfId="5612" priority="1454" stopIfTrue="1" operator="between">
      <formula>40</formula>
      <formula>500</formula>
    </cfRule>
    <cfRule type="cellIs" dxfId="5611" priority="1455" stopIfTrue="1" operator="between">
      <formula>20</formula>
      <formula>39.99</formula>
    </cfRule>
    <cfRule type="cellIs" dxfId="5610" priority="1456" stopIfTrue="1" operator="between">
      <formula>40</formula>
      <formula>500</formula>
    </cfRule>
    <cfRule type="cellIs" dxfId="5609" priority="1457" stopIfTrue="1" operator="between">
      <formula>20</formula>
      <formula>39.99</formula>
    </cfRule>
    <cfRule type="cellIs" dxfId="5608" priority="1458" stopIfTrue="1" operator="between">
      <formula>40</formula>
      <formula>500</formula>
    </cfRule>
    <cfRule type="cellIs" dxfId="5607" priority="1459" stopIfTrue="1" operator="between">
      <formula>500.1</formula>
      <formula>5000</formula>
    </cfRule>
    <cfRule type="cellIs" dxfId="5606" priority="1460" stopIfTrue="1" operator="between">
      <formula>40</formula>
      <formula>500</formula>
    </cfRule>
    <cfRule type="cellIs" dxfId="5605" priority="1461" stopIfTrue="1" operator="between">
      <formula>20</formula>
      <formula>39.99</formula>
    </cfRule>
    <cfRule type="cellIs" dxfId="5604" priority="1462" stopIfTrue="1" operator="between">
      <formula>40</formula>
      <formula>500</formula>
    </cfRule>
    <cfRule type="cellIs" dxfId="5603" priority="1463" stopIfTrue="1" operator="between">
      <formula>20</formula>
      <formula>39.99</formula>
    </cfRule>
    <cfRule type="cellIs" dxfId="5602" priority="1464" stopIfTrue="1" operator="between">
      <formula>40</formula>
      <formula>500</formula>
    </cfRule>
    <cfRule type="cellIs" dxfId="5601" priority="1465" stopIfTrue="1" operator="between">
      <formula>20</formula>
      <formula>39.99</formula>
    </cfRule>
    <cfRule type="cellIs" dxfId="5600" priority="1466" stopIfTrue="1" operator="between">
      <formula>40</formula>
      <formula>500</formula>
    </cfRule>
    <cfRule type="cellIs" dxfId="5599" priority="1467" stopIfTrue="1" operator="between">
      <formula>20</formula>
      <formula>39.99</formula>
    </cfRule>
    <cfRule type="cellIs" dxfId="5598" priority="1468" stopIfTrue="1" operator="between">
      <formula>40</formula>
      <formula>500</formula>
    </cfRule>
    <cfRule type="cellIs" dxfId="5597" priority="1469" stopIfTrue="1" operator="between">
      <formula>20</formula>
      <formula>39.99</formula>
    </cfRule>
    <cfRule type="cellIs" dxfId="5596" priority="1470" stopIfTrue="1" operator="between">
      <formula>40</formula>
      <formula>500</formula>
    </cfRule>
    <cfRule type="cellIs" dxfId="5595" priority="1471" stopIfTrue="1" operator="between">
      <formula>500.1</formula>
      <formula>5000</formula>
    </cfRule>
    <cfRule type="cellIs" dxfId="5594" priority="1472" stopIfTrue="1" operator="between">
      <formula>40</formula>
      <formula>500</formula>
    </cfRule>
    <cfRule type="cellIs" dxfId="5593" priority="1473" stopIfTrue="1" operator="between">
      <formula>20</formula>
      <formula>39.99</formula>
    </cfRule>
    <cfRule type="cellIs" dxfId="5592" priority="1474" stopIfTrue="1" operator="between">
      <formula>40</formula>
      <formula>500</formula>
    </cfRule>
    <cfRule type="cellIs" dxfId="5591" priority="1475" stopIfTrue="1" operator="between">
      <formula>20</formula>
      <formula>39.99</formula>
    </cfRule>
    <cfRule type="cellIs" dxfId="5590" priority="1476" stopIfTrue="1" operator="between">
      <formula>40</formula>
      <formula>500</formula>
    </cfRule>
    <cfRule type="cellIs" dxfId="5589" priority="1477" stopIfTrue="1" operator="between">
      <formula>20</formula>
      <formula>39.99</formula>
    </cfRule>
    <cfRule type="cellIs" dxfId="5588" priority="1478" stopIfTrue="1" operator="between">
      <formula>40</formula>
      <formula>500</formula>
    </cfRule>
    <cfRule type="cellIs" dxfId="5587" priority="1479" stopIfTrue="1" operator="between">
      <formula>20</formula>
      <formula>39.99</formula>
    </cfRule>
    <cfRule type="cellIs" dxfId="5586" priority="1480" stopIfTrue="1" operator="between">
      <formula>40</formula>
      <formula>500</formula>
    </cfRule>
    <cfRule type="cellIs" dxfId="5585" priority="1481" stopIfTrue="1" operator="between">
      <formula>20</formula>
      <formula>39.99</formula>
    </cfRule>
    <cfRule type="cellIs" dxfId="5584" priority="1482" stopIfTrue="1" operator="between">
      <formula>40</formula>
      <formula>500</formula>
    </cfRule>
    <cfRule type="cellIs" dxfId="5583" priority="1483" stopIfTrue="1" operator="between">
      <formula>20</formula>
      <formula>39.99</formula>
    </cfRule>
    <cfRule type="cellIs" dxfId="5582" priority="1484" stopIfTrue="1" operator="between">
      <formula>40</formula>
      <formula>500</formula>
    </cfRule>
    <cfRule type="cellIs" dxfId="5581" priority="1485" stopIfTrue="1" operator="between">
      <formula>20</formula>
      <formula>39.99</formula>
    </cfRule>
    <cfRule type="cellIs" dxfId="5580" priority="1486" stopIfTrue="1" operator="between">
      <formula>40</formula>
      <formula>500</formula>
    </cfRule>
    <cfRule type="cellIs" dxfId="5579" priority="1487" stopIfTrue="1" operator="between">
      <formula>20</formula>
      <formula>39.99</formula>
    </cfRule>
    <cfRule type="cellIs" dxfId="5578" priority="1488" stopIfTrue="1" operator="between">
      <formula>40</formula>
      <formula>500</formula>
    </cfRule>
    <cfRule type="cellIs" dxfId="5577" priority="1489" stopIfTrue="1" operator="between">
      <formula>20</formula>
      <formula>39.99</formula>
    </cfRule>
    <cfRule type="cellIs" dxfId="5576" priority="1490" stopIfTrue="1" operator="between">
      <formula>40</formula>
      <formula>500</formula>
    </cfRule>
    <cfRule type="cellIs" dxfId="5575" priority="1491" stopIfTrue="1" operator="between">
      <formula>20</formula>
      <formula>39.99</formula>
    </cfRule>
    <cfRule type="cellIs" dxfId="5574" priority="1492" stopIfTrue="1" operator="between">
      <formula>40</formula>
      <formula>500</formula>
    </cfRule>
    <cfRule type="cellIs" dxfId="5573" priority="1493" stopIfTrue="1" operator="between">
      <formula>20</formula>
      <formula>39.99</formula>
    </cfRule>
    <cfRule type="cellIs" dxfId="5572" priority="1494" stopIfTrue="1" operator="between">
      <formula>40</formula>
      <formula>500</formula>
    </cfRule>
    <cfRule type="cellIs" dxfId="5571" priority="1495" stopIfTrue="1" operator="between">
      <formula>20</formula>
      <formula>39.99</formula>
    </cfRule>
    <cfRule type="cellIs" dxfId="5570" priority="1496" stopIfTrue="1" operator="between">
      <formula>40</formula>
      <formula>500</formula>
    </cfRule>
    <cfRule type="cellIs" dxfId="5569" priority="1497" stopIfTrue="1" operator="between">
      <formula>20</formula>
      <formula>39.99</formula>
    </cfRule>
    <cfRule type="cellIs" dxfId="5568" priority="1498" stopIfTrue="1" operator="between">
      <formula>40</formula>
      <formula>500</formula>
    </cfRule>
    <cfRule type="cellIs" dxfId="5567" priority="1499" stopIfTrue="1" operator="between">
      <formula>500.1</formula>
      <formula>5000</formula>
    </cfRule>
    <cfRule type="cellIs" dxfId="5566" priority="1500" stopIfTrue="1" operator="between">
      <formula>40</formula>
      <formula>500</formula>
    </cfRule>
    <cfRule type="cellIs" dxfId="5565" priority="1501" stopIfTrue="1" operator="between">
      <formula>20</formula>
      <formula>39.999</formula>
    </cfRule>
    <cfRule type="cellIs" dxfId="5564" priority="1502" stopIfTrue="1" operator="between">
      <formula>500.1</formula>
      <formula>50000</formula>
    </cfRule>
    <cfRule type="cellIs" dxfId="5563" priority="1503" stopIfTrue="1" operator="between">
      <formula>500.1</formula>
      <formula>5000</formula>
    </cfRule>
    <cfRule type="cellIs" dxfId="5562" priority="1504" stopIfTrue="1" operator="between">
      <formula>20</formula>
      <formula>39.999</formula>
    </cfRule>
    <cfRule type="cellIs" dxfId="5561" priority="1505" stopIfTrue="1" operator="between">
      <formula>40</formula>
      <formula>500</formula>
    </cfRule>
    <cfRule type="cellIs" dxfId="5560" priority="1506" stopIfTrue="1" operator="between">
      <formula>500.1</formula>
      <formula>50000</formula>
    </cfRule>
    <cfRule type="cellIs" dxfId="5559" priority="1507" stopIfTrue="1" operator="between">
      <formula>20</formula>
      <formula>1000</formula>
    </cfRule>
    <cfRule type="cellIs" dxfId="5558" priority="1508" stopIfTrue="1" operator="between">
      <formula>20</formula>
      <formula>39.99</formula>
    </cfRule>
    <cfRule type="cellIs" dxfId="5557" priority="1509" stopIfTrue="1" operator="between">
      <formula>40</formula>
      <formula>500</formula>
    </cfRule>
    <cfRule type="cellIs" dxfId="5556" priority="1510" stopIfTrue="1" operator="between">
      <formula>500.1</formula>
      <formula>5000</formula>
    </cfRule>
    <cfRule type="cellIs" dxfId="5555" priority="1511" stopIfTrue="1" operator="between">
      <formula>20</formula>
      <formula>39.999</formula>
    </cfRule>
    <cfRule type="cellIs" dxfId="5554" priority="1512" stopIfTrue="1" operator="between">
      <formula>40</formula>
      <formula>500</formula>
    </cfRule>
    <cfRule type="cellIs" dxfId="5553" priority="1513" stopIfTrue="1" operator="between">
      <formula>500.1</formula>
      <formula>50000</formula>
    </cfRule>
    <cfRule type="cellIs" dxfId="5552" priority="1514" stopIfTrue="1" operator="between">
      <formula>500.1</formula>
      <formula>5000</formula>
    </cfRule>
    <cfRule type="cellIs" dxfId="5551" priority="1515" stopIfTrue="1" operator="between">
      <formula>20</formula>
      <formula>39.999</formula>
    </cfRule>
    <cfRule type="cellIs" dxfId="5550" priority="1516" stopIfTrue="1" operator="between">
      <formula>500.1</formula>
      <formula>50000</formula>
    </cfRule>
    <cfRule type="cellIs" dxfId="5549" priority="1517" stopIfTrue="1" operator="between">
      <formula>20</formula>
      <formula>1000</formula>
    </cfRule>
    <cfRule type="cellIs" dxfId="5548" priority="1518" stopIfTrue="1" operator="between">
      <formula>20</formula>
      <formula>39.99</formula>
    </cfRule>
    <cfRule type="cellIs" dxfId="5547" priority="1519" stopIfTrue="1" operator="between">
      <formula>40</formula>
      <formula>500</formula>
    </cfRule>
    <cfRule type="cellIs" dxfId="5546" priority="1520" stopIfTrue="1" operator="between">
      <formula>20</formula>
      <formula>39.99</formula>
    </cfRule>
    <cfRule type="cellIs" dxfId="5545" priority="1521" stopIfTrue="1" operator="between">
      <formula>40</formula>
      <formula>500</formula>
    </cfRule>
    <cfRule type="cellIs" dxfId="5544" priority="1522" stopIfTrue="1" operator="between">
      <formula>20</formula>
      <formula>39.99</formula>
    </cfRule>
    <cfRule type="cellIs" dxfId="5543" priority="1523" stopIfTrue="1" operator="between">
      <formula>40</formula>
      <formula>500</formula>
    </cfRule>
    <cfRule type="cellIs" dxfId="5542" priority="1524" stopIfTrue="1" operator="between">
      <formula>20</formula>
      <formula>39.99</formula>
    </cfRule>
    <cfRule type="cellIs" dxfId="5541" priority="1525" stopIfTrue="1" operator="between">
      <formula>40</formula>
      <formula>500</formula>
    </cfRule>
    <cfRule type="cellIs" dxfId="5540" priority="1526" stopIfTrue="1" operator="between">
      <formula>20</formula>
      <formula>39.99</formula>
    </cfRule>
    <cfRule type="cellIs" dxfId="5539" priority="1527" stopIfTrue="1" operator="between">
      <formula>500.1</formula>
      <formula>5000</formula>
    </cfRule>
    <cfRule type="cellIs" dxfId="5538" priority="1528" stopIfTrue="1" operator="between">
      <formula>40</formula>
      <formula>500</formula>
    </cfRule>
    <cfRule type="cellIs" dxfId="5537" priority="1529" stopIfTrue="1" operator="between">
      <formula>20</formula>
      <formula>39.99</formula>
    </cfRule>
    <cfRule type="cellIs" dxfId="5536" priority="1530" stopIfTrue="1" operator="between">
      <formula>40</formula>
      <formula>500</formula>
    </cfRule>
    <cfRule type="cellIs" dxfId="5535" priority="1531" stopIfTrue="1" operator="between">
      <formula>20</formula>
      <formula>39.99</formula>
    </cfRule>
    <cfRule type="cellIs" dxfId="5534" priority="1532" stopIfTrue="1" operator="between">
      <formula>40</formula>
      <formula>500</formula>
    </cfRule>
    <cfRule type="cellIs" dxfId="5533" priority="1533" stopIfTrue="1" operator="between">
      <formula>20</formula>
      <formula>39.99</formula>
    </cfRule>
    <cfRule type="cellIs" dxfId="5532" priority="1534" stopIfTrue="1" operator="between">
      <formula>40</formula>
      <formula>500</formula>
    </cfRule>
    <cfRule type="cellIs" dxfId="5531" priority="1535" stopIfTrue="1" operator="between">
      <formula>20</formula>
      <formula>39.99</formula>
    </cfRule>
    <cfRule type="cellIs" dxfId="5530" priority="1536" stopIfTrue="1" operator="between">
      <formula>40</formula>
      <formula>500</formula>
    </cfRule>
    <cfRule type="cellIs" dxfId="5529" priority="1537" stopIfTrue="1" operator="between">
      <formula>20</formula>
      <formula>39.99</formula>
    </cfRule>
    <cfRule type="cellIs" dxfId="5528" priority="1538" stopIfTrue="1" operator="between">
      <formula>40</formula>
      <formula>500</formula>
    </cfRule>
    <cfRule type="cellIs" dxfId="5527" priority="1539" stopIfTrue="1" operator="between">
      <formula>500.1</formula>
      <formula>5000</formula>
    </cfRule>
    <cfRule type="cellIs" dxfId="5526" priority="1540" stopIfTrue="1" operator="between">
      <formula>40</formula>
      <formula>500</formula>
    </cfRule>
    <cfRule type="cellIs" dxfId="5525" priority="1541" stopIfTrue="1" operator="between">
      <formula>20</formula>
      <formula>39.99</formula>
    </cfRule>
    <cfRule type="cellIs" dxfId="5524" priority="1542" stopIfTrue="1" operator="between">
      <formula>40</formula>
      <formula>500</formula>
    </cfRule>
    <cfRule type="cellIs" dxfId="5523" priority="1543" stopIfTrue="1" operator="between">
      <formula>20</formula>
      <formula>39.99</formula>
    </cfRule>
    <cfRule type="cellIs" dxfId="5522" priority="1544" stopIfTrue="1" operator="between">
      <formula>40</formula>
      <formula>500</formula>
    </cfRule>
    <cfRule type="cellIs" dxfId="5521" priority="1545" stopIfTrue="1" operator="between">
      <formula>20</formula>
      <formula>39.99</formula>
    </cfRule>
    <cfRule type="cellIs" dxfId="5520" priority="1546" stopIfTrue="1" operator="between">
      <formula>40</formula>
      <formula>500</formula>
    </cfRule>
    <cfRule type="cellIs" dxfId="5519" priority="1547" stopIfTrue="1" operator="between">
      <formula>20</formula>
      <formula>39.99</formula>
    </cfRule>
    <cfRule type="cellIs" dxfId="5518" priority="1548" stopIfTrue="1" operator="between">
      <formula>40</formula>
      <formula>500</formula>
    </cfRule>
    <cfRule type="cellIs" dxfId="5517" priority="1549" stopIfTrue="1" operator="between">
      <formula>20</formula>
      <formula>39.99</formula>
    </cfRule>
    <cfRule type="cellIs" dxfId="5516" priority="1550" stopIfTrue="1" operator="between">
      <formula>40</formula>
      <formula>500</formula>
    </cfRule>
    <cfRule type="cellIs" dxfId="5515" priority="1551" stopIfTrue="1" operator="between">
      <formula>500.1</formula>
      <formula>5000</formula>
    </cfRule>
    <cfRule type="cellIs" dxfId="5514" priority="1552" stopIfTrue="1" operator="between">
      <formula>40</formula>
      <formula>500</formula>
    </cfRule>
    <cfRule type="cellIs" dxfId="5513" priority="1553" stopIfTrue="1" operator="between">
      <formula>20</formula>
      <formula>39.99</formula>
    </cfRule>
    <cfRule type="cellIs" dxfId="5512" priority="1554" stopIfTrue="1" operator="between">
      <formula>40</formula>
      <formula>500</formula>
    </cfRule>
    <cfRule type="cellIs" dxfId="5511" priority="1555" stopIfTrue="1" operator="between">
      <formula>20</formula>
      <formula>39.99</formula>
    </cfRule>
    <cfRule type="cellIs" dxfId="5510" priority="1556" stopIfTrue="1" operator="between">
      <formula>40</formula>
      <formula>500</formula>
    </cfRule>
    <cfRule type="cellIs" dxfId="5509" priority="1557" stopIfTrue="1" operator="between">
      <formula>20</formula>
      <formula>39.99</formula>
    </cfRule>
    <cfRule type="cellIs" dxfId="5508" priority="1558" stopIfTrue="1" operator="between">
      <formula>40</formula>
      <formula>500</formula>
    </cfRule>
    <cfRule type="cellIs" dxfId="5507" priority="1559" stopIfTrue="1" operator="between">
      <formula>20</formula>
      <formula>39.99</formula>
    </cfRule>
    <cfRule type="cellIs" dxfId="5506" priority="1560" stopIfTrue="1" operator="between">
      <formula>40</formula>
      <formula>500</formula>
    </cfRule>
    <cfRule type="cellIs" dxfId="5505" priority="1561" stopIfTrue="1" operator="between">
      <formula>20</formula>
      <formula>39.99</formula>
    </cfRule>
    <cfRule type="cellIs" dxfId="5504" priority="1562" stopIfTrue="1" operator="between">
      <formula>40</formula>
      <formula>500</formula>
    </cfRule>
    <cfRule type="cellIs" dxfId="5503" priority="1563" stopIfTrue="1" operator="between">
      <formula>20</formula>
      <formula>39.99</formula>
    </cfRule>
    <cfRule type="cellIs" dxfId="5502" priority="1564" stopIfTrue="1" operator="between">
      <formula>40</formula>
      <formula>500</formula>
    </cfRule>
    <cfRule type="cellIs" dxfId="5501" priority="1565" stopIfTrue="1" operator="between">
      <formula>20</formula>
      <formula>39.99</formula>
    </cfRule>
    <cfRule type="cellIs" dxfId="5500" priority="1566" stopIfTrue="1" operator="between">
      <formula>40</formula>
      <formula>500</formula>
    </cfRule>
    <cfRule type="cellIs" dxfId="5499" priority="1567" stopIfTrue="1" operator="between">
      <formula>20</formula>
      <formula>39.99</formula>
    </cfRule>
    <cfRule type="cellIs" dxfId="5498" priority="1568" stopIfTrue="1" operator="between">
      <formula>40</formula>
      <formula>500</formula>
    </cfRule>
    <cfRule type="cellIs" dxfId="5497" priority="1569" stopIfTrue="1" operator="between">
      <formula>20</formula>
      <formula>39.99</formula>
    </cfRule>
    <cfRule type="cellIs" dxfId="5496" priority="1570" stopIfTrue="1" operator="between">
      <formula>40</formula>
      <formula>500</formula>
    </cfRule>
    <cfRule type="cellIs" dxfId="5495" priority="1571" stopIfTrue="1" operator="between">
      <formula>20</formula>
      <formula>39.99</formula>
    </cfRule>
    <cfRule type="cellIs" dxfId="5494" priority="1572" stopIfTrue="1" operator="between">
      <formula>40</formula>
      <formula>500</formula>
    </cfRule>
    <cfRule type="cellIs" dxfId="5493" priority="1573" stopIfTrue="1" operator="between">
      <formula>20</formula>
      <formula>39.99</formula>
    </cfRule>
    <cfRule type="cellIs" dxfId="5492" priority="1574" stopIfTrue="1" operator="between">
      <formula>40</formula>
      <formula>500</formula>
    </cfRule>
    <cfRule type="cellIs" dxfId="5491" priority="1575" stopIfTrue="1" operator="between">
      <formula>20</formula>
      <formula>39.99</formula>
    </cfRule>
    <cfRule type="cellIs" dxfId="5490" priority="1576" stopIfTrue="1" operator="between">
      <formula>40</formula>
      <formula>500</formula>
    </cfRule>
    <cfRule type="cellIs" dxfId="5489" priority="1577" stopIfTrue="1" operator="between">
      <formula>20</formula>
      <formula>39.99</formula>
    </cfRule>
    <cfRule type="cellIs" dxfId="5488" priority="1578" stopIfTrue="1" operator="between">
      <formula>40</formula>
      <formula>500</formula>
    </cfRule>
    <cfRule type="cellIs" dxfId="5487" priority="1579" stopIfTrue="1" operator="between">
      <formula>500.1</formula>
      <formula>5000</formula>
    </cfRule>
    <cfRule type="cellIs" dxfId="5486" priority="1580" stopIfTrue="1" operator="between">
      <formula>40</formula>
      <formula>500</formula>
    </cfRule>
    <cfRule type="cellIs" dxfId="5485" priority="1581" stopIfTrue="1" operator="between">
      <formula>20</formula>
      <formula>39.999</formula>
    </cfRule>
    <cfRule type="cellIs" dxfId="5484" priority="1582" stopIfTrue="1" operator="between">
      <formula>500.1</formula>
      <formula>50000</formula>
    </cfRule>
    <cfRule type="cellIs" dxfId="5483" priority="1583" stopIfTrue="1" operator="between">
      <formula>500.1</formula>
      <formula>5000</formula>
    </cfRule>
    <cfRule type="cellIs" dxfId="5482" priority="1584" stopIfTrue="1" operator="between">
      <formula>20</formula>
      <formula>39.999</formula>
    </cfRule>
    <cfRule type="cellIs" dxfId="5481" priority="1585" stopIfTrue="1" operator="between">
      <formula>40</formula>
      <formula>500</formula>
    </cfRule>
    <cfRule type="cellIs" dxfId="5480" priority="1586" stopIfTrue="1" operator="between">
      <formula>500.1</formula>
      <formula>50000</formula>
    </cfRule>
    <cfRule type="cellIs" dxfId="5479" priority="1587" stopIfTrue="1" operator="between">
      <formula>20</formula>
      <formula>1000</formula>
    </cfRule>
    <cfRule type="cellIs" dxfId="5478" priority="1588" stopIfTrue="1" operator="between">
      <formula>20</formula>
      <formula>39.99</formula>
    </cfRule>
    <cfRule type="cellIs" dxfId="5477" priority="1589" stopIfTrue="1" operator="between">
      <formula>40</formula>
      <formula>500</formula>
    </cfRule>
    <cfRule type="cellIs" dxfId="5476" priority="1590" stopIfTrue="1" operator="between">
      <formula>500.1</formula>
      <formula>5000</formula>
    </cfRule>
    <cfRule type="cellIs" dxfId="5475" priority="1591" stopIfTrue="1" operator="between">
      <formula>20</formula>
      <formula>39.999</formula>
    </cfRule>
    <cfRule type="cellIs" dxfId="5474" priority="1592" stopIfTrue="1" operator="between">
      <formula>40</formula>
      <formula>500</formula>
    </cfRule>
    <cfRule type="cellIs" dxfId="5473" priority="1593" stopIfTrue="1" operator="between">
      <formula>500.1</formula>
      <formula>50000</formula>
    </cfRule>
    <cfRule type="cellIs" dxfId="5472" priority="1594" stopIfTrue="1" operator="between">
      <formula>500.1</formula>
      <formula>5000</formula>
    </cfRule>
    <cfRule type="cellIs" dxfId="5471" priority="1595" stopIfTrue="1" operator="between">
      <formula>20</formula>
      <formula>39.999</formula>
    </cfRule>
    <cfRule type="cellIs" dxfId="5470" priority="1596" stopIfTrue="1" operator="between">
      <formula>40</formula>
      <formula>500</formula>
    </cfRule>
    <cfRule type="cellIs" dxfId="5469" priority="1597" stopIfTrue="1" operator="between">
      <formula>500.1</formula>
      <formula>50000</formula>
    </cfRule>
    <cfRule type="cellIs" dxfId="5468" priority="1598" stopIfTrue="1" operator="between">
      <formula>20</formula>
      <formula>1000</formula>
    </cfRule>
    <cfRule type="cellIs" dxfId="5467" priority="1599" stopIfTrue="1" operator="between">
      <formula>20</formula>
      <formula>39.99</formula>
    </cfRule>
    <cfRule type="cellIs" dxfId="5466" priority="1600" stopIfTrue="1" operator="between">
      <formula>40</formula>
      <formula>500</formula>
    </cfRule>
    <cfRule type="cellIs" dxfId="5465" priority="1601" stopIfTrue="1" operator="between">
      <formula>20</formula>
      <formula>39.99</formula>
    </cfRule>
    <cfRule type="cellIs" dxfId="5464" priority="1602" stopIfTrue="1" operator="between">
      <formula>40</formula>
      <formula>500</formula>
    </cfRule>
    <cfRule type="cellIs" dxfId="5463" priority="1603" stopIfTrue="1" operator="between">
      <formula>20</formula>
      <formula>39.99</formula>
    </cfRule>
    <cfRule type="cellIs" dxfId="5462" priority="1604" stopIfTrue="1" operator="between">
      <formula>40</formula>
      <formula>500</formula>
    </cfRule>
    <cfRule type="cellIs" dxfId="5461" priority="1605" stopIfTrue="1" operator="between">
      <formula>20</formula>
      <formula>39.99</formula>
    </cfRule>
    <cfRule type="cellIs" dxfId="5460" priority="1606" stopIfTrue="1" operator="between">
      <formula>40</formula>
      <formula>500</formula>
    </cfRule>
    <cfRule type="cellIs" dxfId="5459" priority="1607" stopIfTrue="1" operator="between">
      <formula>20</formula>
      <formula>39.99</formula>
    </cfRule>
    <cfRule type="cellIs" dxfId="5458" priority="1608" stopIfTrue="1" operator="between">
      <formula>500.1</formula>
      <formula>5000</formula>
    </cfRule>
    <cfRule type="cellIs" dxfId="5457" priority="1609" stopIfTrue="1" operator="between">
      <formula>40</formula>
      <formula>500</formula>
    </cfRule>
    <cfRule type="cellIs" dxfId="5456" priority="1610" stopIfTrue="1" operator="between">
      <formula>20</formula>
      <formula>39.99</formula>
    </cfRule>
    <cfRule type="cellIs" dxfId="5455" priority="1611" stopIfTrue="1" operator="between">
      <formula>40</formula>
      <formula>500</formula>
    </cfRule>
    <cfRule type="cellIs" dxfId="5454" priority="1612" stopIfTrue="1" operator="between">
      <formula>20</formula>
      <formula>39.99</formula>
    </cfRule>
    <cfRule type="cellIs" dxfId="5453" priority="1613" stopIfTrue="1" operator="between">
      <formula>40</formula>
      <formula>500</formula>
    </cfRule>
    <cfRule type="cellIs" dxfId="5452" priority="1614" stopIfTrue="1" operator="between">
      <formula>20</formula>
      <formula>39.99</formula>
    </cfRule>
    <cfRule type="cellIs" dxfId="5451" priority="1615" stopIfTrue="1" operator="between">
      <formula>40</formula>
      <formula>500</formula>
    </cfRule>
    <cfRule type="cellIs" dxfId="5450" priority="1616" stopIfTrue="1" operator="between">
      <formula>20</formula>
      <formula>39.99</formula>
    </cfRule>
    <cfRule type="cellIs" dxfId="5449" priority="1617" stopIfTrue="1" operator="between">
      <formula>40</formula>
      <formula>500</formula>
    </cfRule>
    <cfRule type="cellIs" dxfId="5448" priority="1618" stopIfTrue="1" operator="between">
      <formula>20</formula>
      <formula>39.99</formula>
    </cfRule>
    <cfRule type="cellIs" dxfId="5447" priority="1619" stopIfTrue="1" operator="between">
      <formula>40</formula>
      <formula>500</formula>
    </cfRule>
    <cfRule type="cellIs" dxfId="5446" priority="1620" stopIfTrue="1" operator="between">
      <formula>500.1</formula>
      <formula>5000</formula>
    </cfRule>
    <cfRule type="cellIs" dxfId="5445" priority="1621" stopIfTrue="1" operator="between">
      <formula>40</formula>
      <formula>500</formula>
    </cfRule>
    <cfRule type="cellIs" dxfId="5444" priority="1622" stopIfTrue="1" operator="between">
      <formula>20</formula>
      <formula>39.99</formula>
    </cfRule>
    <cfRule type="cellIs" dxfId="5443" priority="1623" stopIfTrue="1" operator="between">
      <formula>40</formula>
      <formula>500</formula>
    </cfRule>
    <cfRule type="cellIs" dxfId="5442" priority="1624" stopIfTrue="1" operator="between">
      <formula>20</formula>
      <formula>39.99</formula>
    </cfRule>
    <cfRule type="cellIs" dxfId="5441" priority="1625" stopIfTrue="1" operator="between">
      <formula>40</formula>
      <formula>500</formula>
    </cfRule>
    <cfRule type="cellIs" dxfId="5440" priority="1626" stopIfTrue="1" operator="between">
      <formula>20</formula>
      <formula>39.99</formula>
    </cfRule>
    <cfRule type="cellIs" dxfId="5439" priority="1627" stopIfTrue="1" operator="between">
      <formula>40</formula>
      <formula>500</formula>
    </cfRule>
    <cfRule type="cellIs" dxfId="5438" priority="1628" stopIfTrue="1" operator="between">
      <formula>20</formula>
      <formula>39.99</formula>
    </cfRule>
    <cfRule type="cellIs" dxfId="5437" priority="1629" stopIfTrue="1" operator="between">
      <formula>40</formula>
      <formula>500</formula>
    </cfRule>
    <cfRule type="cellIs" dxfId="5436" priority="1630" stopIfTrue="1" operator="between">
      <formula>20</formula>
      <formula>39.99</formula>
    </cfRule>
    <cfRule type="cellIs" dxfId="5435" priority="1631" stopIfTrue="1" operator="between">
      <formula>40</formula>
      <formula>500</formula>
    </cfRule>
    <cfRule type="cellIs" dxfId="5434" priority="1632" stopIfTrue="1" operator="between">
      <formula>500.1</formula>
      <formula>5000</formula>
    </cfRule>
    <cfRule type="cellIs" dxfId="5433" priority="1633" stopIfTrue="1" operator="between">
      <formula>40</formula>
      <formula>500</formula>
    </cfRule>
    <cfRule type="cellIs" dxfId="5432" priority="1634" stopIfTrue="1" operator="between">
      <formula>20</formula>
      <formula>39.99</formula>
    </cfRule>
    <cfRule type="cellIs" dxfId="5431" priority="1635" stopIfTrue="1" operator="between">
      <formula>40</formula>
      <formula>500</formula>
    </cfRule>
    <cfRule type="cellIs" dxfId="5430" priority="1636" stopIfTrue="1" operator="between">
      <formula>20</formula>
      <formula>39.99</formula>
    </cfRule>
    <cfRule type="cellIs" dxfId="5429" priority="1637" stopIfTrue="1" operator="between">
      <formula>40</formula>
      <formula>500</formula>
    </cfRule>
    <cfRule type="cellIs" dxfId="5428" priority="1638" stopIfTrue="1" operator="between">
      <formula>20</formula>
      <formula>39.99</formula>
    </cfRule>
    <cfRule type="cellIs" dxfId="5427" priority="1639" stopIfTrue="1" operator="between">
      <formula>40</formula>
      <formula>500</formula>
    </cfRule>
    <cfRule type="cellIs" dxfId="5426" priority="1640" stopIfTrue="1" operator="between">
      <formula>20</formula>
      <formula>39.99</formula>
    </cfRule>
    <cfRule type="cellIs" dxfId="5425" priority="1641" stopIfTrue="1" operator="between">
      <formula>40</formula>
      <formula>500</formula>
    </cfRule>
    <cfRule type="cellIs" dxfId="5424" priority="1642" stopIfTrue="1" operator="between">
      <formula>20</formula>
      <formula>39.99</formula>
    </cfRule>
    <cfRule type="cellIs" dxfId="5423" priority="1643" stopIfTrue="1" operator="between">
      <formula>40</formula>
      <formula>500</formula>
    </cfRule>
    <cfRule type="cellIs" dxfId="5422" priority="1644" stopIfTrue="1" operator="between">
      <formula>20</formula>
      <formula>39.99</formula>
    </cfRule>
    <cfRule type="cellIs" dxfId="5421" priority="1645" stopIfTrue="1" operator="between">
      <formula>40</formula>
      <formula>500</formula>
    </cfRule>
    <cfRule type="cellIs" dxfId="5420" priority="1646" stopIfTrue="1" operator="between">
      <formula>20</formula>
      <formula>39.99</formula>
    </cfRule>
    <cfRule type="cellIs" dxfId="5419" priority="1647" stopIfTrue="1" operator="between">
      <formula>40</formula>
      <formula>500</formula>
    </cfRule>
    <cfRule type="cellIs" dxfId="5418" priority="1648" stopIfTrue="1" operator="between">
      <formula>20</formula>
      <formula>39.99</formula>
    </cfRule>
    <cfRule type="cellIs" dxfId="5417" priority="1649" stopIfTrue="1" operator="between">
      <formula>40</formula>
      <formula>500</formula>
    </cfRule>
    <cfRule type="cellIs" dxfId="5416" priority="1650" stopIfTrue="1" operator="between">
      <formula>20</formula>
      <formula>39.99</formula>
    </cfRule>
    <cfRule type="cellIs" dxfId="5415" priority="1651" stopIfTrue="1" operator="between">
      <formula>40</formula>
      <formula>500</formula>
    </cfRule>
    <cfRule type="cellIs" dxfId="5414" priority="1652" stopIfTrue="1" operator="between">
      <formula>20</formula>
      <formula>39.99</formula>
    </cfRule>
    <cfRule type="cellIs" dxfId="5413" priority="1653" stopIfTrue="1" operator="between">
      <formula>40</formula>
      <formula>500</formula>
    </cfRule>
    <cfRule type="cellIs" dxfId="5412" priority="1654" stopIfTrue="1" operator="between">
      <formula>20</formula>
      <formula>39.99</formula>
    </cfRule>
    <cfRule type="cellIs" dxfId="5411" priority="1655" stopIfTrue="1" operator="between">
      <formula>40</formula>
      <formula>500</formula>
    </cfRule>
    <cfRule type="cellIs" dxfId="5410" priority="1656" stopIfTrue="1" operator="between">
      <formula>20</formula>
      <formula>39.99</formula>
    </cfRule>
    <cfRule type="cellIs" dxfId="5409" priority="1657" stopIfTrue="1" operator="between">
      <formula>40</formula>
      <formula>500</formula>
    </cfRule>
    <cfRule type="cellIs" dxfId="5408" priority="1658" stopIfTrue="1" operator="between">
      <formula>20</formula>
      <formula>39.99</formula>
    </cfRule>
    <cfRule type="cellIs" dxfId="5407" priority="1659" stopIfTrue="1" operator="between">
      <formula>40</formula>
      <formula>500</formula>
    </cfRule>
    <cfRule type="cellIs" dxfId="5406" priority="1660" stopIfTrue="1" operator="between">
      <formula>500.1</formula>
      <formula>5000</formula>
    </cfRule>
    <cfRule type="cellIs" dxfId="5405" priority="1661" stopIfTrue="1" operator="between">
      <formula>40</formula>
      <formula>500</formula>
    </cfRule>
    <cfRule type="cellIs" dxfId="5404" priority="1662" stopIfTrue="1" operator="between">
      <formula>20</formula>
      <formula>39.999</formula>
    </cfRule>
    <cfRule type="cellIs" dxfId="5403" priority="1663" stopIfTrue="1" operator="between">
      <formula>500.1</formula>
      <formula>50000</formula>
    </cfRule>
    <cfRule type="cellIs" dxfId="5402" priority="1664" stopIfTrue="1" operator="between">
      <formula>500.1</formula>
      <formula>5000</formula>
    </cfRule>
    <cfRule type="cellIs" dxfId="5401" priority="1665" stopIfTrue="1" operator="between">
      <formula>20</formula>
      <formula>39.999</formula>
    </cfRule>
    <cfRule type="cellIs" dxfId="5400" priority="1666" stopIfTrue="1" operator="between">
      <formula>40</formula>
      <formula>500</formula>
    </cfRule>
    <cfRule type="cellIs" dxfId="5399" priority="1667" stopIfTrue="1" operator="between">
      <formula>500.1</formula>
      <formula>50000</formula>
    </cfRule>
    <cfRule type="cellIs" dxfId="5398" priority="1668" stopIfTrue="1" operator="between">
      <formula>20</formula>
      <formula>1000</formula>
    </cfRule>
    <cfRule type="cellIs" dxfId="5397" priority="1669" stopIfTrue="1" operator="between">
      <formula>20</formula>
      <formula>39.99</formula>
    </cfRule>
    <cfRule type="cellIs" dxfId="5396" priority="1670" stopIfTrue="1" operator="between">
      <formula>40</formula>
      <formula>500</formula>
    </cfRule>
    <cfRule type="cellIs" dxfId="5395" priority="1671" stopIfTrue="1" operator="between">
      <formula>500.1</formula>
      <formula>5000</formula>
    </cfRule>
    <cfRule type="cellIs" dxfId="5394" priority="1672" stopIfTrue="1" operator="between">
      <formula>20</formula>
      <formula>39.999</formula>
    </cfRule>
    <cfRule type="cellIs" dxfId="5393" priority="1673" stopIfTrue="1" operator="between">
      <formula>40</formula>
      <formula>500</formula>
    </cfRule>
    <cfRule type="cellIs" dxfId="5392" priority="1674" stopIfTrue="1" operator="between">
      <formula>500.1</formula>
      <formula>50000</formula>
    </cfRule>
    <cfRule type="cellIs" dxfId="5391" priority="1675" stopIfTrue="1" operator="between">
      <formula>500.1</formula>
      <formula>5000</formula>
    </cfRule>
    <cfRule type="cellIs" dxfId="5390" priority="1676" stopIfTrue="1" operator="between">
      <formula>20</formula>
      <formula>39.999</formula>
    </cfRule>
    <cfRule type="cellIs" dxfId="5389" priority="1677" stopIfTrue="1" operator="between">
      <formula>40</formula>
      <formula>500</formula>
    </cfRule>
    <cfRule type="cellIs" dxfId="5388" priority="1678" stopIfTrue="1" operator="between">
      <formula>500.1</formula>
      <formula>50000</formula>
    </cfRule>
    <cfRule type="cellIs" dxfId="5387" priority="1679" stopIfTrue="1" operator="between">
      <formula>20</formula>
      <formula>1000</formula>
    </cfRule>
    <cfRule type="cellIs" dxfId="5386" priority="1680" stopIfTrue="1" operator="between">
      <formula>20</formula>
      <formula>39.99</formula>
    </cfRule>
    <cfRule type="cellIs" dxfId="5385" priority="1681" stopIfTrue="1" operator="between">
      <formula>40</formula>
      <formula>500</formula>
    </cfRule>
    <cfRule type="cellIs" dxfId="5384" priority="1682" stopIfTrue="1" operator="between">
      <formula>20</formula>
      <formula>39.99</formula>
    </cfRule>
    <cfRule type="cellIs" dxfId="5383" priority="1683" stopIfTrue="1" operator="between">
      <formula>40</formula>
      <formula>500</formula>
    </cfRule>
    <cfRule type="cellIs" dxfId="5382" priority="1684" stopIfTrue="1" operator="between">
      <formula>20</formula>
      <formula>39.99</formula>
    </cfRule>
    <cfRule type="cellIs" dxfId="5381" priority="1685" stopIfTrue="1" operator="between">
      <formula>40</formula>
      <formula>500</formula>
    </cfRule>
    <cfRule type="cellIs" dxfId="5380" priority="1686" stopIfTrue="1" operator="between">
      <formula>20</formula>
      <formula>39.99</formula>
    </cfRule>
    <cfRule type="cellIs" dxfId="5379" priority="1687" stopIfTrue="1" operator="between">
      <formula>500.1</formula>
      <formula>5000</formula>
    </cfRule>
    <cfRule type="cellIs" dxfId="5378" priority="1688" stopIfTrue="1" operator="between">
      <formula>40</formula>
      <formula>500</formula>
    </cfRule>
    <cfRule type="cellIs" dxfId="5377" priority="1689" stopIfTrue="1" operator="between">
      <formula>20</formula>
      <formula>39.99</formula>
    </cfRule>
    <cfRule type="cellIs" dxfId="5376" priority="1690" stopIfTrue="1" operator="between">
      <formula>40</formula>
      <formula>500</formula>
    </cfRule>
    <cfRule type="cellIs" dxfId="5375" priority="1691" stopIfTrue="1" operator="between">
      <formula>20</formula>
      <formula>39.99</formula>
    </cfRule>
    <cfRule type="cellIs" dxfId="5374" priority="1692" stopIfTrue="1" operator="between">
      <formula>40</formula>
      <formula>500</formula>
    </cfRule>
    <cfRule type="cellIs" dxfId="5373" priority="1693" stopIfTrue="1" operator="between">
      <formula>20</formula>
      <formula>39.99</formula>
    </cfRule>
    <cfRule type="cellIs" dxfId="5372" priority="1694" stopIfTrue="1" operator="between">
      <formula>40</formula>
      <formula>500</formula>
    </cfRule>
    <cfRule type="cellIs" dxfId="5371" priority="1695" stopIfTrue="1" operator="between">
      <formula>20</formula>
      <formula>39.99</formula>
    </cfRule>
    <cfRule type="cellIs" dxfId="5370" priority="1696" stopIfTrue="1" operator="between">
      <formula>40</formula>
      <formula>500</formula>
    </cfRule>
    <cfRule type="cellIs" dxfId="5369" priority="1697" stopIfTrue="1" operator="between">
      <formula>20</formula>
      <formula>39.99</formula>
    </cfRule>
    <cfRule type="cellIs" dxfId="5368" priority="1698" stopIfTrue="1" operator="between">
      <formula>40</formula>
      <formula>500</formula>
    </cfRule>
    <cfRule type="cellIs" dxfId="5367" priority="1699" stopIfTrue="1" operator="between">
      <formula>500.1</formula>
      <formula>5000</formula>
    </cfRule>
    <cfRule type="cellIs" dxfId="5366" priority="1700" stopIfTrue="1" operator="between">
      <formula>40</formula>
      <formula>500</formula>
    </cfRule>
    <cfRule type="cellIs" dxfId="5365" priority="1701" stopIfTrue="1" operator="between">
      <formula>20</formula>
      <formula>39.99</formula>
    </cfRule>
    <cfRule type="cellIs" dxfId="5364" priority="1702" stopIfTrue="1" operator="between">
      <formula>40</formula>
      <formula>500</formula>
    </cfRule>
    <cfRule type="cellIs" dxfId="5363" priority="1703" stopIfTrue="1" operator="between">
      <formula>20</formula>
      <formula>39.99</formula>
    </cfRule>
    <cfRule type="cellIs" dxfId="5362" priority="1704" stopIfTrue="1" operator="between">
      <formula>40</formula>
      <formula>500</formula>
    </cfRule>
    <cfRule type="cellIs" dxfId="5361" priority="1705" stopIfTrue="1" operator="between">
      <formula>20</formula>
      <formula>39.99</formula>
    </cfRule>
    <cfRule type="cellIs" dxfId="5360" priority="1706" stopIfTrue="1" operator="between">
      <formula>40</formula>
      <formula>500</formula>
    </cfRule>
    <cfRule type="cellIs" dxfId="5359" priority="1707" stopIfTrue="1" operator="between">
      <formula>20</formula>
      <formula>39.99</formula>
    </cfRule>
    <cfRule type="cellIs" dxfId="5358" priority="1708" stopIfTrue="1" operator="between">
      <formula>40</formula>
      <formula>500</formula>
    </cfRule>
    <cfRule type="cellIs" dxfId="5357" priority="1709" stopIfTrue="1" operator="between">
      <formula>20</formula>
      <formula>39.99</formula>
    </cfRule>
    <cfRule type="cellIs" dxfId="5356" priority="1710" stopIfTrue="1" operator="between">
      <formula>40</formula>
      <formula>500</formula>
    </cfRule>
    <cfRule type="cellIs" dxfId="5355" priority="1711" stopIfTrue="1" operator="between">
      <formula>500.1</formula>
      <formula>5000</formula>
    </cfRule>
    <cfRule type="cellIs" dxfId="5354" priority="1712" stopIfTrue="1" operator="between">
      <formula>40</formula>
      <formula>500</formula>
    </cfRule>
    <cfRule type="cellIs" dxfId="5353" priority="1713" stopIfTrue="1" operator="between">
      <formula>20</formula>
      <formula>39.99</formula>
    </cfRule>
    <cfRule type="cellIs" dxfId="5352" priority="1714" stopIfTrue="1" operator="between">
      <formula>40</formula>
      <formula>500</formula>
    </cfRule>
    <cfRule type="cellIs" dxfId="5351" priority="1715" stopIfTrue="1" operator="between">
      <formula>20</formula>
      <formula>39.99</formula>
    </cfRule>
    <cfRule type="cellIs" dxfId="5350" priority="1716" stopIfTrue="1" operator="between">
      <formula>40</formula>
      <formula>500</formula>
    </cfRule>
    <cfRule type="cellIs" dxfId="5349" priority="1717" stopIfTrue="1" operator="between">
      <formula>20</formula>
      <formula>39.99</formula>
    </cfRule>
    <cfRule type="cellIs" dxfId="5348" priority="1718" stopIfTrue="1" operator="between">
      <formula>40</formula>
      <formula>500</formula>
    </cfRule>
    <cfRule type="cellIs" dxfId="5347" priority="1719" stopIfTrue="1" operator="between">
      <formula>20</formula>
      <formula>39.99</formula>
    </cfRule>
    <cfRule type="cellIs" dxfId="5346" priority="1720" stopIfTrue="1" operator="between">
      <formula>40</formula>
      <formula>500</formula>
    </cfRule>
    <cfRule type="cellIs" dxfId="5345" priority="1721" stopIfTrue="1" operator="between">
      <formula>20</formula>
      <formula>39.99</formula>
    </cfRule>
    <cfRule type="cellIs" dxfId="5344" priority="1722" stopIfTrue="1" operator="between">
      <formula>40</formula>
      <formula>500</formula>
    </cfRule>
    <cfRule type="cellIs" dxfId="5343" priority="1723" stopIfTrue="1" operator="between">
      <formula>20</formula>
      <formula>39.99</formula>
    </cfRule>
    <cfRule type="cellIs" dxfId="5342" priority="1724" stopIfTrue="1" operator="between">
      <formula>40</formula>
      <formula>500</formula>
    </cfRule>
    <cfRule type="cellIs" dxfId="5341" priority="1725" stopIfTrue="1" operator="between">
      <formula>20</formula>
      <formula>39.99</formula>
    </cfRule>
    <cfRule type="cellIs" dxfId="5340" priority="1726" stopIfTrue="1" operator="between">
      <formula>40</formula>
      <formula>500</formula>
    </cfRule>
    <cfRule type="cellIs" dxfId="5339" priority="1727" stopIfTrue="1" operator="between">
      <formula>20</formula>
      <formula>39.99</formula>
    </cfRule>
    <cfRule type="cellIs" dxfId="5338" priority="1728" stopIfTrue="1" operator="between">
      <formula>40</formula>
      <formula>500</formula>
    </cfRule>
    <cfRule type="cellIs" dxfId="5337" priority="1729" stopIfTrue="1" operator="between">
      <formula>20</formula>
      <formula>39.99</formula>
    </cfRule>
    <cfRule type="cellIs" dxfId="5336" priority="1730" stopIfTrue="1" operator="between">
      <formula>40</formula>
      <formula>500</formula>
    </cfRule>
    <cfRule type="cellIs" dxfId="5335" priority="1731" stopIfTrue="1" operator="between">
      <formula>20</formula>
      <formula>39.99</formula>
    </cfRule>
    <cfRule type="cellIs" dxfId="5334" priority="1732" stopIfTrue="1" operator="between">
      <formula>40</formula>
      <formula>500</formula>
    </cfRule>
    <cfRule type="cellIs" dxfId="5333" priority="1733" stopIfTrue="1" operator="between">
      <formula>20</formula>
      <formula>39.99</formula>
    </cfRule>
    <cfRule type="cellIs" dxfId="5332" priority="1734" stopIfTrue="1" operator="between">
      <formula>40</formula>
      <formula>500</formula>
    </cfRule>
    <cfRule type="cellIs" dxfId="5331" priority="1735" stopIfTrue="1" operator="between">
      <formula>20</formula>
      <formula>39.99</formula>
    </cfRule>
    <cfRule type="cellIs" dxfId="5330" priority="1736" stopIfTrue="1" operator="between">
      <formula>40</formula>
      <formula>500</formula>
    </cfRule>
    <cfRule type="cellIs" dxfId="5329" priority="1737" stopIfTrue="1" operator="between">
      <formula>20</formula>
      <formula>39.99</formula>
    </cfRule>
    <cfRule type="cellIs" dxfId="5328" priority="1738" stopIfTrue="1" operator="between">
      <formula>40</formula>
      <formula>500</formula>
    </cfRule>
    <cfRule type="cellIs" dxfId="5327" priority="1739" stopIfTrue="1" operator="between">
      <formula>500.1</formula>
      <formula>5000</formula>
    </cfRule>
    <cfRule type="cellIs" dxfId="5326" priority="1740" stopIfTrue="1" operator="between">
      <formula>40</formula>
      <formula>500</formula>
    </cfRule>
    <cfRule type="cellIs" dxfId="5325" priority="1741" stopIfTrue="1" operator="between">
      <formula>20</formula>
      <formula>39.999</formula>
    </cfRule>
    <cfRule type="cellIs" dxfId="5324" priority="1742" stopIfTrue="1" operator="between">
      <formula>500.1</formula>
      <formula>50000</formula>
    </cfRule>
    <cfRule type="cellIs" dxfId="5323" priority="1743" stopIfTrue="1" operator="between">
      <formula>500.1</formula>
      <formula>5000</formula>
    </cfRule>
    <cfRule type="cellIs" dxfId="5322" priority="1744" stopIfTrue="1" operator="between">
      <formula>20</formula>
      <formula>39.999</formula>
    </cfRule>
    <cfRule type="cellIs" dxfId="5321" priority="1745" stopIfTrue="1" operator="between">
      <formula>40</formula>
      <formula>500</formula>
    </cfRule>
  </conditionalFormatting>
  <conditionalFormatting sqref="B20:F20">
    <cfRule type="cellIs" dxfId="5320" priority="1021" stopIfTrue="1" operator="between">
      <formula>20</formula>
      <formula>39.99</formula>
    </cfRule>
    <cfRule type="cellIs" dxfId="5319" priority="1020" stopIfTrue="1" operator="between">
      <formula>40</formula>
      <formula>500</formula>
    </cfRule>
    <cfRule type="cellIs" dxfId="5318" priority="1019" stopIfTrue="1" operator="between">
      <formula>500.1</formula>
      <formula>50000</formula>
    </cfRule>
    <cfRule type="cellIs" dxfId="5317" priority="1018" stopIfTrue="1" operator="between">
      <formula>20</formula>
      <formula>39.999</formula>
    </cfRule>
    <cfRule type="cellIs" dxfId="5316" priority="1017" stopIfTrue="1" operator="between">
      <formula>500.1</formula>
      <formula>5000</formula>
    </cfRule>
    <cfRule type="cellIs" dxfId="5315" priority="1022" stopIfTrue="1" operator="between">
      <formula>40</formula>
      <formula>500</formula>
    </cfRule>
  </conditionalFormatting>
  <conditionalFormatting sqref="B21:F21">
    <cfRule type="cellIs" dxfId="5314" priority="982" stopIfTrue="1" operator="between">
      <formula>40</formula>
      <formula>500</formula>
    </cfRule>
    <cfRule type="cellIs" dxfId="5313" priority="293" stopIfTrue="1" operator="between">
      <formula>20</formula>
      <formula>39.99</formula>
    </cfRule>
    <cfRule type="cellIs" dxfId="5312" priority="292" stopIfTrue="1" operator="between">
      <formula>40</formula>
      <formula>500</formula>
    </cfRule>
    <cfRule type="cellIs" dxfId="5311" priority="291" stopIfTrue="1" operator="between">
      <formula>20</formula>
      <formula>39.99</formula>
    </cfRule>
    <cfRule type="cellIs" dxfId="5310" priority="290" stopIfTrue="1" operator="between">
      <formula>40</formula>
      <formula>500</formula>
    </cfRule>
    <cfRule type="cellIs" dxfId="5309" priority="289" stopIfTrue="1" operator="between">
      <formula>20</formula>
      <formula>39.99</formula>
    </cfRule>
    <cfRule type="cellIs" dxfId="5308" priority="288" stopIfTrue="1" operator="between">
      <formula>20</formula>
      <formula>1000</formula>
    </cfRule>
    <cfRule type="cellIs" dxfId="5307" priority="287" stopIfTrue="1" operator="between">
      <formula>500.1</formula>
      <formula>50000</formula>
    </cfRule>
    <cfRule type="cellIs" dxfId="5306" priority="286" stopIfTrue="1" operator="between">
      <formula>40</formula>
      <formula>500</formula>
    </cfRule>
    <cfRule type="cellIs" dxfId="5305" priority="285" stopIfTrue="1" operator="between">
      <formula>20</formula>
      <formula>39.999</formula>
    </cfRule>
    <cfRule type="cellIs" dxfId="5304" priority="284" stopIfTrue="1" operator="between">
      <formula>500.1</formula>
      <formula>5000</formula>
    </cfRule>
    <cfRule type="cellIs" dxfId="5303" priority="283" stopIfTrue="1" operator="between">
      <formula>500.1</formula>
      <formula>50000</formula>
    </cfRule>
    <cfRule type="cellIs" dxfId="5302" priority="282" stopIfTrue="1" operator="between">
      <formula>40</formula>
      <formula>500</formula>
    </cfRule>
    <cfRule type="cellIs" dxfId="5301" priority="281" stopIfTrue="1" operator="between">
      <formula>20</formula>
      <formula>39.999</formula>
    </cfRule>
    <cfRule type="cellIs" dxfId="5300" priority="280" stopIfTrue="1" operator="between">
      <formula>500.1</formula>
      <formula>5000</formula>
    </cfRule>
    <cfRule type="cellIs" dxfId="5299" priority="279" stopIfTrue="1" operator="between">
      <formula>40</formula>
      <formula>500</formula>
    </cfRule>
    <cfRule type="cellIs" dxfId="5298" priority="278" stopIfTrue="1" operator="between">
      <formula>20</formula>
      <formula>39.99</formula>
    </cfRule>
    <cfRule type="cellIs" dxfId="5297" priority="277" stopIfTrue="1" operator="between">
      <formula>20</formula>
      <formula>1000</formula>
    </cfRule>
    <cfRule type="cellIs" dxfId="5296" priority="276" stopIfTrue="1" operator="between">
      <formula>500.1</formula>
      <formula>50000</formula>
    </cfRule>
    <cfRule type="cellIs" dxfId="5295" priority="275" stopIfTrue="1" operator="between">
      <formula>40</formula>
      <formula>500</formula>
    </cfRule>
    <cfRule type="cellIs" dxfId="5294" priority="274" stopIfTrue="1" operator="between">
      <formula>20</formula>
      <formula>39.999</formula>
    </cfRule>
    <cfRule type="cellIs" dxfId="5293" priority="273" stopIfTrue="1" operator="between">
      <formula>500.1</formula>
      <formula>5000</formula>
    </cfRule>
    <cfRule type="cellIs" dxfId="5292" priority="272" stopIfTrue="1" operator="between">
      <formula>500.1</formula>
      <formula>50000</formula>
    </cfRule>
    <cfRule type="cellIs" dxfId="5291" priority="271" stopIfTrue="1" operator="between">
      <formula>20</formula>
      <formula>39.999</formula>
    </cfRule>
    <cfRule type="cellIs" dxfId="5290" priority="270" stopIfTrue="1" operator="between">
      <formula>40</formula>
      <formula>500</formula>
    </cfRule>
    <cfRule type="cellIs" dxfId="5289" priority="269" stopIfTrue="1" operator="between">
      <formula>500.1</formula>
      <formula>5000</formula>
    </cfRule>
    <cfRule type="cellIs" dxfId="5288" priority="268" stopIfTrue="1" operator="between">
      <formula>40</formula>
      <formula>500</formula>
    </cfRule>
    <cfRule type="cellIs" dxfId="5287" priority="267" stopIfTrue="1" operator="between">
      <formula>20</formula>
      <formula>39.99</formula>
    </cfRule>
    <cfRule type="cellIs" dxfId="5286" priority="266" stopIfTrue="1" operator="between">
      <formula>40</formula>
      <formula>500</formula>
    </cfRule>
    <cfRule type="cellIs" dxfId="5285" priority="265" stopIfTrue="1" operator="between">
      <formula>20</formula>
      <formula>39.99</formula>
    </cfRule>
    <cfRule type="cellIs" dxfId="5284" priority="264" stopIfTrue="1" operator="between">
      <formula>40</formula>
      <formula>500</formula>
    </cfRule>
    <cfRule type="cellIs" dxfId="5283" priority="263" stopIfTrue="1" operator="between">
      <formula>20</formula>
      <formula>39.99</formula>
    </cfRule>
    <cfRule type="cellIs" dxfId="5282" priority="262" stopIfTrue="1" operator="between">
      <formula>40</formula>
      <formula>500</formula>
    </cfRule>
    <cfRule type="cellIs" dxfId="5281" priority="261" stopIfTrue="1" operator="between">
      <formula>20</formula>
      <formula>39.99</formula>
    </cfRule>
    <cfRule type="cellIs" dxfId="5280" priority="260" stopIfTrue="1" operator="between">
      <formula>40</formula>
      <formula>500</formula>
    </cfRule>
    <cfRule type="cellIs" dxfId="5279" priority="259" stopIfTrue="1" operator="between">
      <formula>20</formula>
      <formula>39.99</formula>
    </cfRule>
    <cfRule type="cellIs" dxfId="5278" priority="258" stopIfTrue="1" operator="between">
      <formula>40</formula>
      <formula>500</formula>
    </cfRule>
    <cfRule type="cellIs" dxfId="5277" priority="257" stopIfTrue="1" operator="between">
      <formula>20</formula>
      <formula>39.99</formula>
    </cfRule>
    <cfRule type="cellIs" dxfId="5276" priority="256" stopIfTrue="1" operator="between">
      <formula>40</formula>
      <formula>500</formula>
    </cfRule>
    <cfRule type="cellIs" dxfId="5275" priority="255" stopIfTrue="1" operator="between">
      <formula>20</formula>
      <formula>39.99</formula>
    </cfRule>
    <cfRule type="cellIs" dxfId="5274" priority="254" stopIfTrue="1" operator="between">
      <formula>40</formula>
      <formula>500</formula>
    </cfRule>
    <cfRule type="cellIs" dxfId="5273" priority="253" stopIfTrue="1" operator="between">
      <formula>20</formula>
      <formula>39.99</formula>
    </cfRule>
    <cfRule type="cellIs" dxfId="5272" priority="252" stopIfTrue="1" operator="between">
      <formula>40</formula>
      <formula>500</formula>
    </cfRule>
    <cfRule type="cellIs" dxfId="5271" priority="251" stopIfTrue="1" operator="between">
      <formula>20</formula>
      <formula>39.99</formula>
    </cfRule>
    <cfRule type="cellIs" dxfId="5270" priority="250" stopIfTrue="1" operator="between">
      <formula>40</formula>
      <formula>500</formula>
    </cfRule>
    <cfRule type="cellIs" dxfId="5269" priority="249" stopIfTrue="1" operator="between">
      <formula>20</formula>
      <formula>39.99</formula>
    </cfRule>
    <cfRule type="cellIs" dxfId="5268" priority="248" stopIfTrue="1" operator="between">
      <formula>40</formula>
      <formula>500</formula>
    </cfRule>
    <cfRule type="cellIs" dxfId="5267" priority="247" stopIfTrue="1" operator="between">
      <formula>20</formula>
      <formula>39.99</formula>
    </cfRule>
    <cfRule type="cellIs" dxfId="5266" priority="246" stopIfTrue="1" operator="between">
      <formula>40</formula>
      <formula>500</formula>
    </cfRule>
    <cfRule type="cellIs" dxfId="5265" priority="245" stopIfTrue="1" operator="between">
      <formula>20</formula>
      <formula>39.99</formula>
    </cfRule>
    <cfRule type="cellIs" dxfId="5264" priority="244" stopIfTrue="1" operator="between">
      <formula>40</formula>
      <formula>500</formula>
    </cfRule>
    <cfRule type="cellIs" dxfId="5263" priority="243" stopIfTrue="1" operator="between">
      <formula>20</formula>
      <formula>39.99</formula>
    </cfRule>
    <cfRule type="cellIs" dxfId="5262" priority="242" stopIfTrue="1" operator="between">
      <formula>40</formula>
      <formula>500</formula>
    </cfRule>
    <cfRule type="cellIs" dxfId="5261" priority="241" stopIfTrue="1" operator="between">
      <formula>500.1</formula>
      <formula>5000</formula>
    </cfRule>
    <cfRule type="cellIs" dxfId="5260" priority="240" stopIfTrue="1" operator="between">
      <formula>40</formula>
      <formula>500</formula>
    </cfRule>
    <cfRule type="cellIs" dxfId="5259" priority="239" stopIfTrue="1" operator="between">
      <formula>20</formula>
      <formula>39.99</formula>
    </cfRule>
    <cfRule type="cellIs" dxfId="5258" priority="238" stopIfTrue="1" operator="between">
      <formula>40</formula>
      <formula>500</formula>
    </cfRule>
    <cfRule type="cellIs" dxfId="5257" priority="237" stopIfTrue="1" operator="between">
      <formula>20</formula>
      <formula>39.99</formula>
    </cfRule>
    <cfRule type="cellIs" dxfId="5256" priority="236" stopIfTrue="1" operator="between">
      <formula>40</formula>
      <formula>500</formula>
    </cfRule>
    <cfRule type="cellIs" dxfId="5255" priority="235" stopIfTrue="1" operator="between">
      <formula>20</formula>
      <formula>39.99</formula>
    </cfRule>
    <cfRule type="cellIs" dxfId="5254" priority="234" stopIfTrue="1" operator="between">
      <formula>40</formula>
      <formula>500</formula>
    </cfRule>
    <cfRule type="cellIs" dxfId="5253" priority="233" stopIfTrue="1" operator="between">
      <formula>20</formula>
      <formula>39.99</formula>
    </cfRule>
    <cfRule type="cellIs" dxfId="5252" priority="232" stopIfTrue="1" operator="between">
      <formula>40</formula>
      <formula>500</formula>
    </cfRule>
    <cfRule type="cellIs" dxfId="5251" priority="231" stopIfTrue="1" operator="between">
      <formula>20</formula>
      <formula>39.99</formula>
    </cfRule>
    <cfRule type="cellIs" dxfId="5250" priority="230" stopIfTrue="1" operator="between">
      <formula>40</formula>
      <formula>500</formula>
    </cfRule>
    <cfRule type="cellIs" dxfId="5249" priority="229" stopIfTrue="1" operator="between">
      <formula>500.1</formula>
      <formula>5000</formula>
    </cfRule>
    <cfRule type="cellIs" dxfId="5248" priority="228" stopIfTrue="1" operator="between">
      <formula>40</formula>
      <formula>500</formula>
    </cfRule>
    <cfRule type="cellIs" dxfId="5247" priority="227" stopIfTrue="1" operator="between">
      <formula>20</formula>
      <formula>39.99</formula>
    </cfRule>
    <cfRule type="cellIs" dxfId="5246" priority="226" stopIfTrue="1" operator="between">
      <formula>40</formula>
      <formula>500</formula>
    </cfRule>
    <cfRule type="cellIs" dxfId="5245" priority="225" stopIfTrue="1" operator="between">
      <formula>20</formula>
      <formula>39.99</formula>
    </cfRule>
    <cfRule type="cellIs" dxfId="5244" priority="224" stopIfTrue="1" operator="between">
      <formula>40</formula>
      <formula>500</formula>
    </cfRule>
    <cfRule type="cellIs" dxfId="5243" priority="223" stopIfTrue="1" operator="between">
      <formula>20</formula>
      <formula>39.99</formula>
    </cfRule>
    <cfRule type="cellIs" dxfId="5242" priority="222" stopIfTrue="1" operator="between">
      <formula>40</formula>
      <formula>500</formula>
    </cfRule>
    <cfRule type="cellIs" dxfId="5241" priority="221" stopIfTrue="1" operator="between">
      <formula>20</formula>
      <formula>39.99</formula>
    </cfRule>
    <cfRule type="cellIs" dxfId="5240" priority="220" stopIfTrue="1" operator="between">
      <formula>40</formula>
      <formula>500</formula>
    </cfRule>
    <cfRule type="cellIs" dxfId="5239" priority="219" stopIfTrue="1" operator="between">
      <formula>20</formula>
      <formula>39.99</formula>
    </cfRule>
    <cfRule type="cellIs" dxfId="5238" priority="218" stopIfTrue="1" operator="between">
      <formula>40</formula>
      <formula>500</formula>
    </cfRule>
    <cfRule type="cellIs" dxfId="5237" priority="217" stopIfTrue="1" operator="between">
      <formula>500.1</formula>
      <formula>5000</formula>
    </cfRule>
    <cfRule type="cellIs" dxfId="5236" priority="216" stopIfTrue="1" operator="between">
      <formula>20</formula>
      <formula>39.99</formula>
    </cfRule>
    <cfRule type="cellIs" dxfId="5235" priority="215" stopIfTrue="1" operator="between">
      <formula>40</formula>
      <formula>500</formula>
    </cfRule>
    <cfRule type="cellIs" dxfId="5234" priority="214" stopIfTrue="1" operator="between">
      <formula>20</formula>
      <formula>39.99</formula>
    </cfRule>
    <cfRule type="cellIs" dxfId="5233" priority="213" stopIfTrue="1" operator="between">
      <formula>40</formula>
      <formula>500</formula>
    </cfRule>
    <cfRule type="cellIs" dxfId="5232" priority="212" stopIfTrue="1" operator="between">
      <formula>20</formula>
      <formula>39.99</formula>
    </cfRule>
    <cfRule type="cellIs" dxfId="5231" priority="211" stopIfTrue="1" operator="between">
      <formula>40</formula>
      <formula>500</formula>
    </cfRule>
    <cfRule type="cellIs" dxfId="5230" priority="210" stopIfTrue="1" operator="between">
      <formula>20</formula>
      <formula>39.99</formula>
    </cfRule>
    <cfRule type="cellIs" dxfId="5229" priority="209" stopIfTrue="1" operator="between">
      <formula>40</formula>
      <formula>500</formula>
    </cfRule>
    <cfRule type="cellIs" dxfId="5228" priority="208" stopIfTrue="1" operator="between">
      <formula>20</formula>
      <formula>39.99</formula>
    </cfRule>
    <cfRule type="cellIs" dxfId="5227" priority="207" stopIfTrue="1" operator="between">
      <formula>40</formula>
      <formula>500</formula>
    </cfRule>
    <cfRule type="cellIs" dxfId="5226" priority="206" stopIfTrue="1" operator="between">
      <formula>20</formula>
      <formula>39.99</formula>
    </cfRule>
    <cfRule type="cellIs" dxfId="5225" priority="205" stopIfTrue="1" operator="between">
      <formula>40</formula>
      <formula>500</formula>
    </cfRule>
    <cfRule type="cellIs" dxfId="5224" priority="1015" stopIfTrue="1" operator="between">
      <formula>20</formula>
      <formula>1000</formula>
    </cfRule>
    <cfRule type="cellIs" dxfId="5223" priority="1014" stopIfTrue="1" operator="between">
      <formula>500.1</formula>
      <formula>50000</formula>
    </cfRule>
    <cfRule type="cellIs" dxfId="5222" priority="1013" stopIfTrue="1" operator="between">
      <formula>20</formula>
      <formula>39.999</formula>
    </cfRule>
    <cfRule type="cellIs" dxfId="5221" priority="1012" stopIfTrue="1" operator="between">
      <formula>500.1</formula>
      <formula>5000</formula>
    </cfRule>
    <cfRule type="cellIs" dxfId="5220" priority="1011" stopIfTrue="1" operator="between">
      <formula>500.1</formula>
      <formula>50000</formula>
    </cfRule>
    <cfRule type="cellIs" dxfId="5219" priority="1010" stopIfTrue="1" operator="between">
      <formula>40</formula>
      <formula>500</formula>
    </cfRule>
    <cfRule type="cellIs" dxfId="5218" priority="1009" stopIfTrue="1" operator="between">
      <formula>20</formula>
      <formula>39.999</formula>
    </cfRule>
    <cfRule type="cellIs" dxfId="5217" priority="1008" stopIfTrue="1" operator="between">
      <formula>500.1</formula>
      <formula>5000</formula>
    </cfRule>
    <cfRule type="cellIs" dxfId="5216" priority="1007" stopIfTrue="1" operator="between">
      <formula>40</formula>
      <formula>500</formula>
    </cfRule>
    <cfRule type="cellIs" dxfId="5215" priority="1006" stopIfTrue="1" operator="between">
      <formula>20</formula>
      <formula>39.99</formula>
    </cfRule>
    <cfRule type="cellIs" dxfId="5214" priority="1005" stopIfTrue="1" operator="between">
      <formula>20</formula>
      <formula>1000</formula>
    </cfRule>
    <cfRule type="cellIs" dxfId="5213" priority="1004" stopIfTrue="1" operator="between">
      <formula>500.1</formula>
      <formula>50000</formula>
    </cfRule>
    <cfRule type="cellIs" dxfId="5212" priority="1003" stopIfTrue="1" operator="between">
      <formula>40</formula>
      <formula>500</formula>
    </cfRule>
    <cfRule type="cellIs" dxfId="5211" priority="1002" stopIfTrue="1" operator="between">
      <formula>20</formula>
      <formula>39.999</formula>
    </cfRule>
    <cfRule type="cellIs" dxfId="5210" priority="1001" stopIfTrue="1" operator="between">
      <formula>500.1</formula>
      <formula>5000</formula>
    </cfRule>
    <cfRule type="cellIs" dxfId="5209" priority="1000" stopIfTrue="1" operator="between">
      <formula>500.1</formula>
      <formula>50000</formula>
    </cfRule>
    <cfRule type="cellIs" dxfId="5208" priority="999" stopIfTrue="1" operator="between">
      <formula>20</formula>
      <formula>39.999</formula>
    </cfRule>
    <cfRule type="cellIs" dxfId="5207" priority="998" stopIfTrue="1" operator="between">
      <formula>40</formula>
      <formula>500</formula>
    </cfRule>
    <cfRule type="cellIs" dxfId="5206" priority="997" stopIfTrue="1" operator="between">
      <formula>500.1</formula>
      <formula>5000</formula>
    </cfRule>
    <cfRule type="cellIs" dxfId="5205" priority="996" stopIfTrue="1" operator="between">
      <formula>40</formula>
      <formula>500</formula>
    </cfRule>
    <cfRule type="cellIs" dxfId="5204" priority="995" stopIfTrue="1" operator="between">
      <formula>20</formula>
      <formula>39.99</formula>
    </cfRule>
    <cfRule type="cellIs" dxfId="5203" priority="994" stopIfTrue="1" operator="between">
      <formula>40</formula>
      <formula>500</formula>
    </cfRule>
    <cfRule type="cellIs" dxfId="5202" priority="993" stopIfTrue="1" operator="between">
      <formula>20</formula>
      <formula>39.99</formula>
    </cfRule>
    <cfRule type="cellIs" dxfId="5201" priority="992" stopIfTrue="1" operator="between">
      <formula>40</formula>
      <formula>500</formula>
    </cfRule>
    <cfRule type="cellIs" dxfId="5200" priority="991" stopIfTrue="1" operator="between">
      <formula>20</formula>
      <formula>39.99</formula>
    </cfRule>
    <cfRule type="cellIs" dxfId="5199" priority="990" stopIfTrue="1" operator="between">
      <formula>40</formula>
      <formula>500</formula>
    </cfRule>
    <cfRule type="cellIs" dxfId="5198" priority="989" stopIfTrue="1" operator="between">
      <formula>20</formula>
      <formula>39.99</formula>
    </cfRule>
    <cfRule type="cellIs" dxfId="5197" priority="988" stopIfTrue="1" operator="between">
      <formula>40</formula>
      <formula>500</formula>
    </cfRule>
    <cfRule type="cellIs" dxfId="5196" priority="987" stopIfTrue="1" operator="between">
      <formula>20</formula>
      <formula>39.99</formula>
    </cfRule>
    <cfRule type="cellIs" dxfId="5195" priority="986" stopIfTrue="1" operator="between">
      <formula>40</formula>
      <formula>500</formula>
    </cfRule>
    <cfRule type="cellIs" dxfId="5194" priority="985" stopIfTrue="1" operator="between">
      <formula>20</formula>
      <formula>39.99</formula>
    </cfRule>
    <cfRule type="cellIs" dxfId="5193" priority="984" stopIfTrue="1" operator="between">
      <formula>40</formula>
      <formula>500</formula>
    </cfRule>
    <cfRule type="cellIs" dxfId="5192" priority="983" stopIfTrue="1" operator="between">
      <formula>20</formula>
      <formula>39.99</formula>
    </cfRule>
    <cfRule type="cellIs" dxfId="5191" priority="854" stopIfTrue="1" operator="between">
      <formula>40</formula>
      <formula>500</formula>
    </cfRule>
    <cfRule type="cellIs" dxfId="5190" priority="981" stopIfTrue="1" operator="between">
      <formula>20</formula>
      <formula>39.99</formula>
    </cfRule>
    <cfRule type="cellIs" dxfId="5189" priority="980" stopIfTrue="1" operator="between">
      <formula>40</formula>
      <formula>500</formula>
    </cfRule>
    <cfRule type="cellIs" dxfId="5188" priority="979" stopIfTrue="1" operator="between">
      <formula>20</formula>
      <formula>39.99</formula>
    </cfRule>
    <cfRule type="cellIs" dxfId="5187" priority="978" stopIfTrue="1" operator="between">
      <formula>40</formula>
      <formula>500</formula>
    </cfRule>
    <cfRule type="cellIs" dxfId="5186" priority="977" stopIfTrue="1" operator="between">
      <formula>20</formula>
      <formula>39.99</formula>
    </cfRule>
    <cfRule type="cellIs" dxfId="5185" priority="976" stopIfTrue="1" operator="between">
      <formula>40</formula>
      <formula>500</formula>
    </cfRule>
    <cfRule type="cellIs" dxfId="5184" priority="975" stopIfTrue="1" operator="between">
      <formula>20</formula>
      <formula>39.99</formula>
    </cfRule>
    <cfRule type="cellIs" dxfId="5183" priority="974" stopIfTrue="1" operator="between">
      <formula>40</formula>
      <formula>500</formula>
    </cfRule>
    <cfRule type="cellIs" dxfId="5182" priority="973" stopIfTrue="1" operator="between">
      <formula>20</formula>
      <formula>39.99</formula>
    </cfRule>
    <cfRule type="cellIs" dxfId="5181" priority="972" stopIfTrue="1" operator="between">
      <formula>40</formula>
      <formula>500</formula>
    </cfRule>
    <cfRule type="cellIs" dxfId="5180" priority="971" stopIfTrue="1" operator="between">
      <formula>20</formula>
      <formula>39.99</formula>
    </cfRule>
    <cfRule type="cellIs" dxfId="5179" priority="970" stopIfTrue="1" operator="between">
      <formula>40</formula>
      <formula>500</formula>
    </cfRule>
    <cfRule type="cellIs" dxfId="5178" priority="969" stopIfTrue="1" operator="between">
      <formula>500.1</formula>
      <formula>5000</formula>
    </cfRule>
    <cfRule type="cellIs" dxfId="5177" priority="968" stopIfTrue="1" operator="between">
      <formula>40</formula>
      <formula>500</formula>
    </cfRule>
    <cfRule type="cellIs" dxfId="5176" priority="967" stopIfTrue="1" operator="between">
      <formula>20</formula>
      <formula>39.99</formula>
    </cfRule>
    <cfRule type="cellIs" dxfId="5175" priority="966" stopIfTrue="1" operator="between">
      <formula>40</formula>
      <formula>500</formula>
    </cfRule>
    <cfRule type="cellIs" dxfId="5174" priority="965" stopIfTrue="1" operator="between">
      <formula>20</formula>
      <formula>39.99</formula>
    </cfRule>
    <cfRule type="cellIs" dxfId="5173" priority="964" stopIfTrue="1" operator="between">
      <formula>40</formula>
      <formula>500</formula>
    </cfRule>
    <cfRule type="cellIs" dxfId="5172" priority="963" stopIfTrue="1" operator="between">
      <formula>20</formula>
      <formula>39.99</formula>
    </cfRule>
    <cfRule type="cellIs" dxfId="5171" priority="962" stopIfTrue="1" operator="between">
      <formula>40</formula>
      <formula>500</formula>
    </cfRule>
    <cfRule type="cellIs" dxfId="5170" priority="961" stopIfTrue="1" operator="between">
      <formula>20</formula>
      <formula>39.99</formula>
    </cfRule>
    <cfRule type="cellIs" dxfId="5169" priority="960" stopIfTrue="1" operator="between">
      <formula>40</formula>
      <formula>500</formula>
    </cfRule>
    <cfRule type="cellIs" dxfId="5168" priority="959" stopIfTrue="1" operator="between">
      <formula>20</formula>
      <formula>39.99</formula>
    </cfRule>
    <cfRule type="cellIs" dxfId="5167" priority="204" stopIfTrue="1" operator="between">
      <formula>20</formula>
      <formula>39.99</formula>
    </cfRule>
    <cfRule type="cellIs" dxfId="5166" priority="958" stopIfTrue="1" operator="between">
      <formula>40</formula>
      <formula>500</formula>
    </cfRule>
    <cfRule type="cellIs" dxfId="5165" priority="957" stopIfTrue="1" operator="between">
      <formula>500.1</formula>
      <formula>5000</formula>
    </cfRule>
    <cfRule type="cellIs" dxfId="5164" priority="956" stopIfTrue="1" operator="between">
      <formula>40</formula>
      <formula>500</formula>
    </cfRule>
    <cfRule type="cellIs" dxfId="5163" priority="955" stopIfTrue="1" operator="between">
      <formula>20</formula>
      <formula>39.99</formula>
    </cfRule>
    <cfRule type="cellIs" dxfId="5162" priority="954" stopIfTrue="1" operator="between">
      <formula>40</formula>
      <formula>500</formula>
    </cfRule>
    <cfRule type="cellIs" dxfId="5161" priority="953" stopIfTrue="1" operator="between">
      <formula>20</formula>
      <formula>39.99</formula>
    </cfRule>
    <cfRule type="cellIs" dxfId="5160" priority="952" stopIfTrue="1" operator="between">
      <formula>40</formula>
      <formula>500</formula>
    </cfRule>
    <cfRule type="cellIs" dxfId="5159" priority="951" stopIfTrue="1" operator="between">
      <formula>20</formula>
      <formula>39.99</formula>
    </cfRule>
    <cfRule type="cellIs" dxfId="5158" priority="950" stopIfTrue="1" operator="between">
      <formula>40</formula>
      <formula>500</formula>
    </cfRule>
    <cfRule type="cellIs" dxfId="5157" priority="949" stopIfTrue="1" operator="between">
      <formula>20</formula>
      <formula>39.99</formula>
    </cfRule>
    <cfRule type="cellIs" dxfId="5156" priority="948" stopIfTrue="1" operator="between">
      <formula>40</formula>
      <formula>500</formula>
    </cfRule>
    <cfRule type="cellIs" dxfId="5155" priority="947" stopIfTrue="1" operator="between">
      <formula>20</formula>
      <formula>39.99</formula>
    </cfRule>
    <cfRule type="cellIs" dxfId="5154" priority="946" stopIfTrue="1" operator="between">
      <formula>40</formula>
      <formula>500</formula>
    </cfRule>
    <cfRule type="cellIs" dxfId="5153" priority="945" stopIfTrue="1" operator="between">
      <formula>500.1</formula>
      <formula>5000</formula>
    </cfRule>
    <cfRule type="cellIs" dxfId="5152" priority="944" stopIfTrue="1" operator="between">
      <formula>20</formula>
      <formula>39.99</formula>
    </cfRule>
    <cfRule type="cellIs" dxfId="5151" priority="943" stopIfTrue="1" operator="between">
      <formula>40</formula>
      <formula>500</formula>
    </cfRule>
    <cfRule type="cellIs" dxfId="5150" priority="942" stopIfTrue="1" operator="between">
      <formula>20</formula>
      <formula>39.99</formula>
    </cfRule>
    <cfRule type="cellIs" dxfId="5149" priority="941" stopIfTrue="1" operator="between">
      <formula>40</formula>
      <formula>500</formula>
    </cfRule>
    <cfRule type="cellIs" dxfId="5148" priority="940" stopIfTrue="1" operator="between">
      <formula>20</formula>
      <formula>39.99</formula>
    </cfRule>
    <cfRule type="cellIs" dxfId="5147" priority="939" stopIfTrue="1" operator="between">
      <formula>40</formula>
      <formula>500</formula>
    </cfRule>
    <cfRule type="cellIs" dxfId="5146" priority="938" stopIfTrue="1" operator="between">
      <formula>20</formula>
      <formula>39.99</formula>
    </cfRule>
    <cfRule type="cellIs" dxfId="5145" priority="937" stopIfTrue="1" operator="between">
      <formula>20</formula>
      <formula>1000</formula>
    </cfRule>
    <cfRule type="cellIs" dxfId="5144" priority="936" stopIfTrue="1" operator="between">
      <formula>500.1</formula>
      <formula>50000</formula>
    </cfRule>
    <cfRule type="cellIs" dxfId="5143" priority="935" stopIfTrue="1" operator="between">
      <formula>20</formula>
      <formula>39.999</formula>
    </cfRule>
    <cfRule type="cellIs" dxfId="5142" priority="934" stopIfTrue="1" operator="between">
      <formula>500.1</formula>
      <formula>5000</formula>
    </cfRule>
    <cfRule type="cellIs" dxfId="5141" priority="933" stopIfTrue="1" operator="between">
      <formula>500.1</formula>
      <formula>50000</formula>
    </cfRule>
    <cfRule type="cellIs" dxfId="5140" priority="932" stopIfTrue="1" operator="between">
      <formula>40</formula>
      <formula>500</formula>
    </cfRule>
    <cfRule type="cellIs" dxfId="5139" priority="931" stopIfTrue="1" operator="between">
      <formula>20</formula>
      <formula>39.999</formula>
    </cfRule>
    <cfRule type="cellIs" dxfId="5138" priority="930" stopIfTrue="1" operator="between">
      <formula>500.1</formula>
      <formula>5000</formula>
    </cfRule>
    <cfRule type="cellIs" dxfId="5137" priority="929" stopIfTrue="1" operator="between">
      <formula>20</formula>
      <formula>39.99</formula>
    </cfRule>
    <cfRule type="cellIs" dxfId="5136" priority="928" stopIfTrue="1" operator="between">
      <formula>20</formula>
      <formula>1000</formula>
    </cfRule>
    <cfRule type="cellIs" dxfId="5135" priority="927" stopIfTrue="1" operator="between">
      <formula>500.1</formula>
      <formula>50000</formula>
    </cfRule>
    <cfRule type="cellIs" dxfId="5134" priority="926" stopIfTrue="1" operator="between">
      <formula>40</formula>
      <formula>500</formula>
    </cfRule>
    <cfRule type="cellIs" dxfId="5133" priority="925" stopIfTrue="1" operator="between">
      <formula>20</formula>
      <formula>39.999</formula>
    </cfRule>
    <cfRule type="cellIs" dxfId="5132" priority="924" stopIfTrue="1" operator="between">
      <formula>500.1</formula>
      <formula>5000</formula>
    </cfRule>
    <cfRule type="cellIs" dxfId="5131" priority="923" stopIfTrue="1" operator="between">
      <formula>500.1</formula>
      <formula>50000</formula>
    </cfRule>
    <cfRule type="cellIs" dxfId="5130" priority="922" stopIfTrue="1" operator="between">
      <formula>20</formula>
      <formula>39.999</formula>
    </cfRule>
    <cfRule type="cellIs" dxfId="5129" priority="921" stopIfTrue="1" operator="between">
      <formula>40</formula>
      <formula>500</formula>
    </cfRule>
    <cfRule type="cellIs" dxfId="5128" priority="920" stopIfTrue="1" operator="between">
      <formula>500.1</formula>
      <formula>5000</formula>
    </cfRule>
    <cfRule type="cellIs" dxfId="5127" priority="919" stopIfTrue="1" operator="between">
      <formula>40</formula>
      <formula>500</formula>
    </cfRule>
    <cfRule type="cellIs" dxfId="5126" priority="918" stopIfTrue="1" operator="between">
      <formula>20</formula>
      <formula>39.99</formula>
    </cfRule>
    <cfRule type="cellIs" dxfId="5125" priority="917" stopIfTrue="1" operator="between">
      <formula>40</formula>
      <formula>500</formula>
    </cfRule>
    <cfRule type="cellIs" dxfId="5124" priority="916" stopIfTrue="1" operator="between">
      <formula>20</formula>
      <formula>39.99</formula>
    </cfRule>
    <cfRule type="cellIs" dxfId="5123" priority="915" stopIfTrue="1" operator="between">
      <formula>40</formula>
      <formula>500</formula>
    </cfRule>
    <cfRule type="cellIs" dxfId="5122" priority="914" stopIfTrue="1" operator="between">
      <formula>20</formula>
      <formula>39.99</formula>
    </cfRule>
    <cfRule type="cellIs" dxfId="5121" priority="913" stopIfTrue="1" operator="between">
      <formula>40</formula>
      <formula>500</formula>
    </cfRule>
    <cfRule type="cellIs" dxfId="5120" priority="912" stopIfTrue="1" operator="between">
      <formula>20</formula>
      <formula>39.99</formula>
    </cfRule>
    <cfRule type="cellIs" dxfId="5119" priority="911" stopIfTrue="1" operator="between">
      <formula>40</formula>
      <formula>500</formula>
    </cfRule>
    <cfRule type="cellIs" dxfId="5118" priority="910" stopIfTrue="1" operator="between">
      <formula>20</formula>
      <formula>39.99</formula>
    </cfRule>
    <cfRule type="cellIs" dxfId="5117" priority="909" stopIfTrue="1" operator="between">
      <formula>40</formula>
      <formula>500</formula>
    </cfRule>
    <cfRule type="cellIs" dxfId="5116" priority="908" stopIfTrue="1" operator="between">
      <formula>20</formula>
      <formula>39.99</formula>
    </cfRule>
    <cfRule type="cellIs" dxfId="5115" priority="907" stopIfTrue="1" operator="between">
      <formula>40</formula>
      <formula>500</formula>
    </cfRule>
    <cfRule type="cellIs" dxfId="5114" priority="906" stopIfTrue="1" operator="between">
      <formula>20</formula>
      <formula>39.99</formula>
    </cfRule>
    <cfRule type="cellIs" dxfId="5113" priority="905" stopIfTrue="1" operator="between">
      <formula>40</formula>
      <formula>500</formula>
    </cfRule>
    <cfRule type="cellIs" dxfId="5112" priority="904" stopIfTrue="1" operator="between">
      <formula>20</formula>
      <formula>39.99</formula>
    </cfRule>
    <cfRule type="cellIs" dxfId="5111" priority="903" stopIfTrue="1" operator="between">
      <formula>40</formula>
      <formula>500</formula>
    </cfRule>
    <cfRule type="cellIs" dxfId="5110" priority="902" stopIfTrue="1" operator="between">
      <formula>20</formula>
      <formula>39.99</formula>
    </cfRule>
    <cfRule type="cellIs" dxfId="5109" priority="901" stopIfTrue="1" operator="between">
      <formula>40</formula>
      <formula>500</formula>
    </cfRule>
    <cfRule type="cellIs" dxfId="5108" priority="900" stopIfTrue="1" operator="between">
      <formula>20</formula>
      <formula>39.99</formula>
    </cfRule>
    <cfRule type="cellIs" dxfId="5107" priority="899" stopIfTrue="1" operator="between">
      <formula>40</formula>
      <formula>500</formula>
    </cfRule>
    <cfRule type="cellIs" dxfId="5106" priority="898" stopIfTrue="1" operator="between">
      <formula>20</formula>
      <formula>39.99</formula>
    </cfRule>
    <cfRule type="cellIs" dxfId="5105" priority="897" stopIfTrue="1" operator="between">
      <formula>40</formula>
      <formula>500</formula>
    </cfRule>
    <cfRule type="cellIs" dxfId="5104" priority="896" stopIfTrue="1" operator="between">
      <formula>20</formula>
      <formula>39.99</formula>
    </cfRule>
    <cfRule type="cellIs" dxfId="5103" priority="895" stopIfTrue="1" operator="between">
      <formula>40</formula>
      <formula>500</formula>
    </cfRule>
    <cfRule type="cellIs" dxfId="5102" priority="894" stopIfTrue="1" operator="between">
      <formula>20</formula>
      <formula>39.99</formula>
    </cfRule>
    <cfRule type="cellIs" dxfId="5101" priority="893" stopIfTrue="1" operator="between">
      <formula>40</formula>
      <formula>500</formula>
    </cfRule>
    <cfRule type="cellIs" dxfId="5100" priority="892" stopIfTrue="1" operator="between">
      <formula>500.1</formula>
      <formula>5000</formula>
    </cfRule>
    <cfRule type="cellIs" dxfId="5099" priority="891" stopIfTrue="1" operator="between">
      <formula>40</formula>
      <formula>500</formula>
    </cfRule>
    <cfRule type="cellIs" dxfId="5098" priority="890" stopIfTrue="1" operator="between">
      <formula>20</formula>
      <formula>39.99</formula>
    </cfRule>
    <cfRule type="cellIs" dxfId="5097" priority="889" stopIfTrue="1" operator="between">
      <formula>40</formula>
      <formula>500</formula>
    </cfRule>
    <cfRule type="cellIs" dxfId="5096" priority="888" stopIfTrue="1" operator="between">
      <formula>20</formula>
      <formula>39.99</formula>
    </cfRule>
    <cfRule type="cellIs" dxfId="5095" priority="887" stopIfTrue="1" operator="between">
      <formula>40</formula>
      <formula>500</formula>
    </cfRule>
    <cfRule type="cellIs" dxfId="5094" priority="886" stopIfTrue="1" operator="between">
      <formula>20</formula>
      <formula>39.99</formula>
    </cfRule>
    <cfRule type="cellIs" dxfId="5093" priority="885" stopIfTrue="1" operator="between">
      <formula>40</formula>
      <formula>500</formula>
    </cfRule>
    <cfRule type="cellIs" dxfId="5092" priority="884" stopIfTrue="1" operator="between">
      <formula>20</formula>
      <formula>39.99</formula>
    </cfRule>
    <cfRule type="cellIs" dxfId="5091" priority="883" stopIfTrue="1" operator="between">
      <formula>40</formula>
      <formula>500</formula>
    </cfRule>
    <cfRule type="cellIs" dxfId="5090" priority="882" stopIfTrue="1" operator="between">
      <formula>20</formula>
      <formula>39.99</formula>
    </cfRule>
    <cfRule type="cellIs" dxfId="5089" priority="881" stopIfTrue="1" operator="between">
      <formula>40</formula>
      <formula>500</formula>
    </cfRule>
    <cfRule type="cellIs" dxfId="5088" priority="880" stopIfTrue="1" operator="between">
      <formula>500.1</formula>
      <formula>5000</formula>
    </cfRule>
    <cfRule type="cellIs" dxfId="5087" priority="879" stopIfTrue="1" operator="between">
      <formula>40</formula>
      <formula>500</formula>
    </cfRule>
    <cfRule type="cellIs" dxfId="5086" priority="878" stopIfTrue="1" operator="between">
      <formula>20</formula>
      <formula>39.99</formula>
    </cfRule>
    <cfRule type="cellIs" dxfId="5085" priority="877" stopIfTrue="1" operator="between">
      <formula>40</formula>
      <formula>500</formula>
    </cfRule>
    <cfRule type="cellIs" dxfId="5084" priority="876" stopIfTrue="1" operator="between">
      <formula>20</formula>
      <formula>39.99</formula>
    </cfRule>
    <cfRule type="cellIs" dxfId="5083" priority="875" stopIfTrue="1" operator="between">
      <formula>40</formula>
      <formula>500</formula>
    </cfRule>
    <cfRule type="cellIs" dxfId="5082" priority="874" stopIfTrue="1" operator="between">
      <formula>20</formula>
      <formula>39.99</formula>
    </cfRule>
    <cfRule type="cellIs" dxfId="5081" priority="873" stopIfTrue="1" operator="between">
      <formula>40</formula>
      <formula>500</formula>
    </cfRule>
    <cfRule type="cellIs" dxfId="5080" priority="872" stopIfTrue="1" operator="between">
      <formula>20</formula>
      <formula>39.99</formula>
    </cfRule>
    <cfRule type="cellIs" dxfId="5079" priority="871" stopIfTrue="1" operator="between">
      <formula>40</formula>
      <formula>500</formula>
    </cfRule>
    <cfRule type="cellIs" dxfId="5078" priority="870" stopIfTrue="1" operator="between">
      <formula>20</formula>
      <formula>39.99</formula>
    </cfRule>
    <cfRule type="cellIs" dxfId="5077" priority="869" stopIfTrue="1" operator="between">
      <formula>40</formula>
      <formula>500</formula>
    </cfRule>
    <cfRule type="cellIs" dxfId="5076" priority="868" stopIfTrue="1" operator="between">
      <formula>500.1</formula>
      <formula>5000</formula>
    </cfRule>
    <cfRule type="cellIs" dxfId="5075" priority="867" stopIfTrue="1" operator="between">
      <formula>20</formula>
      <formula>39.99</formula>
    </cfRule>
    <cfRule type="cellIs" dxfId="5074" priority="866" stopIfTrue="1" operator="between">
      <formula>40</formula>
      <formula>500</formula>
    </cfRule>
    <cfRule type="cellIs" dxfId="5073" priority="865" stopIfTrue="1" operator="between">
      <formula>20</formula>
      <formula>39.99</formula>
    </cfRule>
    <cfRule type="cellIs" dxfId="5072" priority="864" stopIfTrue="1" operator="between">
      <formula>40</formula>
      <formula>500</formula>
    </cfRule>
    <cfRule type="cellIs" dxfId="5071" priority="863" stopIfTrue="1" operator="between">
      <formula>20</formula>
      <formula>39.99</formula>
    </cfRule>
    <cfRule type="cellIs" dxfId="5070" priority="862" stopIfTrue="1" operator="between">
      <formula>40</formula>
      <formula>500</formula>
    </cfRule>
    <cfRule type="cellIs" dxfId="5069" priority="861" stopIfTrue="1" operator="between">
      <formula>20</formula>
      <formula>39.99</formula>
    </cfRule>
    <cfRule type="cellIs" dxfId="5068" priority="860" stopIfTrue="1" operator="between">
      <formula>20</formula>
      <formula>1000</formula>
    </cfRule>
    <cfRule type="cellIs" dxfId="5067" priority="859" stopIfTrue="1" operator="between">
      <formula>500.1</formula>
      <formula>50000</formula>
    </cfRule>
    <cfRule type="cellIs" dxfId="5066" priority="858" stopIfTrue="1" operator="between">
      <formula>40</formula>
      <formula>500</formula>
    </cfRule>
    <cfRule type="cellIs" dxfId="5065" priority="857" stopIfTrue="1" operator="between">
      <formula>20</formula>
      <formula>39.999</formula>
    </cfRule>
    <cfRule type="cellIs" dxfId="5064" priority="856" stopIfTrue="1" operator="between">
      <formula>500.1</formula>
      <formula>5000</formula>
    </cfRule>
    <cfRule type="cellIs" dxfId="5063" priority="855" stopIfTrue="1" operator="between">
      <formula>500.1</formula>
      <formula>50000</formula>
    </cfRule>
    <cfRule type="cellIs" dxfId="5062" priority="203" stopIfTrue="1" operator="between">
      <formula>40</formula>
      <formula>500</formula>
    </cfRule>
    <cfRule type="cellIs" dxfId="5061" priority="853" stopIfTrue="1" operator="between">
      <formula>20</formula>
      <formula>39.999</formula>
    </cfRule>
    <cfRule type="cellIs" dxfId="5060" priority="852" stopIfTrue="1" operator="between">
      <formula>500.1</formula>
      <formula>5000</formula>
    </cfRule>
    <cfRule type="cellIs" dxfId="5059" priority="851" stopIfTrue="1" operator="between">
      <formula>40</formula>
      <formula>500</formula>
    </cfRule>
    <cfRule type="cellIs" dxfId="5058" priority="850" stopIfTrue="1" operator="between">
      <formula>20</formula>
      <formula>39.99</formula>
    </cfRule>
    <cfRule type="cellIs" dxfId="5057" priority="849" stopIfTrue="1" operator="between">
      <formula>20</formula>
      <formula>1000</formula>
    </cfRule>
    <cfRule type="cellIs" dxfId="5056" priority="848" stopIfTrue="1" operator="between">
      <formula>500.1</formula>
      <formula>50000</formula>
    </cfRule>
    <cfRule type="cellIs" dxfId="5055" priority="847" stopIfTrue="1" operator="between">
      <formula>40</formula>
      <formula>500</formula>
    </cfRule>
    <cfRule type="cellIs" dxfId="5054" priority="846" stopIfTrue="1" operator="between">
      <formula>20</formula>
      <formula>39.999</formula>
    </cfRule>
    <cfRule type="cellIs" dxfId="5053" priority="845" stopIfTrue="1" operator="between">
      <formula>500.1</formula>
      <formula>5000</formula>
    </cfRule>
    <cfRule type="cellIs" dxfId="5052" priority="844" stopIfTrue="1" operator="between">
      <formula>500.1</formula>
      <formula>50000</formula>
    </cfRule>
    <cfRule type="cellIs" dxfId="5051" priority="843" stopIfTrue="1" operator="between">
      <formula>20</formula>
      <formula>39.999</formula>
    </cfRule>
    <cfRule type="cellIs" dxfId="5050" priority="842" stopIfTrue="1" operator="between">
      <formula>40</formula>
      <formula>500</formula>
    </cfRule>
    <cfRule type="cellIs" dxfId="5049" priority="841" stopIfTrue="1" operator="between">
      <formula>500.1</formula>
      <formula>5000</formula>
    </cfRule>
    <cfRule type="cellIs" dxfId="5048" priority="840" stopIfTrue="1" operator="between">
      <formula>40</formula>
      <formula>500</formula>
    </cfRule>
    <cfRule type="cellIs" dxfId="5047" priority="839" stopIfTrue="1" operator="between">
      <formula>20</formula>
      <formula>39.99</formula>
    </cfRule>
    <cfRule type="cellIs" dxfId="5046" priority="838" stopIfTrue="1" operator="between">
      <formula>40</formula>
      <formula>500</formula>
    </cfRule>
    <cfRule type="cellIs" dxfId="5045" priority="837" stopIfTrue="1" operator="between">
      <formula>20</formula>
      <formula>39.99</formula>
    </cfRule>
    <cfRule type="cellIs" dxfId="5044" priority="836" stopIfTrue="1" operator="between">
      <formula>40</formula>
      <formula>500</formula>
    </cfRule>
    <cfRule type="cellIs" dxfId="5043" priority="835" stopIfTrue="1" operator="between">
      <formula>20</formula>
      <formula>39.99</formula>
    </cfRule>
    <cfRule type="cellIs" dxfId="5042" priority="834" stopIfTrue="1" operator="between">
      <formula>40</formula>
      <formula>500</formula>
    </cfRule>
    <cfRule type="cellIs" dxfId="5041" priority="833" stopIfTrue="1" operator="between">
      <formula>20</formula>
      <formula>39.99</formula>
    </cfRule>
    <cfRule type="cellIs" dxfId="5040" priority="832" stopIfTrue="1" operator="between">
      <formula>40</formula>
      <formula>500</formula>
    </cfRule>
    <cfRule type="cellIs" dxfId="5039" priority="831" stopIfTrue="1" operator="between">
      <formula>20</formula>
      <formula>39.99</formula>
    </cfRule>
    <cfRule type="cellIs" dxfId="5038" priority="830" stopIfTrue="1" operator="between">
      <formula>40</formula>
      <formula>500</formula>
    </cfRule>
    <cfRule type="cellIs" dxfId="5037" priority="829" stopIfTrue="1" operator="between">
      <formula>20</formula>
      <formula>39.99</formula>
    </cfRule>
    <cfRule type="cellIs" dxfId="5036" priority="828" stopIfTrue="1" operator="between">
      <formula>40</formula>
      <formula>500</formula>
    </cfRule>
    <cfRule type="cellIs" dxfId="5035" priority="827" stopIfTrue="1" operator="between">
      <formula>20</formula>
      <formula>39.99</formula>
    </cfRule>
    <cfRule type="cellIs" dxfId="5034" priority="826" stopIfTrue="1" operator="between">
      <formula>40</formula>
      <formula>500</formula>
    </cfRule>
    <cfRule type="cellIs" dxfId="5033" priority="825" stopIfTrue="1" operator="between">
      <formula>20</formula>
      <formula>39.99</formula>
    </cfRule>
    <cfRule type="cellIs" dxfId="5032" priority="824" stopIfTrue="1" operator="between">
      <formula>40</formula>
      <formula>500</formula>
    </cfRule>
    <cfRule type="cellIs" dxfId="5031" priority="823" stopIfTrue="1" operator="between">
      <formula>20</formula>
      <formula>39.99</formula>
    </cfRule>
    <cfRule type="cellIs" dxfId="5030" priority="822" stopIfTrue="1" operator="between">
      <formula>40</formula>
      <formula>500</formula>
    </cfRule>
    <cfRule type="cellIs" dxfId="5029" priority="821" stopIfTrue="1" operator="between">
      <formula>20</formula>
      <formula>39.99</formula>
    </cfRule>
    <cfRule type="cellIs" dxfId="5028" priority="820" stopIfTrue="1" operator="between">
      <formula>40</formula>
      <formula>500</formula>
    </cfRule>
    <cfRule type="cellIs" dxfId="5027" priority="819" stopIfTrue="1" operator="between">
      <formula>20</formula>
      <formula>39.99</formula>
    </cfRule>
    <cfRule type="cellIs" dxfId="5026" priority="818" stopIfTrue="1" operator="between">
      <formula>40</formula>
      <formula>500</formula>
    </cfRule>
    <cfRule type="cellIs" dxfId="5025" priority="817" stopIfTrue="1" operator="between">
      <formula>20</formula>
      <formula>39.99</formula>
    </cfRule>
    <cfRule type="cellIs" dxfId="5024" priority="816" stopIfTrue="1" operator="between">
      <formula>40</formula>
      <formula>500</formula>
    </cfRule>
    <cfRule type="cellIs" dxfId="5023" priority="815" stopIfTrue="1" operator="between">
      <formula>20</formula>
      <formula>39.99</formula>
    </cfRule>
    <cfRule type="cellIs" dxfId="5022" priority="814" stopIfTrue="1" operator="between">
      <formula>40</formula>
      <formula>500</formula>
    </cfRule>
    <cfRule type="cellIs" dxfId="5021" priority="813" stopIfTrue="1" operator="between">
      <formula>500.1</formula>
      <formula>5000</formula>
    </cfRule>
    <cfRule type="cellIs" dxfId="5020" priority="812" stopIfTrue="1" operator="between">
      <formula>40</formula>
      <formula>500</formula>
    </cfRule>
    <cfRule type="cellIs" dxfId="5019" priority="811" stopIfTrue="1" operator="between">
      <formula>20</formula>
      <formula>39.99</formula>
    </cfRule>
    <cfRule type="cellIs" dxfId="5018" priority="810" stopIfTrue="1" operator="between">
      <formula>40</formula>
      <formula>500</formula>
    </cfRule>
    <cfRule type="cellIs" dxfId="5017" priority="809" stopIfTrue="1" operator="between">
      <formula>20</formula>
      <formula>39.99</formula>
    </cfRule>
    <cfRule type="cellIs" dxfId="5016" priority="808" stopIfTrue="1" operator="between">
      <formula>40</formula>
      <formula>500</formula>
    </cfRule>
    <cfRule type="cellIs" dxfId="5015" priority="807" stopIfTrue="1" operator="between">
      <formula>20</formula>
      <formula>39.99</formula>
    </cfRule>
    <cfRule type="cellIs" dxfId="5014" priority="806" stopIfTrue="1" operator="between">
      <formula>40</formula>
      <formula>500</formula>
    </cfRule>
    <cfRule type="cellIs" dxfId="5013" priority="805" stopIfTrue="1" operator="between">
      <formula>20</formula>
      <formula>39.99</formula>
    </cfRule>
    <cfRule type="cellIs" dxfId="5012" priority="804" stopIfTrue="1" operator="between">
      <formula>40</formula>
      <formula>500</formula>
    </cfRule>
    <cfRule type="cellIs" dxfId="5011" priority="803" stopIfTrue="1" operator="between">
      <formula>20</formula>
      <formula>39.99</formula>
    </cfRule>
    <cfRule type="cellIs" dxfId="5010" priority="802" stopIfTrue="1" operator="between">
      <formula>40</formula>
      <formula>500</formula>
    </cfRule>
    <cfRule type="cellIs" dxfId="5009" priority="801" stopIfTrue="1" operator="between">
      <formula>500.1</formula>
      <formula>5000</formula>
    </cfRule>
    <cfRule type="cellIs" dxfId="5008" priority="800" stopIfTrue="1" operator="between">
      <formula>40</formula>
      <formula>500</formula>
    </cfRule>
    <cfRule type="cellIs" dxfId="5007" priority="799" stopIfTrue="1" operator="between">
      <formula>20</formula>
      <formula>39.99</formula>
    </cfRule>
    <cfRule type="cellIs" dxfId="5006" priority="798" stopIfTrue="1" operator="between">
      <formula>40</formula>
      <formula>500</formula>
    </cfRule>
    <cfRule type="cellIs" dxfId="5005" priority="797" stopIfTrue="1" operator="between">
      <formula>20</formula>
      <formula>39.99</formula>
    </cfRule>
    <cfRule type="cellIs" dxfId="5004" priority="796" stopIfTrue="1" operator="between">
      <formula>40</formula>
      <formula>500</formula>
    </cfRule>
    <cfRule type="cellIs" dxfId="5003" priority="795" stopIfTrue="1" operator="between">
      <formula>20</formula>
      <formula>39.99</formula>
    </cfRule>
    <cfRule type="cellIs" dxfId="5002" priority="794" stopIfTrue="1" operator="between">
      <formula>40</formula>
      <formula>500</formula>
    </cfRule>
    <cfRule type="cellIs" dxfId="5001" priority="793" stopIfTrue="1" operator="between">
      <formula>20</formula>
      <formula>39.99</formula>
    </cfRule>
    <cfRule type="cellIs" dxfId="5000" priority="792" stopIfTrue="1" operator="between">
      <formula>40</formula>
      <formula>500</formula>
    </cfRule>
    <cfRule type="cellIs" dxfId="4999" priority="791" stopIfTrue="1" operator="between">
      <formula>20</formula>
      <formula>39.99</formula>
    </cfRule>
    <cfRule type="cellIs" dxfId="4998" priority="790" stopIfTrue="1" operator="between">
      <formula>40</formula>
      <formula>500</formula>
    </cfRule>
    <cfRule type="cellIs" dxfId="4997" priority="789" stopIfTrue="1" operator="between">
      <formula>500.1</formula>
      <formula>5000</formula>
    </cfRule>
    <cfRule type="cellIs" dxfId="4996" priority="788" stopIfTrue="1" operator="between">
      <formula>20</formula>
      <formula>39.99</formula>
    </cfRule>
    <cfRule type="cellIs" dxfId="4995" priority="787" stopIfTrue="1" operator="between">
      <formula>40</formula>
      <formula>500</formula>
    </cfRule>
    <cfRule type="cellIs" dxfId="4994" priority="786" stopIfTrue="1" operator="between">
      <formula>20</formula>
      <formula>39.99</formula>
    </cfRule>
    <cfRule type="cellIs" dxfId="4993" priority="785" stopIfTrue="1" operator="between">
      <formula>40</formula>
      <formula>500</formula>
    </cfRule>
    <cfRule type="cellIs" dxfId="4992" priority="784" stopIfTrue="1" operator="between">
      <formula>20</formula>
      <formula>39.99</formula>
    </cfRule>
    <cfRule type="cellIs" dxfId="4991" priority="783" stopIfTrue="1" operator="between">
      <formula>40</formula>
      <formula>500</formula>
    </cfRule>
    <cfRule type="cellIs" dxfId="4990" priority="782" stopIfTrue="1" operator="between">
      <formula>20</formula>
      <formula>39.99</formula>
    </cfRule>
    <cfRule type="cellIs" dxfId="4989" priority="781" stopIfTrue="1" operator="between">
      <formula>40</formula>
      <formula>500</formula>
    </cfRule>
    <cfRule type="cellIs" dxfId="4988" priority="780" stopIfTrue="1" operator="between">
      <formula>20</formula>
      <formula>39.99</formula>
    </cfRule>
    <cfRule type="cellIs" dxfId="4987" priority="779" stopIfTrue="1" operator="between">
      <formula>20</formula>
      <formula>1000</formula>
    </cfRule>
    <cfRule type="cellIs" dxfId="4986" priority="778" stopIfTrue="1" operator="between">
      <formula>500.1</formula>
      <formula>50000</formula>
    </cfRule>
    <cfRule type="cellIs" dxfId="4985" priority="777" stopIfTrue="1" operator="between">
      <formula>40</formula>
      <formula>500</formula>
    </cfRule>
    <cfRule type="cellIs" dxfId="4984" priority="776" stopIfTrue="1" operator="between">
      <formula>20</formula>
      <formula>39.999</formula>
    </cfRule>
    <cfRule type="cellIs" dxfId="4983" priority="775" stopIfTrue="1" operator="between">
      <formula>500.1</formula>
      <formula>5000</formula>
    </cfRule>
    <cfRule type="cellIs" dxfId="4982" priority="774" stopIfTrue="1" operator="between">
      <formula>500.1</formula>
      <formula>50000</formula>
    </cfRule>
    <cfRule type="cellIs" dxfId="4981" priority="773" stopIfTrue="1" operator="between">
      <formula>40</formula>
      <formula>500</formula>
    </cfRule>
    <cfRule type="cellIs" dxfId="4980" priority="772" stopIfTrue="1" operator="between">
      <formula>20</formula>
      <formula>39.999</formula>
    </cfRule>
    <cfRule type="cellIs" dxfId="4979" priority="771" stopIfTrue="1" operator="between">
      <formula>500.1</formula>
      <formula>5000</formula>
    </cfRule>
    <cfRule type="cellIs" dxfId="4978" priority="770" stopIfTrue="1" operator="between">
      <formula>40</formula>
      <formula>500</formula>
    </cfRule>
    <cfRule type="cellIs" dxfId="4977" priority="769" stopIfTrue="1" operator="between">
      <formula>20</formula>
      <formula>39.99</formula>
    </cfRule>
    <cfRule type="cellIs" dxfId="4976" priority="768" stopIfTrue="1" operator="between">
      <formula>20</formula>
      <formula>1000</formula>
    </cfRule>
    <cfRule type="cellIs" dxfId="4975" priority="767" stopIfTrue="1" operator="between">
      <formula>500.1</formula>
      <formula>50000</formula>
    </cfRule>
    <cfRule type="cellIs" dxfId="4974" priority="766" stopIfTrue="1" operator="between">
      <formula>40</formula>
      <formula>500</formula>
    </cfRule>
    <cfRule type="cellIs" dxfId="4973" priority="765" stopIfTrue="1" operator="between">
      <formula>20</formula>
      <formula>39.999</formula>
    </cfRule>
    <cfRule type="cellIs" dxfId="4972" priority="764" stopIfTrue="1" operator="between">
      <formula>500.1</formula>
      <formula>5000</formula>
    </cfRule>
    <cfRule type="cellIs" dxfId="4971" priority="763" stopIfTrue="1" operator="between">
      <formula>500.1</formula>
      <formula>50000</formula>
    </cfRule>
    <cfRule type="cellIs" dxfId="4970" priority="762" stopIfTrue="1" operator="between">
      <formula>20</formula>
      <formula>39.999</formula>
    </cfRule>
    <cfRule type="cellIs" dxfId="4969" priority="761" stopIfTrue="1" operator="between">
      <formula>40</formula>
      <formula>500</formula>
    </cfRule>
    <cfRule type="cellIs" dxfId="4968" priority="760" stopIfTrue="1" operator="between">
      <formula>500.1</formula>
      <formula>5000</formula>
    </cfRule>
    <cfRule type="cellIs" dxfId="4967" priority="759" stopIfTrue="1" operator="between">
      <formula>40</formula>
      <formula>500</formula>
    </cfRule>
    <cfRule type="cellIs" dxfId="4966" priority="758" stopIfTrue="1" operator="between">
      <formula>20</formula>
      <formula>39.99</formula>
    </cfRule>
    <cfRule type="cellIs" dxfId="4965" priority="757" stopIfTrue="1" operator="between">
      <formula>40</formula>
      <formula>500</formula>
    </cfRule>
    <cfRule type="cellIs" dxfId="4964" priority="756" stopIfTrue="1" operator="between">
      <formula>20</formula>
      <formula>39.99</formula>
    </cfRule>
    <cfRule type="cellIs" dxfId="4963" priority="755" stopIfTrue="1" operator="between">
      <formula>40</formula>
      <formula>500</formula>
    </cfRule>
    <cfRule type="cellIs" dxfId="4962" priority="754" stopIfTrue="1" operator="between">
      <formula>20</formula>
      <formula>39.99</formula>
    </cfRule>
    <cfRule type="cellIs" dxfId="4961" priority="753" stopIfTrue="1" operator="between">
      <formula>40</formula>
      <formula>500</formula>
    </cfRule>
    <cfRule type="cellIs" dxfId="4960" priority="752" stopIfTrue="1" operator="between">
      <formula>20</formula>
      <formula>39.99</formula>
    </cfRule>
    <cfRule type="cellIs" dxfId="4959" priority="751" stopIfTrue="1" operator="between">
      <formula>40</formula>
      <formula>500</formula>
    </cfRule>
    <cfRule type="cellIs" dxfId="4958" priority="750" stopIfTrue="1" operator="between">
      <formula>20</formula>
      <formula>39.99</formula>
    </cfRule>
    <cfRule type="cellIs" dxfId="4957" priority="749" stopIfTrue="1" operator="between">
      <formula>40</formula>
      <formula>500</formula>
    </cfRule>
    <cfRule type="cellIs" dxfId="4956" priority="748" stopIfTrue="1" operator="between">
      <formula>20</formula>
      <formula>39.99</formula>
    </cfRule>
    <cfRule type="cellIs" dxfId="4955" priority="747" stopIfTrue="1" operator="between">
      <formula>40</formula>
      <formula>500</formula>
    </cfRule>
    <cfRule type="cellIs" dxfId="4954" priority="746" stopIfTrue="1" operator="between">
      <formula>20</formula>
      <formula>39.99</formula>
    </cfRule>
    <cfRule type="cellIs" dxfId="4953" priority="745" stopIfTrue="1" operator="between">
      <formula>40</formula>
      <formula>500</formula>
    </cfRule>
    <cfRule type="cellIs" dxfId="4952" priority="744" stopIfTrue="1" operator="between">
      <formula>20</formula>
      <formula>39.99</formula>
    </cfRule>
    <cfRule type="cellIs" dxfId="4951" priority="743" stopIfTrue="1" operator="between">
      <formula>40</formula>
      <formula>500</formula>
    </cfRule>
    <cfRule type="cellIs" dxfId="4950" priority="742" stopIfTrue="1" operator="between">
      <formula>20</formula>
      <formula>39.99</formula>
    </cfRule>
    <cfRule type="cellIs" dxfId="4949" priority="741" stopIfTrue="1" operator="between">
      <formula>40</formula>
      <formula>500</formula>
    </cfRule>
    <cfRule type="cellIs" dxfId="4948" priority="740" stopIfTrue="1" operator="between">
      <formula>20</formula>
      <formula>39.99</formula>
    </cfRule>
    <cfRule type="cellIs" dxfId="4947" priority="739" stopIfTrue="1" operator="between">
      <formula>40</formula>
      <formula>500</formula>
    </cfRule>
    <cfRule type="cellIs" dxfId="4946" priority="738" stopIfTrue="1" operator="between">
      <formula>20</formula>
      <formula>39.99</formula>
    </cfRule>
    <cfRule type="cellIs" dxfId="4945" priority="737" stopIfTrue="1" operator="between">
      <formula>40</formula>
      <formula>500</formula>
    </cfRule>
    <cfRule type="cellIs" dxfId="4944" priority="736" stopIfTrue="1" operator="between">
      <formula>20</formula>
      <formula>39.99</formula>
    </cfRule>
    <cfRule type="cellIs" dxfId="4943" priority="735" stopIfTrue="1" operator="between">
      <formula>40</formula>
      <formula>500</formula>
    </cfRule>
    <cfRule type="cellIs" dxfId="4942" priority="734" stopIfTrue="1" operator="between">
      <formula>20</formula>
      <formula>39.99</formula>
    </cfRule>
    <cfRule type="cellIs" dxfId="4941" priority="733" stopIfTrue="1" operator="between">
      <formula>40</formula>
      <formula>500</formula>
    </cfRule>
    <cfRule type="cellIs" dxfId="4940" priority="732" stopIfTrue="1" operator="between">
      <formula>500.1</formula>
      <formula>5000</formula>
    </cfRule>
    <cfRule type="cellIs" dxfId="4939" priority="731" stopIfTrue="1" operator="between">
      <formula>40</formula>
      <formula>500</formula>
    </cfRule>
    <cfRule type="cellIs" dxfId="4938" priority="730" stopIfTrue="1" operator="between">
      <formula>20</formula>
      <formula>39.99</formula>
    </cfRule>
    <cfRule type="cellIs" dxfId="4937" priority="729" stopIfTrue="1" operator="between">
      <formula>40</formula>
      <formula>500</formula>
    </cfRule>
    <cfRule type="cellIs" dxfId="4936" priority="728" stopIfTrue="1" operator="between">
      <formula>20</formula>
      <formula>39.99</formula>
    </cfRule>
    <cfRule type="cellIs" dxfId="4935" priority="727" stopIfTrue="1" operator="between">
      <formula>40</formula>
      <formula>500</formula>
    </cfRule>
    <cfRule type="cellIs" dxfId="4934" priority="726" stopIfTrue="1" operator="between">
      <formula>20</formula>
      <formula>39.99</formula>
    </cfRule>
    <cfRule type="cellIs" dxfId="4933" priority="725" stopIfTrue="1" operator="between">
      <formula>40</formula>
      <formula>500</formula>
    </cfRule>
    <cfRule type="cellIs" dxfId="4932" priority="724" stopIfTrue="1" operator="between">
      <formula>20</formula>
      <formula>39.99</formula>
    </cfRule>
    <cfRule type="cellIs" dxfId="4931" priority="723" stopIfTrue="1" operator="between">
      <formula>40</formula>
      <formula>500</formula>
    </cfRule>
    <cfRule type="cellIs" dxfId="4930" priority="722" stopIfTrue="1" operator="between">
      <formula>20</formula>
      <formula>39.99</formula>
    </cfRule>
    <cfRule type="cellIs" dxfId="4929" priority="721" stopIfTrue="1" operator="between">
      <formula>40</formula>
      <formula>500</formula>
    </cfRule>
    <cfRule type="cellIs" dxfId="4928" priority="720" stopIfTrue="1" operator="between">
      <formula>500.1</formula>
      <formula>5000</formula>
    </cfRule>
    <cfRule type="cellIs" dxfId="4927" priority="719" stopIfTrue="1" operator="between">
      <formula>40</formula>
      <formula>500</formula>
    </cfRule>
    <cfRule type="cellIs" dxfId="4926" priority="718" stopIfTrue="1" operator="between">
      <formula>20</formula>
      <formula>39.99</formula>
    </cfRule>
    <cfRule type="cellIs" dxfId="4925" priority="717" stopIfTrue="1" operator="between">
      <formula>40</formula>
      <formula>500</formula>
    </cfRule>
    <cfRule type="cellIs" dxfId="4924" priority="716" stopIfTrue="1" operator="between">
      <formula>20</formula>
      <formula>39.99</formula>
    </cfRule>
    <cfRule type="cellIs" dxfId="4923" priority="715" stopIfTrue="1" operator="between">
      <formula>40</formula>
      <formula>500</formula>
    </cfRule>
    <cfRule type="cellIs" dxfId="4922" priority="714" stopIfTrue="1" operator="between">
      <formula>20</formula>
      <formula>39.99</formula>
    </cfRule>
    <cfRule type="cellIs" dxfId="4921" priority="713" stopIfTrue="1" operator="between">
      <formula>40</formula>
      <formula>500</formula>
    </cfRule>
    <cfRule type="cellIs" dxfId="4920" priority="712" stopIfTrue="1" operator="between">
      <formula>20</formula>
      <formula>39.99</formula>
    </cfRule>
    <cfRule type="cellIs" dxfId="4919" priority="711" stopIfTrue="1" operator="between">
      <formula>40</formula>
      <formula>500</formula>
    </cfRule>
    <cfRule type="cellIs" dxfId="4918" priority="710" stopIfTrue="1" operator="between">
      <formula>20</formula>
      <formula>39.99</formula>
    </cfRule>
    <cfRule type="cellIs" dxfId="4917" priority="709" stopIfTrue="1" operator="between">
      <formula>40</formula>
      <formula>500</formula>
    </cfRule>
    <cfRule type="cellIs" dxfId="4916" priority="708" stopIfTrue="1" operator="between">
      <formula>500.1</formula>
      <formula>5000</formula>
    </cfRule>
    <cfRule type="cellIs" dxfId="4915" priority="707" stopIfTrue="1" operator="between">
      <formula>20</formula>
      <formula>39.99</formula>
    </cfRule>
    <cfRule type="cellIs" dxfId="4914" priority="706" stopIfTrue="1" operator="between">
      <formula>40</formula>
      <formula>500</formula>
    </cfRule>
    <cfRule type="cellIs" dxfId="4913" priority="705" stopIfTrue="1" operator="between">
      <formula>20</formula>
      <formula>39.99</formula>
    </cfRule>
    <cfRule type="cellIs" dxfId="4912" priority="704" stopIfTrue="1" operator="between">
      <formula>40</formula>
      <formula>500</formula>
    </cfRule>
    <cfRule type="cellIs" dxfId="4911" priority="703" stopIfTrue="1" operator="between">
      <formula>20</formula>
      <formula>39.99</formula>
    </cfRule>
    <cfRule type="cellIs" dxfId="4910" priority="702" stopIfTrue="1" operator="between">
      <formula>40</formula>
      <formula>500</formula>
    </cfRule>
    <cfRule type="cellIs" dxfId="4909" priority="701" stopIfTrue="1" operator="between">
      <formula>20</formula>
      <formula>39.99</formula>
    </cfRule>
    <cfRule type="cellIs" dxfId="4908" priority="700" stopIfTrue="1" operator="between">
      <formula>40</formula>
      <formula>500</formula>
    </cfRule>
    <cfRule type="cellIs" dxfId="4907" priority="699" stopIfTrue="1" operator="between">
      <formula>20</formula>
      <formula>39.99</formula>
    </cfRule>
    <cfRule type="cellIs" dxfId="4906" priority="698" stopIfTrue="1" operator="between">
      <formula>20</formula>
      <formula>1000</formula>
    </cfRule>
    <cfRule type="cellIs" dxfId="4905" priority="697" stopIfTrue="1" operator="between">
      <formula>500.1</formula>
      <formula>50000</formula>
    </cfRule>
    <cfRule type="cellIs" dxfId="4904" priority="696" stopIfTrue="1" operator="between">
      <formula>20</formula>
      <formula>39.999</formula>
    </cfRule>
    <cfRule type="cellIs" dxfId="4903" priority="695" stopIfTrue="1" operator="between">
      <formula>500.1</formula>
      <formula>5000</formula>
    </cfRule>
    <cfRule type="cellIs" dxfId="4902" priority="694" stopIfTrue="1" operator="between">
      <formula>500.1</formula>
      <formula>50000</formula>
    </cfRule>
    <cfRule type="cellIs" dxfId="4901" priority="693" stopIfTrue="1" operator="between">
      <formula>40</formula>
      <formula>500</formula>
    </cfRule>
    <cfRule type="cellIs" dxfId="4900" priority="692" stopIfTrue="1" operator="between">
      <formula>20</formula>
      <formula>39.999</formula>
    </cfRule>
    <cfRule type="cellIs" dxfId="4899" priority="691" stopIfTrue="1" operator="between">
      <formula>500.1</formula>
      <formula>5000</formula>
    </cfRule>
    <cfRule type="cellIs" dxfId="4898" priority="690" stopIfTrue="1" operator="between">
      <formula>40</formula>
      <formula>500</formula>
    </cfRule>
    <cfRule type="cellIs" dxfId="4897" priority="689" stopIfTrue="1" operator="between">
      <formula>20</formula>
      <formula>39.99</formula>
    </cfRule>
    <cfRule type="cellIs" dxfId="4896" priority="688" stopIfTrue="1" operator="between">
      <formula>20</formula>
      <formula>1000</formula>
    </cfRule>
    <cfRule type="cellIs" dxfId="4895" priority="687" stopIfTrue="1" operator="between">
      <formula>500.1</formula>
      <formula>50000</formula>
    </cfRule>
    <cfRule type="cellIs" dxfId="4894" priority="686" stopIfTrue="1" operator="between">
      <formula>40</formula>
      <formula>500</formula>
    </cfRule>
    <cfRule type="cellIs" dxfId="4893" priority="685" stopIfTrue="1" operator="between">
      <formula>20</formula>
      <formula>39.999</formula>
    </cfRule>
    <cfRule type="cellIs" dxfId="4892" priority="684" stopIfTrue="1" operator="between">
      <formula>500.1</formula>
      <formula>5000</formula>
    </cfRule>
    <cfRule type="cellIs" dxfId="4891" priority="683" stopIfTrue="1" operator="between">
      <formula>500.1</formula>
      <formula>50000</formula>
    </cfRule>
    <cfRule type="cellIs" dxfId="4890" priority="682" stopIfTrue="1" operator="between">
      <formula>20</formula>
      <formula>39.999</formula>
    </cfRule>
    <cfRule type="cellIs" dxfId="4889" priority="681" stopIfTrue="1" operator="between">
      <formula>40</formula>
      <formula>500</formula>
    </cfRule>
    <cfRule type="cellIs" dxfId="4888" priority="680" stopIfTrue="1" operator="between">
      <formula>500.1</formula>
      <formula>5000</formula>
    </cfRule>
    <cfRule type="cellIs" dxfId="4887" priority="679" stopIfTrue="1" operator="between">
      <formula>40</formula>
      <formula>500</formula>
    </cfRule>
    <cfRule type="cellIs" dxfId="4886" priority="678" stopIfTrue="1" operator="between">
      <formula>20</formula>
      <formula>39.99</formula>
    </cfRule>
    <cfRule type="cellIs" dxfId="4885" priority="677" stopIfTrue="1" operator="between">
      <formula>40</formula>
      <formula>500</formula>
    </cfRule>
    <cfRule type="cellIs" dxfId="4884" priority="676" stopIfTrue="1" operator="between">
      <formula>20</formula>
      <formula>39.99</formula>
    </cfRule>
    <cfRule type="cellIs" dxfId="4883" priority="675" stopIfTrue="1" operator="between">
      <formula>40</formula>
      <formula>500</formula>
    </cfRule>
    <cfRule type="cellIs" dxfId="4882" priority="674" stopIfTrue="1" operator="between">
      <formula>20</formula>
      <formula>39.99</formula>
    </cfRule>
    <cfRule type="cellIs" dxfId="4881" priority="673" stopIfTrue="1" operator="between">
      <formula>40</formula>
      <formula>500</formula>
    </cfRule>
    <cfRule type="cellIs" dxfId="4880" priority="672" stopIfTrue="1" operator="between">
      <formula>20</formula>
      <formula>39.99</formula>
    </cfRule>
    <cfRule type="cellIs" dxfId="4879" priority="671" stopIfTrue="1" operator="between">
      <formula>40</formula>
      <formula>500</formula>
    </cfRule>
    <cfRule type="cellIs" dxfId="4878" priority="670" stopIfTrue="1" operator="between">
      <formula>20</formula>
      <formula>39.99</formula>
    </cfRule>
    <cfRule type="cellIs" dxfId="4877" priority="669" stopIfTrue="1" operator="between">
      <formula>40</formula>
      <formula>500</formula>
    </cfRule>
    <cfRule type="cellIs" dxfId="4876" priority="668" stopIfTrue="1" operator="between">
      <formula>20</formula>
      <formula>39.99</formula>
    </cfRule>
    <cfRule type="cellIs" dxfId="4875" priority="667" stopIfTrue="1" operator="between">
      <formula>40</formula>
      <formula>500</formula>
    </cfRule>
    <cfRule type="cellIs" dxfId="4874" priority="666" stopIfTrue="1" operator="between">
      <formula>20</formula>
      <formula>39.99</formula>
    </cfRule>
    <cfRule type="cellIs" dxfId="4873" priority="665" stopIfTrue="1" operator="between">
      <formula>40</formula>
      <formula>500</formula>
    </cfRule>
    <cfRule type="cellIs" dxfId="4872" priority="664" stopIfTrue="1" operator="between">
      <formula>20</formula>
      <formula>39.99</formula>
    </cfRule>
    <cfRule type="cellIs" dxfId="4871" priority="663" stopIfTrue="1" operator="between">
      <formula>40</formula>
      <formula>500</formula>
    </cfRule>
    <cfRule type="cellIs" dxfId="4870" priority="662" stopIfTrue="1" operator="between">
      <formula>20</formula>
      <formula>39.99</formula>
    </cfRule>
    <cfRule type="cellIs" dxfId="4869" priority="661" stopIfTrue="1" operator="between">
      <formula>40</formula>
      <formula>500</formula>
    </cfRule>
    <cfRule type="cellIs" dxfId="4868" priority="660" stopIfTrue="1" operator="between">
      <formula>20</formula>
      <formula>39.99</formula>
    </cfRule>
    <cfRule type="cellIs" dxfId="4867" priority="659" stopIfTrue="1" operator="between">
      <formula>40</formula>
      <formula>500</formula>
    </cfRule>
    <cfRule type="cellIs" dxfId="4866" priority="658" stopIfTrue="1" operator="between">
      <formula>20</formula>
      <formula>39.99</formula>
    </cfRule>
    <cfRule type="cellIs" dxfId="4865" priority="657" stopIfTrue="1" operator="between">
      <formula>40</formula>
      <formula>500</formula>
    </cfRule>
    <cfRule type="cellIs" dxfId="4864" priority="656" stopIfTrue="1" operator="between">
      <formula>20</formula>
      <formula>39.99</formula>
    </cfRule>
    <cfRule type="cellIs" dxfId="4863" priority="655" stopIfTrue="1" operator="between">
      <formula>40</formula>
      <formula>500</formula>
    </cfRule>
    <cfRule type="cellIs" dxfId="4862" priority="654" stopIfTrue="1" operator="between">
      <formula>20</formula>
      <formula>39.99</formula>
    </cfRule>
    <cfRule type="cellIs" dxfId="4861" priority="653" stopIfTrue="1" operator="between">
      <formula>40</formula>
      <formula>500</formula>
    </cfRule>
    <cfRule type="cellIs" dxfId="4860" priority="652" stopIfTrue="1" operator="between">
      <formula>500.1</formula>
      <formula>5000</formula>
    </cfRule>
    <cfRule type="cellIs" dxfId="4859" priority="651" stopIfTrue="1" operator="between">
      <formula>40</formula>
      <formula>500</formula>
    </cfRule>
    <cfRule type="cellIs" dxfId="4858" priority="650" stopIfTrue="1" operator="between">
      <formula>20</formula>
      <formula>39.99</formula>
    </cfRule>
    <cfRule type="cellIs" dxfId="4857" priority="649" stopIfTrue="1" operator="between">
      <formula>40</formula>
      <formula>500</formula>
    </cfRule>
    <cfRule type="cellIs" dxfId="4856" priority="648" stopIfTrue="1" operator="between">
      <formula>20</formula>
      <formula>39.99</formula>
    </cfRule>
    <cfRule type="cellIs" dxfId="4855" priority="647" stopIfTrue="1" operator="between">
      <formula>40</formula>
      <formula>500</formula>
    </cfRule>
    <cfRule type="cellIs" dxfId="4854" priority="646" stopIfTrue="1" operator="between">
      <formula>20</formula>
      <formula>39.99</formula>
    </cfRule>
    <cfRule type="cellIs" dxfId="4853" priority="645" stopIfTrue="1" operator="between">
      <formula>40</formula>
      <formula>500</formula>
    </cfRule>
    <cfRule type="cellIs" dxfId="4852" priority="644" stopIfTrue="1" operator="between">
      <formula>20</formula>
      <formula>39.99</formula>
    </cfRule>
    <cfRule type="cellIs" dxfId="4851" priority="643" stopIfTrue="1" operator="between">
      <formula>40</formula>
      <formula>500</formula>
    </cfRule>
    <cfRule type="cellIs" dxfId="4850" priority="642" stopIfTrue="1" operator="between">
      <formula>20</formula>
      <formula>39.99</formula>
    </cfRule>
    <cfRule type="cellIs" dxfId="4849" priority="641" stopIfTrue="1" operator="between">
      <formula>40</formula>
      <formula>500</formula>
    </cfRule>
    <cfRule type="cellIs" dxfId="4848" priority="640" stopIfTrue="1" operator="between">
      <formula>500.1</formula>
      <formula>5000</formula>
    </cfRule>
    <cfRule type="cellIs" dxfId="4847" priority="639" stopIfTrue="1" operator="between">
      <formula>40</formula>
      <formula>500</formula>
    </cfRule>
    <cfRule type="cellIs" dxfId="4846" priority="638" stopIfTrue="1" operator="between">
      <formula>20</formula>
      <formula>39.99</formula>
    </cfRule>
    <cfRule type="cellIs" dxfId="4845" priority="637" stopIfTrue="1" operator="between">
      <formula>40</formula>
      <formula>500</formula>
    </cfRule>
    <cfRule type="cellIs" dxfId="4844" priority="636" stopIfTrue="1" operator="between">
      <formula>20</formula>
      <formula>39.99</formula>
    </cfRule>
    <cfRule type="cellIs" dxfId="4843" priority="635" stopIfTrue="1" operator="between">
      <formula>40</formula>
      <formula>500</formula>
    </cfRule>
    <cfRule type="cellIs" dxfId="4842" priority="634" stopIfTrue="1" operator="between">
      <formula>20</formula>
      <formula>39.99</formula>
    </cfRule>
    <cfRule type="cellIs" dxfId="4841" priority="633" stopIfTrue="1" operator="between">
      <formula>40</formula>
      <formula>500</formula>
    </cfRule>
    <cfRule type="cellIs" dxfId="4840" priority="632" stopIfTrue="1" operator="between">
      <formula>20</formula>
      <formula>39.99</formula>
    </cfRule>
    <cfRule type="cellIs" dxfId="4839" priority="631" stopIfTrue="1" operator="between">
      <formula>40</formula>
      <formula>500</formula>
    </cfRule>
    <cfRule type="cellIs" dxfId="4838" priority="630" stopIfTrue="1" operator="between">
      <formula>20</formula>
      <formula>39.99</formula>
    </cfRule>
    <cfRule type="cellIs" dxfId="4837" priority="629" stopIfTrue="1" operator="between">
      <formula>40</formula>
      <formula>500</formula>
    </cfRule>
    <cfRule type="cellIs" dxfId="4836" priority="628" stopIfTrue="1" operator="between">
      <formula>500.1</formula>
      <formula>5000</formula>
    </cfRule>
    <cfRule type="cellIs" dxfId="4835" priority="627" stopIfTrue="1" operator="between">
      <formula>20</formula>
      <formula>39.99</formula>
    </cfRule>
    <cfRule type="cellIs" dxfId="4834" priority="626" stopIfTrue="1" operator="between">
      <formula>40</formula>
      <formula>500</formula>
    </cfRule>
    <cfRule type="cellIs" dxfId="4833" priority="625" stopIfTrue="1" operator="between">
      <formula>20</formula>
      <formula>39.99</formula>
    </cfRule>
    <cfRule type="cellIs" dxfId="4832" priority="624" stopIfTrue="1" operator="between">
      <formula>40</formula>
      <formula>500</formula>
    </cfRule>
    <cfRule type="cellIs" dxfId="4831" priority="623" stopIfTrue="1" operator="between">
      <formula>20</formula>
      <formula>39.99</formula>
    </cfRule>
    <cfRule type="cellIs" dxfId="4830" priority="622" stopIfTrue="1" operator="between">
      <formula>40</formula>
      <formula>500</formula>
    </cfRule>
    <cfRule type="cellIs" dxfId="4829" priority="621" stopIfTrue="1" operator="between">
      <formula>20</formula>
      <formula>39.99</formula>
    </cfRule>
    <cfRule type="cellIs" dxfId="4828" priority="620" stopIfTrue="1" operator="between">
      <formula>40</formula>
      <formula>500</formula>
    </cfRule>
    <cfRule type="cellIs" dxfId="4827" priority="619" stopIfTrue="1" operator="between">
      <formula>20</formula>
      <formula>39.99</formula>
    </cfRule>
    <cfRule type="cellIs" dxfId="4826" priority="618" stopIfTrue="1" operator="between">
      <formula>20</formula>
      <formula>1000</formula>
    </cfRule>
    <cfRule type="cellIs" dxfId="4825" priority="617" stopIfTrue="1" operator="between">
      <formula>500.1</formula>
      <formula>50000</formula>
    </cfRule>
    <cfRule type="cellIs" dxfId="4824" priority="616" stopIfTrue="1" operator="between">
      <formula>40</formula>
      <formula>500</formula>
    </cfRule>
    <cfRule type="cellIs" dxfId="4823" priority="615" stopIfTrue="1" operator="between">
      <formula>20</formula>
      <formula>39.999</formula>
    </cfRule>
    <cfRule type="cellIs" dxfId="4822" priority="614" stopIfTrue="1" operator="between">
      <formula>500.1</formula>
      <formula>5000</formula>
    </cfRule>
    <cfRule type="cellIs" dxfId="4821" priority="613" stopIfTrue="1" operator="between">
      <formula>500.1</formula>
      <formula>50000</formula>
    </cfRule>
    <cfRule type="cellIs" dxfId="4820" priority="612" stopIfTrue="1" operator="between">
      <formula>40</formula>
      <formula>500</formula>
    </cfRule>
    <cfRule type="cellIs" dxfId="4819" priority="611" stopIfTrue="1" operator="between">
      <formula>20</formula>
      <formula>39.999</formula>
    </cfRule>
    <cfRule type="cellIs" dxfId="4818" priority="610" stopIfTrue="1" operator="between">
      <formula>500.1</formula>
      <formula>5000</formula>
    </cfRule>
    <cfRule type="cellIs" dxfId="4817" priority="609" stopIfTrue="1" operator="between">
      <formula>40</formula>
      <formula>500</formula>
    </cfRule>
    <cfRule type="cellIs" dxfId="4816" priority="608" stopIfTrue="1" operator="between">
      <formula>20</formula>
      <formula>39.99</formula>
    </cfRule>
    <cfRule type="cellIs" dxfId="4815" priority="607" stopIfTrue="1" operator="between">
      <formula>20</formula>
      <formula>1000</formula>
    </cfRule>
    <cfRule type="cellIs" dxfId="4814" priority="606" stopIfTrue="1" operator="between">
      <formula>500.1</formula>
      <formula>50000</formula>
    </cfRule>
    <cfRule type="cellIs" dxfId="4813" priority="605" stopIfTrue="1" operator="between">
      <formula>40</formula>
      <formula>500</formula>
    </cfRule>
    <cfRule type="cellIs" dxfId="4812" priority="604" stopIfTrue="1" operator="between">
      <formula>20</formula>
      <formula>39.999</formula>
    </cfRule>
    <cfRule type="cellIs" dxfId="4811" priority="603" stopIfTrue="1" operator="between">
      <formula>500.1</formula>
      <formula>5000</formula>
    </cfRule>
    <cfRule type="cellIs" dxfId="4810" priority="602" stopIfTrue="1" operator="between">
      <formula>500.1</formula>
      <formula>50000</formula>
    </cfRule>
    <cfRule type="cellIs" dxfId="4809" priority="601" stopIfTrue="1" operator="between">
      <formula>20</formula>
      <formula>39.999</formula>
    </cfRule>
    <cfRule type="cellIs" dxfId="4808" priority="600" stopIfTrue="1" operator="between">
      <formula>40</formula>
      <formula>500</formula>
    </cfRule>
    <cfRule type="cellIs" dxfId="4807" priority="599" stopIfTrue="1" operator="between">
      <formula>500.1</formula>
      <formula>5000</formula>
    </cfRule>
    <cfRule type="cellIs" dxfId="4806" priority="598" stopIfTrue="1" operator="between">
      <formula>40</formula>
      <formula>500</formula>
    </cfRule>
    <cfRule type="cellIs" dxfId="4805" priority="597" stopIfTrue="1" operator="between">
      <formula>20</formula>
      <formula>39.99</formula>
    </cfRule>
    <cfRule type="cellIs" dxfId="4804" priority="596" stopIfTrue="1" operator="between">
      <formula>40</formula>
      <formula>500</formula>
    </cfRule>
    <cfRule type="cellIs" dxfId="4803" priority="595" stopIfTrue="1" operator="between">
      <formula>20</formula>
      <formula>39.99</formula>
    </cfRule>
    <cfRule type="cellIs" dxfId="4802" priority="594" stopIfTrue="1" operator="between">
      <formula>40</formula>
      <formula>500</formula>
    </cfRule>
    <cfRule type="cellIs" dxfId="4801" priority="593" stopIfTrue="1" operator="between">
      <formula>20</formula>
      <formula>39.99</formula>
    </cfRule>
    <cfRule type="cellIs" dxfId="4800" priority="592" stopIfTrue="1" operator="between">
      <formula>40</formula>
      <formula>500</formula>
    </cfRule>
    <cfRule type="cellIs" dxfId="4799" priority="591" stopIfTrue="1" operator="between">
      <formula>20</formula>
      <formula>39.99</formula>
    </cfRule>
    <cfRule type="cellIs" dxfId="4798" priority="590" stopIfTrue="1" operator="between">
      <formula>40</formula>
      <formula>500</formula>
    </cfRule>
    <cfRule type="cellIs" dxfId="4797" priority="589" stopIfTrue="1" operator="between">
      <formula>20</formula>
      <formula>39.99</formula>
    </cfRule>
    <cfRule type="cellIs" dxfId="4796" priority="588" stopIfTrue="1" operator="between">
      <formula>40</formula>
      <formula>500</formula>
    </cfRule>
    <cfRule type="cellIs" dxfId="4795" priority="587" stopIfTrue="1" operator="between">
      <formula>20</formula>
      <formula>39.99</formula>
    </cfRule>
    <cfRule type="cellIs" dxfId="4794" priority="586" stopIfTrue="1" operator="between">
      <formula>40</formula>
      <formula>500</formula>
    </cfRule>
    <cfRule type="cellIs" dxfId="4793" priority="585" stopIfTrue="1" operator="between">
      <formula>20</formula>
      <formula>39.99</formula>
    </cfRule>
    <cfRule type="cellIs" dxfId="4792" priority="584" stopIfTrue="1" operator="between">
      <formula>40</formula>
      <formula>500</formula>
    </cfRule>
    <cfRule type="cellIs" dxfId="4791" priority="583" stopIfTrue="1" operator="between">
      <formula>20</formula>
      <formula>39.99</formula>
    </cfRule>
    <cfRule type="cellIs" dxfId="4790" priority="582" stopIfTrue="1" operator="between">
      <formula>40</formula>
      <formula>500</formula>
    </cfRule>
    <cfRule type="cellIs" dxfId="4789" priority="581" stopIfTrue="1" operator="between">
      <formula>20</formula>
      <formula>39.99</formula>
    </cfRule>
    <cfRule type="cellIs" dxfId="4788" priority="580" stopIfTrue="1" operator="between">
      <formula>40</formula>
      <formula>500</formula>
    </cfRule>
    <cfRule type="cellIs" dxfId="4787" priority="579" stopIfTrue="1" operator="between">
      <formula>20</formula>
      <formula>39.99</formula>
    </cfRule>
    <cfRule type="cellIs" dxfId="4786" priority="578" stopIfTrue="1" operator="between">
      <formula>40</formula>
      <formula>500</formula>
    </cfRule>
    <cfRule type="cellIs" dxfId="4785" priority="577" stopIfTrue="1" operator="between">
      <formula>20</formula>
      <formula>39.99</formula>
    </cfRule>
    <cfRule type="cellIs" dxfId="4784" priority="576" stopIfTrue="1" operator="between">
      <formula>40</formula>
      <formula>500</formula>
    </cfRule>
    <cfRule type="cellIs" dxfId="4783" priority="575" stopIfTrue="1" operator="between">
      <formula>20</formula>
      <formula>39.99</formula>
    </cfRule>
    <cfRule type="cellIs" dxfId="4782" priority="574" stopIfTrue="1" operator="between">
      <formula>40</formula>
      <formula>500</formula>
    </cfRule>
    <cfRule type="cellIs" dxfId="4781" priority="573" stopIfTrue="1" operator="between">
      <formula>20</formula>
      <formula>39.99</formula>
    </cfRule>
    <cfRule type="cellIs" dxfId="4780" priority="572" stopIfTrue="1" operator="between">
      <formula>40</formula>
      <formula>500</formula>
    </cfRule>
    <cfRule type="cellIs" dxfId="4779" priority="571" stopIfTrue="1" operator="between">
      <formula>500.1</formula>
      <formula>5000</formula>
    </cfRule>
    <cfRule type="cellIs" dxfId="4778" priority="570" stopIfTrue="1" operator="between">
      <formula>40</formula>
      <formula>500</formula>
    </cfRule>
    <cfRule type="cellIs" dxfId="4777" priority="569" stopIfTrue="1" operator="between">
      <formula>20</formula>
      <formula>39.99</formula>
    </cfRule>
    <cfRule type="cellIs" dxfId="4776" priority="568" stopIfTrue="1" operator="between">
      <formula>40</formula>
      <formula>500</formula>
    </cfRule>
    <cfRule type="cellIs" dxfId="4775" priority="567" stopIfTrue="1" operator="between">
      <formula>20</formula>
      <formula>39.99</formula>
    </cfRule>
    <cfRule type="cellIs" dxfId="4774" priority="566" stopIfTrue="1" operator="between">
      <formula>40</formula>
      <formula>500</formula>
    </cfRule>
    <cfRule type="cellIs" dxfId="4773" priority="565" stopIfTrue="1" operator="between">
      <formula>20</formula>
      <formula>39.99</formula>
    </cfRule>
    <cfRule type="cellIs" dxfId="4772" priority="564" stopIfTrue="1" operator="between">
      <formula>40</formula>
      <formula>500</formula>
    </cfRule>
    <cfRule type="cellIs" dxfId="4771" priority="563" stopIfTrue="1" operator="between">
      <formula>20</formula>
      <formula>39.99</formula>
    </cfRule>
    <cfRule type="cellIs" dxfId="4770" priority="562" stopIfTrue="1" operator="between">
      <formula>40</formula>
      <formula>500</formula>
    </cfRule>
    <cfRule type="cellIs" dxfId="4769" priority="561" stopIfTrue="1" operator="between">
      <formula>20</formula>
      <formula>39.99</formula>
    </cfRule>
    <cfRule type="cellIs" dxfId="4768" priority="560" stopIfTrue="1" operator="between">
      <formula>40</formula>
      <formula>500</formula>
    </cfRule>
    <cfRule type="cellIs" dxfId="4767" priority="559" stopIfTrue="1" operator="between">
      <formula>500.1</formula>
      <formula>5000</formula>
    </cfRule>
    <cfRule type="cellIs" dxfId="4766" priority="558" stopIfTrue="1" operator="between">
      <formula>40</formula>
      <formula>500</formula>
    </cfRule>
    <cfRule type="cellIs" dxfId="4765" priority="557" stopIfTrue="1" operator="between">
      <formula>20</formula>
      <formula>39.99</formula>
    </cfRule>
    <cfRule type="cellIs" dxfId="4764" priority="556" stopIfTrue="1" operator="between">
      <formula>40</formula>
      <formula>500</formula>
    </cfRule>
    <cfRule type="cellIs" dxfId="4763" priority="555" stopIfTrue="1" operator="between">
      <formula>20</formula>
      <formula>39.99</formula>
    </cfRule>
    <cfRule type="cellIs" dxfId="4762" priority="554" stopIfTrue="1" operator="between">
      <formula>40</formula>
      <formula>500</formula>
    </cfRule>
    <cfRule type="cellIs" dxfId="4761" priority="553" stopIfTrue="1" operator="between">
      <formula>20</formula>
      <formula>39.99</formula>
    </cfRule>
    <cfRule type="cellIs" dxfId="4760" priority="552" stopIfTrue="1" operator="between">
      <formula>40</formula>
      <formula>500</formula>
    </cfRule>
    <cfRule type="cellIs" dxfId="4759" priority="551" stopIfTrue="1" operator="between">
      <formula>20</formula>
      <formula>39.99</formula>
    </cfRule>
    <cfRule type="cellIs" dxfId="4758" priority="550" stopIfTrue="1" operator="between">
      <formula>40</formula>
      <formula>500</formula>
    </cfRule>
    <cfRule type="cellIs" dxfId="4757" priority="549" stopIfTrue="1" operator="between">
      <formula>20</formula>
      <formula>39.99</formula>
    </cfRule>
    <cfRule type="cellIs" dxfId="4756" priority="548" stopIfTrue="1" operator="between">
      <formula>40</formula>
      <formula>500</formula>
    </cfRule>
    <cfRule type="cellIs" dxfId="4755" priority="547" stopIfTrue="1" operator="between">
      <formula>500.1</formula>
      <formula>5000</formula>
    </cfRule>
    <cfRule type="cellIs" dxfId="4754" priority="546" stopIfTrue="1" operator="between">
      <formula>20</formula>
      <formula>39.99</formula>
    </cfRule>
    <cfRule type="cellIs" dxfId="4753" priority="545" stopIfTrue="1" operator="between">
      <formula>40</formula>
      <formula>500</formula>
    </cfRule>
    <cfRule type="cellIs" dxfId="4752" priority="544" stopIfTrue="1" operator="between">
      <formula>20</formula>
      <formula>39.99</formula>
    </cfRule>
    <cfRule type="cellIs" dxfId="4751" priority="543" stopIfTrue="1" operator="between">
      <formula>40</formula>
      <formula>500</formula>
    </cfRule>
    <cfRule type="cellIs" dxfId="4750" priority="542" stopIfTrue="1" operator="between">
      <formula>20</formula>
      <formula>39.99</formula>
    </cfRule>
    <cfRule type="cellIs" dxfId="4749" priority="541" stopIfTrue="1" operator="between">
      <formula>40</formula>
      <formula>500</formula>
    </cfRule>
    <cfRule type="cellIs" dxfId="4748" priority="540" stopIfTrue="1" operator="between">
      <formula>20</formula>
      <formula>39.99</formula>
    </cfRule>
    <cfRule type="cellIs" dxfId="4747" priority="539" stopIfTrue="1" operator="between">
      <formula>40</formula>
      <formula>500</formula>
    </cfRule>
    <cfRule type="cellIs" dxfId="4746" priority="538" stopIfTrue="1" operator="between">
      <formula>20</formula>
      <formula>39.99</formula>
    </cfRule>
    <cfRule type="cellIs" dxfId="4745" priority="537" stopIfTrue="1" operator="between">
      <formula>40</formula>
      <formula>500</formula>
    </cfRule>
    <cfRule type="cellIs" dxfId="4744" priority="536" stopIfTrue="1" operator="between">
      <formula>20</formula>
      <formula>39.99</formula>
    </cfRule>
    <cfRule type="cellIs" dxfId="4743" priority="535" stopIfTrue="1" operator="between">
      <formula>40</formula>
      <formula>500</formula>
    </cfRule>
    <cfRule type="cellIs" dxfId="4742" priority="534" stopIfTrue="1" operator="between">
      <formula>20</formula>
      <formula>39.99</formula>
    </cfRule>
    <cfRule type="cellIs" dxfId="4741" priority="533" stopIfTrue="1" operator="between">
      <formula>40</formula>
      <formula>500</formula>
    </cfRule>
    <cfRule type="cellIs" dxfId="4740" priority="532" stopIfTrue="1" operator="between">
      <formula>20</formula>
      <formula>39.99</formula>
    </cfRule>
    <cfRule type="cellIs" dxfId="4739" priority="531" stopIfTrue="1" operator="between">
      <formula>20</formula>
      <formula>1000</formula>
    </cfRule>
    <cfRule type="cellIs" dxfId="4738" priority="530" stopIfTrue="1" operator="between">
      <formula>500.1</formula>
      <formula>50000</formula>
    </cfRule>
    <cfRule type="cellIs" dxfId="4737" priority="529" stopIfTrue="1" operator="between">
      <formula>40</formula>
      <formula>500</formula>
    </cfRule>
    <cfRule type="cellIs" dxfId="4736" priority="528" stopIfTrue="1" operator="between">
      <formula>20</formula>
      <formula>39.999</formula>
    </cfRule>
    <cfRule type="cellIs" dxfId="4735" priority="527" stopIfTrue="1" operator="between">
      <formula>500.1</formula>
      <formula>5000</formula>
    </cfRule>
    <cfRule type="cellIs" dxfId="4734" priority="526" stopIfTrue="1" operator="between">
      <formula>500.1</formula>
      <formula>50000</formula>
    </cfRule>
    <cfRule type="cellIs" dxfId="4733" priority="525" stopIfTrue="1" operator="between">
      <formula>40</formula>
      <formula>500</formula>
    </cfRule>
    <cfRule type="cellIs" dxfId="4732" priority="524" stopIfTrue="1" operator="between">
      <formula>20</formula>
      <formula>39.999</formula>
    </cfRule>
    <cfRule type="cellIs" dxfId="4731" priority="523" stopIfTrue="1" operator="between">
      <formula>500.1</formula>
      <formula>5000</formula>
    </cfRule>
    <cfRule type="cellIs" dxfId="4730" priority="522" stopIfTrue="1" operator="between">
      <formula>40</formula>
      <formula>500</formula>
    </cfRule>
    <cfRule type="cellIs" dxfId="4729" priority="521" stopIfTrue="1" operator="between">
      <formula>20</formula>
      <formula>39.99</formula>
    </cfRule>
    <cfRule type="cellIs" dxfId="4728" priority="520" stopIfTrue="1" operator="between">
      <formula>20</formula>
      <formula>1000</formula>
    </cfRule>
    <cfRule type="cellIs" dxfId="4727" priority="519" stopIfTrue="1" operator="between">
      <formula>500.1</formula>
      <formula>50000</formula>
    </cfRule>
    <cfRule type="cellIs" dxfId="4726" priority="518" stopIfTrue="1" operator="between">
      <formula>40</formula>
      <formula>500</formula>
    </cfRule>
    <cfRule type="cellIs" dxfId="4725" priority="517" stopIfTrue="1" operator="between">
      <formula>20</formula>
      <formula>39.999</formula>
    </cfRule>
    <cfRule type="cellIs" dxfId="4724" priority="516" stopIfTrue="1" operator="between">
      <formula>500.1</formula>
      <formula>5000</formula>
    </cfRule>
    <cfRule type="cellIs" dxfId="4723" priority="515" stopIfTrue="1" operator="between">
      <formula>500.1</formula>
      <formula>50000</formula>
    </cfRule>
    <cfRule type="cellIs" dxfId="4722" priority="514" stopIfTrue="1" operator="between">
      <formula>20</formula>
      <formula>39.999</formula>
    </cfRule>
    <cfRule type="cellIs" dxfId="4721" priority="513" stopIfTrue="1" operator="between">
      <formula>40</formula>
      <formula>500</formula>
    </cfRule>
    <cfRule type="cellIs" dxfId="4720" priority="512" stopIfTrue="1" operator="between">
      <formula>500.1</formula>
      <formula>5000</formula>
    </cfRule>
    <cfRule type="cellIs" dxfId="4719" priority="511" stopIfTrue="1" operator="between">
      <formula>40</formula>
      <formula>500</formula>
    </cfRule>
    <cfRule type="cellIs" dxfId="4718" priority="510" stopIfTrue="1" operator="between">
      <formula>20</formula>
      <formula>39.99</formula>
    </cfRule>
    <cfRule type="cellIs" dxfId="4717" priority="509" stopIfTrue="1" operator="between">
      <formula>40</formula>
      <formula>500</formula>
    </cfRule>
    <cfRule type="cellIs" dxfId="4716" priority="508" stopIfTrue="1" operator="between">
      <formula>20</formula>
      <formula>39.99</formula>
    </cfRule>
    <cfRule type="cellIs" dxfId="4715" priority="507" stopIfTrue="1" operator="between">
      <formula>40</formula>
      <formula>500</formula>
    </cfRule>
    <cfRule type="cellIs" dxfId="4714" priority="506" stopIfTrue="1" operator="between">
      <formula>20</formula>
      <formula>39.99</formula>
    </cfRule>
    <cfRule type="cellIs" dxfId="4713" priority="505" stopIfTrue="1" operator="between">
      <formula>40</formula>
      <formula>500</formula>
    </cfRule>
    <cfRule type="cellIs" dxfId="4712" priority="504" stopIfTrue="1" operator="between">
      <formula>20</formula>
      <formula>39.99</formula>
    </cfRule>
    <cfRule type="cellIs" dxfId="4711" priority="503" stopIfTrue="1" operator="between">
      <formula>40</formula>
      <formula>500</formula>
    </cfRule>
    <cfRule type="cellIs" dxfId="4710" priority="502" stopIfTrue="1" operator="between">
      <formula>20</formula>
      <formula>39.99</formula>
    </cfRule>
    <cfRule type="cellIs" dxfId="4709" priority="501" stopIfTrue="1" operator="between">
      <formula>40</formula>
      <formula>500</formula>
    </cfRule>
    <cfRule type="cellIs" dxfId="4708" priority="500" stopIfTrue="1" operator="between">
      <formula>20</formula>
      <formula>39.99</formula>
    </cfRule>
    <cfRule type="cellIs" dxfId="4707" priority="499" stopIfTrue="1" operator="between">
      <formula>40</formula>
      <formula>500</formula>
    </cfRule>
    <cfRule type="cellIs" dxfId="4706" priority="498" stopIfTrue="1" operator="between">
      <formula>20</formula>
      <formula>39.99</formula>
    </cfRule>
    <cfRule type="cellIs" dxfId="4705" priority="497" stopIfTrue="1" operator="between">
      <formula>40</formula>
      <formula>500</formula>
    </cfRule>
    <cfRule type="cellIs" dxfId="4704" priority="496" stopIfTrue="1" operator="between">
      <formula>20</formula>
      <formula>39.99</formula>
    </cfRule>
    <cfRule type="cellIs" dxfId="4703" priority="495" stopIfTrue="1" operator="between">
      <formula>40</formula>
      <formula>500</formula>
    </cfRule>
    <cfRule type="cellIs" dxfId="4702" priority="494" stopIfTrue="1" operator="between">
      <formula>20</formula>
      <formula>39.99</formula>
    </cfRule>
    <cfRule type="cellIs" dxfId="4701" priority="493" stopIfTrue="1" operator="between">
      <formula>40</formula>
      <formula>500</formula>
    </cfRule>
    <cfRule type="cellIs" dxfId="4700" priority="492" stopIfTrue="1" operator="between">
      <formula>20</formula>
      <formula>39.99</formula>
    </cfRule>
    <cfRule type="cellIs" dxfId="4699" priority="491" stopIfTrue="1" operator="between">
      <formula>40</formula>
      <formula>500</formula>
    </cfRule>
    <cfRule type="cellIs" dxfId="4698" priority="490" stopIfTrue="1" operator="between">
      <formula>20</formula>
      <formula>39.99</formula>
    </cfRule>
    <cfRule type="cellIs" dxfId="4697" priority="489" stopIfTrue="1" operator="between">
      <formula>40</formula>
      <formula>500</formula>
    </cfRule>
    <cfRule type="cellIs" dxfId="4696" priority="488" stopIfTrue="1" operator="between">
      <formula>20</formula>
      <formula>39.99</formula>
    </cfRule>
    <cfRule type="cellIs" dxfId="4695" priority="487" stopIfTrue="1" operator="between">
      <formula>40</formula>
      <formula>500</formula>
    </cfRule>
    <cfRule type="cellIs" dxfId="4694" priority="486" stopIfTrue="1" operator="between">
      <formula>20</formula>
      <formula>39.99</formula>
    </cfRule>
    <cfRule type="cellIs" dxfId="4693" priority="485" stopIfTrue="1" operator="between">
      <formula>40</formula>
      <formula>500</formula>
    </cfRule>
    <cfRule type="cellIs" dxfId="4692" priority="484" stopIfTrue="1" operator="between">
      <formula>500.1</formula>
      <formula>5000</formula>
    </cfRule>
    <cfRule type="cellIs" dxfId="4691" priority="483" stopIfTrue="1" operator="between">
      <formula>40</formula>
      <formula>500</formula>
    </cfRule>
    <cfRule type="cellIs" dxfId="4690" priority="482" stopIfTrue="1" operator="between">
      <formula>20</formula>
      <formula>39.99</formula>
    </cfRule>
    <cfRule type="cellIs" dxfId="4689" priority="481" stopIfTrue="1" operator="between">
      <formula>40</formula>
      <formula>500</formula>
    </cfRule>
    <cfRule type="cellIs" dxfId="4688" priority="480" stopIfTrue="1" operator="between">
      <formula>20</formula>
      <formula>39.99</formula>
    </cfRule>
    <cfRule type="cellIs" dxfId="4687" priority="479" stopIfTrue="1" operator="between">
      <formula>40</formula>
      <formula>500</formula>
    </cfRule>
    <cfRule type="cellIs" dxfId="4686" priority="478" stopIfTrue="1" operator="between">
      <formula>20</formula>
      <formula>39.99</formula>
    </cfRule>
    <cfRule type="cellIs" dxfId="4685" priority="477" stopIfTrue="1" operator="between">
      <formula>40</formula>
      <formula>500</formula>
    </cfRule>
    <cfRule type="cellIs" dxfId="4684" priority="476" stopIfTrue="1" operator="between">
      <formula>20</formula>
      <formula>39.99</formula>
    </cfRule>
    <cfRule type="cellIs" dxfId="4683" priority="475" stopIfTrue="1" operator="between">
      <formula>40</formula>
      <formula>500</formula>
    </cfRule>
    <cfRule type="cellIs" dxfId="4682" priority="474" stopIfTrue="1" operator="between">
      <formula>20</formula>
      <formula>39.99</formula>
    </cfRule>
    <cfRule type="cellIs" dxfId="4681" priority="473" stopIfTrue="1" operator="between">
      <formula>40</formula>
      <formula>500</formula>
    </cfRule>
    <cfRule type="cellIs" dxfId="4680" priority="472" stopIfTrue="1" operator="between">
      <formula>500.1</formula>
      <formula>5000</formula>
    </cfRule>
    <cfRule type="cellIs" dxfId="4679" priority="471" stopIfTrue="1" operator="between">
      <formula>40</formula>
      <formula>500</formula>
    </cfRule>
    <cfRule type="cellIs" dxfId="4678" priority="470" stopIfTrue="1" operator="between">
      <formula>20</formula>
      <formula>39.99</formula>
    </cfRule>
    <cfRule type="cellIs" dxfId="4677" priority="469" stopIfTrue="1" operator="between">
      <formula>40</formula>
      <formula>500</formula>
    </cfRule>
    <cfRule type="cellIs" dxfId="4676" priority="468" stopIfTrue="1" operator="between">
      <formula>20</formula>
      <formula>39.99</formula>
    </cfRule>
    <cfRule type="cellIs" dxfId="4675" priority="467" stopIfTrue="1" operator="between">
      <formula>40</formula>
      <formula>500</formula>
    </cfRule>
    <cfRule type="cellIs" dxfId="4674" priority="466" stopIfTrue="1" operator="between">
      <formula>20</formula>
      <formula>39.99</formula>
    </cfRule>
    <cfRule type="cellIs" dxfId="4673" priority="465" stopIfTrue="1" operator="between">
      <formula>40</formula>
      <formula>500</formula>
    </cfRule>
    <cfRule type="cellIs" dxfId="4672" priority="464" stopIfTrue="1" operator="between">
      <formula>20</formula>
      <formula>39.99</formula>
    </cfRule>
    <cfRule type="cellIs" dxfId="4671" priority="463" stopIfTrue="1" operator="between">
      <formula>40</formula>
      <formula>500</formula>
    </cfRule>
    <cfRule type="cellIs" dxfId="4670" priority="462" stopIfTrue="1" operator="between">
      <formula>20</formula>
      <formula>39.99</formula>
    </cfRule>
    <cfRule type="cellIs" dxfId="4669" priority="461" stopIfTrue="1" operator="between">
      <formula>40</formula>
      <formula>500</formula>
    </cfRule>
    <cfRule type="cellIs" dxfId="4668" priority="460" stopIfTrue="1" operator="between">
      <formula>500.1</formula>
      <formula>5000</formula>
    </cfRule>
    <cfRule type="cellIs" dxfId="4667" priority="459" stopIfTrue="1" operator="between">
      <formula>20</formula>
      <formula>39.99</formula>
    </cfRule>
    <cfRule type="cellIs" dxfId="4666" priority="458" stopIfTrue="1" operator="between">
      <formula>40</formula>
      <formula>500</formula>
    </cfRule>
    <cfRule type="cellIs" dxfId="4665" priority="457" stopIfTrue="1" operator="between">
      <formula>20</formula>
      <formula>39.99</formula>
    </cfRule>
    <cfRule type="cellIs" dxfId="4664" priority="456" stopIfTrue="1" operator="between">
      <formula>40</formula>
      <formula>500</formula>
    </cfRule>
    <cfRule type="cellIs" dxfId="4663" priority="455" stopIfTrue="1" operator="between">
      <formula>20</formula>
      <formula>39.99</formula>
    </cfRule>
    <cfRule type="cellIs" dxfId="4662" priority="454" stopIfTrue="1" operator="between">
      <formula>40</formula>
      <formula>500</formula>
    </cfRule>
    <cfRule type="cellIs" dxfId="4661" priority="453" stopIfTrue="1" operator="between">
      <formula>20</formula>
      <formula>39.99</formula>
    </cfRule>
    <cfRule type="cellIs" dxfId="4660" priority="452" stopIfTrue="1" operator="between">
      <formula>40</formula>
      <formula>500</formula>
    </cfRule>
    <cfRule type="cellIs" dxfId="4659" priority="451" stopIfTrue="1" operator="between">
      <formula>20</formula>
      <formula>39.99</formula>
    </cfRule>
    <cfRule type="cellIs" dxfId="4658" priority="450" stopIfTrue="1" operator="between">
      <formula>20</formula>
      <formula>1000</formula>
    </cfRule>
    <cfRule type="cellIs" dxfId="4657" priority="449" stopIfTrue="1" operator="between">
      <formula>500.1</formula>
      <formula>50000</formula>
    </cfRule>
    <cfRule type="cellIs" dxfId="4656" priority="448" stopIfTrue="1" operator="between">
      <formula>40</formula>
      <formula>500</formula>
    </cfRule>
    <cfRule type="cellIs" dxfId="4655" priority="447" stopIfTrue="1" operator="between">
      <formula>20</formula>
      <formula>39.999</formula>
    </cfRule>
    <cfRule type="cellIs" dxfId="4654" priority="446" stopIfTrue="1" operator="between">
      <formula>500.1</formula>
      <formula>5000</formula>
    </cfRule>
    <cfRule type="cellIs" dxfId="4653" priority="445" stopIfTrue="1" operator="between">
      <formula>500.1</formula>
      <formula>50000</formula>
    </cfRule>
    <cfRule type="cellIs" dxfId="4652" priority="444" stopIfTrue="1" operator="between">
      <formula>40</formula>
      <formula>500</formula>
    </cfRule>
    <cfRule type="cellIs" dxfId="4651" priority="443" stopIfTrue="1" operator="between">
      <formula>20</formula>
      <formula>39.999</formula>
    </cfRule>
    <cfRule type="cellIs" dxfId="4650" priority="442" stopIfTrue="1" operator="between">
      <formula>500.1</formula>
      <formula>5000</formula>
    </cfRule>
    <cfRule type="cellIs" dxfId="4649" priority="441" stopIfTrue="1" operator="between">
      <formula>40</formula>
      <formula>500</formula>
    </cfRule>
    <cfRule type="cellIs" dxfId="4648" priority="440" stopIfTrue="1" operator="between">
      <formula>20</formula>
      <formula>39.99</formula>
    </cfRule>
    <cfRule type="cellIs" dxfId="4647" priority="439" stopIfTrue="1" operator="between">
      <formula>20</formula>
      <formula>1000</formula>
    </cfRule>
    <cfRule type="cellIs" dxfId="4646" priority="438" stopIfTrue="1" operator="between">
      <formula>500.1</formula>
      <formula>50000</formula>
    </cfRule>
    <cfRule type="cellIs" dxfId="4645" priority="437" stopIfTrue="1" operator="between">
      <formula>40</formula>
      <formula>500</formula>
    </cfRule>
    <cfRule type="cellIs" dxfId="4644" priority="436" stopIfTrue="1" operator="between">
      <formula>20</formula>
      <formula>39.999</formula>
    </cfRule>
    <cfRule type="cellIs" dxfId="4643" priority="435" stopIfTrue="1" operator="between">
      <formula>500.1</formula>
      <formula>5000</formula>
    </cfRule>
    <cfRule type="cellIs" dxfId="4642" priority="434" stopIfTrue="1" operator="between">
      <formula>500.1</formula>
      <formula>50000</formula>
    </cfRule>
    <cfRule type="cellIs" dxfId="4641" priority="433" stopIfTrue="1" operator="between">
      <formula>20</formula>
      <formula>39.999</formula>
    </cfRule>
    <cfRule type="cellIs" dxfId="4640" priority="432" stopIfTrue="1" operator="between">
      <formula>40</formula>
      <formula>500</formula>
    </cfRule>
    <cfRule type="cellIs" dxfId="4639" priority="431" stopIfTrue="1" operator="between">
      <formula>500.1</formula>
      <formula>5000</formula>
    </cfRule>
    <cfRule type="cellIs" dxfId="4638" priority="430" stopIfTrue="1" operator="between">
      <formula>40</formula>
      <formula>500</formula>
    </cfRule>
    <cfRule type="cellIs" dxfId="4637" priority="429" stopIfTrue="1" operator="between">
      <formula>20</formula>
      <formula>39.99</formula>
    </cfRule>
    <cfRule type="cellIs" dxfId="4636" priority="428" stopIfTrue="1" operator="between">
      <formula>40</formula>
      <formula>500</formula>
    </cfRule>
    <cfRule type="cellIs" dxfId="4635" priority="427" stopIfTrue="1" operator="between">
      <formula>20</formula>
      <formula>39.99</formula>
    </cfRule>
    <cfRule type="cellIs" dxfId="4634" priority="426" stopIfTrue="1" operator="between">
      <formula>40</formula>
      <formula>500</formula>
    </cfRule>
    <cfRule type="cellIs" dxfId="4633" priority="425" stopIfTrue="1" operator="between">
      <formula>20</formula>
      <formula>39.99</formula>
    </cfRule>
    <cfRule type="cellIs" dxfId="4632" priority="424" stopIfTrue="1" operator="between">
      <formula>40</formula>
      <formula>500</formula>
    </cfRule>
    <cfRule type="cellIs" dxfId="4631" priority="423" stopIfTrue="1" operator="between">
      <formula>20</formula>
      <formula>39.99</formula>
    </cfRule>
    <cfRule type="cellIs" dxfId="4630" priority="422" stopIfTrue="1" operator="between">
      <formula>40</formula>
      <formula>500</formula>
    </cfRule>
    <cfRule type="cellIs" dxfId="4629" priority="421" stopIfTrue="1" operator="between">
      <formula>20</formula>
      <formula>39.99</formula>
    </cfRule>
    <cfRule type="cellIs" dxfId="4628" priority="420" stopIfTrue="1" operator="between">
      <formula>40</formula>
      <formula>500</formula>
    </cfRule>
    <cfRule type="cellIs" dxfId="4627" priority="419" stopIfTrue="1" operator="between">
      <formula>20</formula>
      <formula>39.99</formula>
    </cfRule>
    <cfRule type="cellIs" dxfId="4626" priority="418" stopIfTrue="1" operator="between">
      <formula>40</formula>
      <formula>500</formula>
    </cfRule>
    <cfRule type="cellIs" dxfId="4625" priority="417" stopIfTrue="1" operator="between">
      <formula>20</formula>
      <formula>39.99</formula>
    </cfRule>
    <cfRule type="cellIs" dxfId="4624" priority="416" stopIfTrue="1" operator="between">
      <formula>40</formula>
      <formula>500</formula>
    </cfRule>
    <cfRule type="cellIs" dxfId="4623" priority="414" stopIfTrue="1" operator="between">
      <formula>40</formula>
      <formula>500</formula>
    </cfRule>
    <cfRule type="cellIs" dxfId="4622" priority="415" stopIfTrue="1" operator="between">
      <formula>20</formula>
      <formula>39.99</formula>
    </cfRule>
    <cfRule type="cellIs" dxfId="4621" priority="413" stopIfTrue="1" operator="between">
      <formula>20</formula>
      <formula>39.99</formula>
    </cfRule>
    <cfRule type="cellIs" dxfId="4620" priority="412" stopIfTrue="1" operator="between">
      <formula>40</formula>
      <formula>500</formula>
    </cfRule>
    <cfRule type="cellIs" dxfId="4619" priority="411" stopIfTrue="1" operator="between">
      <formula>20</formula>
      <formula>39.99</formula>
    </cfRule>
    <cfRule type="cellIs" dxfId="4618" priority="410" stopIfTrue="1" operator="between">
      <formula>40</formula>
      <formula>500</formula>
    </cfRule>
    <cfRule type="cellIs" dxfId="4617" priority="409" stopIfTrue="1" operator="between">
      <formula>20</formula>
      <formula>39.99</formula>
    </cfRule>
    <cfRule type="cellIs" dxfId="4616" priority="408" stopIfTrue="1" operator="between">
      <formula>40</formula>
      <formula>500</formula>
    </cfRule>
    <cfRule type="cellIs" dxfId="4615" priority="407" stopIfTrue="1" operator="between">
      <formula>20</formula>
      <formula>39.99</formula>
    </cfRule>
    <cfRule type="cellIs" dxfId="4614" priority="406" stopIfTrue="1" operator="between">
      <formula>40</formula>
      <formula>500</formula>
    </cfRule>
    <cfRule type="cellIs" dxfId="4613" priority="405" stopIfTrue="1" operator="between">
      <formula>20</formula>
      <formula>39.99</formula>
    </cfRule>
    <cfRule type="cellIs" dxfId="4612" priority="404" stopIfTrue="1" operator="between">
      <formula>40</formula>
      <formula>500</formula>
    </cfRule>
    <cfRule type="cellIs" dxfId="4611" priority="403" stopIfTrue="1" operator="between">
      <formula>500.1</formula>
      <formula>5000</formula>
    </cfRule>
    <cfRule type="cellIs" dxfId="4610" priority="402" stopIfTrue="1" operator="between">
      <formula>40</formula>
      <formula>500</formula>
    </cfRule>
    <cfRule type="cellIs" dxfId="4609" priority="401" stopIfTrue="1" operator="between">
      <formula>20</formula>
      <formula>39.99</formula>
    </cfRule>
    <cfRule type="cellIs" dxfId="4608" priority="400" stopIfTrue="1" operator="between">
      <formula>40</formula>
      <formula>500</formula>
    </cfRule>
    <cfRule type="cellIs" dxfId="4607" priority="399" stopIfTrue="1" operator="between">
      <formula>20</formula>
      <formula>39.99</formula>
    </cfRule>
    <cfRule type="cellIs" dxfId="4606" priority="398" stopIfTrue="1" operator="between">
      <formula>40</formula>
      <formula>500</formula>
    </cfRule>
    <cfRule type="cellIs" dxfId="4605" priority="397" stopIfTrue="1" operator="between">
      <formula>20</formula>
      <formula>39.99</formula>
    </cfRule>
    <cfRule type="cellIs" dxfId="4604" priority="396" stopIfTrue="1" operator="between">
      <formula>40</formula>
      <formula>500</formula>
    </cfRule>
    <cfRule type="cellIs" dxfId="4603" priority="395" stopIfTrue="1" operator="between">
      <formula>20</formula>
      <formula>39.99</formula>
    </cfRule>
    <cfRule type="cellIs" dxfId="4602" priority="394" stopIfTrue="1" operator="between">
      <formula>40</formula>
      <formula>500</formula>
    </cfRule>
    <cfRule type="cellIs" dxfId="4601" priority="393" stopIfTrue="1" operator="between">
      <formula>20</formula>
      <formula>39.99</formula>
    </cfRule>
    <cfRule type="cellIs" dxfId="4600" priority="392" stopIfTrue="1" operator="between">
      <formula>40</formula>
      <formula>500</formula>
    </cfRule>
    <cfRule type="cellIs" dxfId="4599" priority="391" stopIfTrue="1" operator="between">
      <formula>500.1</formula>
      <formula>5000</formula>
    </cfRule>
    <cfRule type="cellIs" dxfId="4598" priority="390" stopIfTrue="1" operator="between">
      <formula>40</formula>
      <formula>500</formula>
    </cfRule>
    <cfRule type="cellIs" dxfId="4597" priority="389" stopIfTrue="1" operator="between">
      <formula>20</formula>
      <formula>39.99</formula>
    </cfRule>
    <cfRule type="cellIs" dxfId="4596" priority="388" stopIfTrue="1" operator="between">
      <formula>40</formula>
      <formula>500</formula>
    </cfRule>
    <cfRule type="cellIs" dxfId="4595" priority="387" stopIfTrue="1" operator="between">
      <formula>20</formula>
      <formula>39.99</formula>
    </cfRule>
    <cfRule type="cellIs" dxfId="4594" priority="386" stopIfTrue="1" operator="between">
      <formula>40</formula>
      <formula>500</formula>
    </cfRule>
    <cfRule type="cellIs" dxfId="4593" priority="385" stopIfTrue="1" operator="between">
      <formula>20</formula>
      <formula>39.99</formula>
    </cfRule>
    <cfRule type="cellIs" dxfId="4592" priority="384" stopIfTrue="1" operator="between">
      <formula>40</formula>
      <formula>500</formula>
    </cfRule>
    <cfRule type="cellIs" dxfId="4591" priority="383" stopIfTrue="1" operator="between">
      <formula>20</formula>
      <formula>39.99</formula>
    </cfRule>
    <cfRule type="cellIs" dxfId="4590" priority="382" stopIfTrue="1" operator="between">
      <formula>40</formula>
      <formula>500</formula>
    </cfRule>
    <cfRule type="cellIs" dxfId="4589" priority="381" stopIfTrue="1" operator="between">
      <formula>20</formula>
      <formula>39.99</formula>
    </cfRule>
    <cfRule type="cellIs" dxfId="4588" priority="380" stopIfTrue="1" operator="between">
      <formula>40</formula>
      <formula>500</formula>
    </cfRule>
    <cfRule type="cellIs" dxfId="4587" priority="379" stopIfTrue="1" operator="between">
      <formula>500.1</formula>
      <formula>5000</formula>
    </cfRule>
    <cfRule type="cellIs" dxfId="4586" priority="378" stopIfTrue="1" operator="between">
      <formula>20</formula>
      <formula>39.99</formula>
    </cfRule>
    <cfRule type="cellIs" dxfId="4585" priority="377" stopIfTrue="1" operator="between">
      <formula>40</formula>
      <formula>500</formula>
    </cfRule>
    <cfRule type="cellIs" dxfId="4584" priority="376" stopIfTrue="1" operator="between">
      <formula>20</formula>
      <formula>39.99</formula>
    </cfRule>
    <cfRule type="cellIs" dxfId="4583" priority="375" stopIfTrue="1" operator="between">
      <formula>40</formula>
      <formula>500</formula>
    </cfRule>
    <cfRule type="cellIs" dxfId="4582" priority="374" stopIfTrue="1" operator="between">
      <formula>20</formula>
      <formula>39.99</formula>
    </cfRule>
    <cfRule type="cellIs" dxfId="4581" priority="373" stopIfTrue="1" operator="between">
      <formula>40</formula>
      <formula>500</formula>
    </cfRule>
    <cfRule type="cellIs" dxfId="4580" priority="372" stopIfTrue="1" operator="between">
      <formula>20</formula>
      <formula>39.99</formula>
    </cfRule>
    <cfRule type="cellIs" dxfId="4579" priority="371" stopIfTrue="1" operator="between">
      <formula>40</formula>
      <formula>500</formula>
    </cfRule>
    <cfRule type="cellIs" dxfId="4578" priority="370" stopIfTrue="1" operator="between">
      <formula>20</formula>
      <formula>39.99</formula>
    </cfRule>
    <cfRule type="cellIs" dxfId="4577" priority="369" stopIfTrue="1" operator="between">
      <formula>20</formula>
      <formula>1000</formula>
    </cfRule>
    <cfRule type="cellIs" dxfId="4576" priority="368" stopIfTrue="1" operator="between">
      <formula>500.1</formula>
      <formula>50000</formula>
    </cfRule>
    <cfRule type="cellIs" dxfId="4575" priority="367" stopIfTrue="1" operator="between">
      <formula>40</formula>
      <formula>500</formula>
    </cfRule>
    <cfRule type="cellIs" dxfId="4574" priority="366" stopIfTrue="1" operator="between">
      <formula>20</formula>
      <formula>39.999</formula>
    </cfRule>
    <cfRule type="cellIs" dxfId="4573" priority="365" stopIfTrue="1" operator="between">
      <formula>500.1</formula>
      <formula>5000</formula>
    </cfRule>
    <cfRule type="cellIs" dxfId="4572" priority="364" stopIfTrue="1" operator="between">
      <formula>500.1</formula>
      <formula>50000</formula>
    </cfRule>
    <cfRule type="cellIs" dxfId="4571" priority="363" stopIfTrue="1" operator="between">
      <formula>40</formula>
      <formula>500</formula>
    </cfRule>
    <cfRule type="cellIs" dxfId="4570" priority="362" stopIfTrue="1" operator="between">
      <formula>20</formula>
      <formula>39.999</formula>
    </cfRule>
    <cfRule type="cellIs" dxfId="4569" priority="361" stopIfTrue="1" operator="between">
      <formula>500.1</formula>
      <formula>5000</formula>
    </cfRule>
    <cfRule type="cellIs" dxfId="4568" priority="360" stopIfTrue="1" operator="between">
      <formula>40</formula>
      <formula>500</formula>
    </cfRule>
    <cfRule type="cellIs" dxfId="4567" priority="359" stopIfTrue="1" operator="between">
      <formula>20</formula>
      <formula>39.99</formula>
    </cfRule>
    <cfRule type="cellIs" dxfId="4566" priority="358" stopIfTrue="1" operator="between">
      <formula>20</formula>
      <formula>1000</formula>
    </cfRule>
    <cfRule type="cellIs" dxfId="4565" priority="357" stopIfTrue="1" operator="between">
      <formula>500.1</formula>
      <formula>50000</formula>
    </cfRule>
    <cfRule type="cellIs" dxfId="4564" priority="356" stopIfTrue="1" operator="between">
      <formula>40</formula>
      <formula>500</formula>
    </cfRule>
    <cfRule type="cellIs" dxfId="4563" priority="355" stopIfTrue="1" operator="between">
      <formula>20</formula>
      <formula>39.999</formula>
    </cfRule>
    <cfRule type="cellIs" dxfId="4562" priority="354" stopIfTrue="1" operator="between">
      <formula>500.1</formula>
      <formula>5000</formula>
    </cfRule>
    <cfRule type="cellIs" dxfId="4561" priority="353" stopIfTrue="1" operator="between">
      <formula>500.1</formula>
      <formula>50000</formula>
    </cfRule>
    <cfRule type="cellIs" dxfId="4560" priority="352" stopIfTrue="1" operator="between">
      <formula>20</formula>
      <formula>39.999</formula>
    </cfRule>
    <cfRule type="cellIs" dxfId="4559" priority="351" stopIfTrue="1" operator="between">
      <formula>40</formula>
      <formula>500</formula>
    </cfRule>
    <cfRule type="cellIs" dxfId="4558" priority="350" stopIfTrue="1" operator="between">
      <formula>500.1</formula>
      <formula>5000</formula>
    </cfRule>
    <cfRule type="cellIs" dxfId="4557" priority="349" stopIfTrue="1" operator="between">
      <formula>40</formula>
      <formula>500</formula>
    </cfRule>
    <cfRule type="cellIs" dxfId="4556" priority="348" stopIfTrue="1" operator="between">
      <formula>20</formula>
      <formula>39.99</formula>
    </cfRule>
    <cfRule type="cellIs" dxfId="4555" priority="347" stopIfTrue="1" operator="between">
      <formula>40</formula>
      <formula>500</formula>
    </cfRule>
    <cfRule type="cellIs" dxfId="4554" priority="346" stopIfTrue="1" operator="between">
      <formula>20</formula>
      <formula>39.99</formula>
    </cfRule>
    <cfRule type="cellIs" dxfId="4553" priority="345" stopIfTrue="1" operator="between">
      <formula>40</formula>
      <formula>500</formula>
    </cfRule>
    <cfRule type="cellIs" dxfId="4552" priority="344" stopIfTrue="1" operator="between">
      <formula>20</formula>
      <formula>39.99</formula>
    </cfRule>
    <cfRule type="cellIs" dxfId="4551" priority="343" stopIfTrue="1" operator="between">
      <formula>40</formula>
      <formula>500</formula>
    </cfRule>
    <cfRule type="cellIs" dxfId="4550" priority="342" stopIfTrue="1" operator="between">
      <formula>20</formula>
      <formula>39.99</formula>
    </cfRule>
    <cfRule type="cellIs" dxfId="4549" priority="341" stopIfTrue="1" operator="between">
      <formula>40</formula>
      <formula>500</formula>
    </cfRule>
    <cfRule type="cellIs" dxfId="4548" priority="340" stopIfTrue="1" operator="between">
      <formula>20</formula>
      <formula>39.99</formula>
    </cfRule>
    <cfRule type="cellIs" dxfId="4547" priority="339" stopIfTrue="1" operator="between">
      <formula>40</formula>
      <formula>500</formula>
    </cfRule>
    <cfRule type="cellIs" dxfId="4546" priority="338" stopIfTrue="1" operator="between">
      <formula>20</formula>
      <formula>39.99</formula>
    </cfRule>
    <cfRule type="cellIs" dxfId="4545" priority="337" stopIfTrue="1" operator="between">
      <formula>40</formula>
      <formula>500</formula>
    </cfRule>
    <cfRule type="cellIs" dxfId="4544" priority="336" stopIfTrue="1" operator="between">
      <formula>20</formula>
      <formula>39.99</formula>
    </cfRule>
    <cfRule type="cellIs" dxfId="4543" priority="335" stopIfTrue="1" operator="between">
      <formula>40</formula>
      <formula>500</formula>
    </cfRule>
    <cfRule type="cellIs" dxfId="4542" priority="334" stopIfTrue="1" operator="between">
      <formula>20</formula>
      <formula>39.99</formula>
    </cfRule>
    <cfRule type="cellIs" dxfId="4541" priority="333" stopIfTrue="1" operator="between">
      <formula>40</formula>
      <formula>500</formula>
    </cfRule>
    <cfRule type="cellIs" dxfId="4540" priority="332" stopIfTrue="1" operator="between">
      <formula>20</formula>
      <formula>39.99</formula>
    </cfRule>
    <cfRule type="cellIs" dxfId="4539" priority="331" stopIfTrue="1" operator="between">
      <formula>40</formula>
      <formula>500</formula>
    </cfRule>
    <cfRule type="cellIs" dxfId="4538" priority="330" stopIfTrue="1" operator="between">
      <formula>20</formula>
      <formula>39.99</formula>
    </cfRule>
    <cfRule type="cellIs" dxfId="4537" priority="329" stopIfTrue="1" operator="between">
      <formula>40</formula>
      <formula>500</formula>
    </cfRule>
    <cfRule type="cellIs" dxfId="4536" priority="328" stopIfTrue="1" operator="between">
      <formula>20</formula>
      <formula>39.99</formula>
    </cfRule>
    <cfRule type="cellIs" dxfId="4535" priority="327" stopIfTrue="1" operator="between">
      <formula>40</formula>
      <formula>500</formula>
    </cfRule>
    <cfRule type="cellIs" dxfId="4534" priority="326" stopIfTrue="1" operator="between">
      <formula>20</formula>
      <formula>39.99</formula>
    </cfRule>
    <cfRule type="cellIs" dxfId="4533" priority="325" stopIfTrue="1" operator="between">
      <formula>40</formula>
      <formula>500</formula>
    </cfRule>
    <cfRule type="cellIs" dxfId="4532" priority="324" stopIfTrue="1" operator="between">
      <formula>20</formula>
      <formula>39.99</formula>
    </cfRule>
    <cfRule type="cellIs" dxfId="4531" priority="323" stopIfTrue="1" operator="between">
      <formula>40</formula>
      <formula>500</formula>
    </cfRule>
    <cfRule type="cellIs" dxfId="4530" priority="322" stopIfTrue="1" operator="between">
      <formula>500.1</formula>
      <formula>5000</formula>
    </cfRule>
    <cfRule type="cellIs" dxfId="4529" priority="321" stopIfTrue="1" operator="between">
      <formula>40</formula>
      <formula>500</formula>
    </cfRule>
    <cfRule type="cellIs" dxfId="4528" priority="320" stopIfTrue="1" operator="between">
      <formula>20</formula>
      <formula>39.99</formula>
    </cfRule>
    <cfRule type="cellIs" dxfId="4527" priority="319" stopIfTrue="1" operator="between">
      <formula>40</formula>
      <formula>500</formula>
    </cfRule>
    <cfRule type="cellIs" dxfId="4526" priority="318" stopIfTrue="1" operator="between">
      <formula>20</formula>
      <formula>39.99</formula>
    </cfRule>
    <cfRule type="cellIs" dxfId="4525" priority="317" stopIfTrue="1" operator="between">
      <formula>40</formula>
      <formula>500</formula>
    </cfRule>
    <cfRule type="cellIs" dxfId="4524" priority="316" stopIfTrue="1" operator="between">
      <formula>20</formula>
      <formula>39.99</formula>
    </cfRule>
    <cfRule type="cellIs" dxfId="4523" priority="315" stopIfTrue="1" operator="between">
      <formula>40</formula>
      <formula>500</formula>
    </cfRule>
    <cfRule type="cellIs" dxfId="4522" priority="314" stopIfTrue="1" operator="between">
      <formula>20</formula>
      <formula>39.99</formula>
    </cfRule>
    <cfRule type="cellIs" dxfId="4521" priority="313" stopIfTrue="1" operator="between">
      <formula>40</formula>
      <formula>500</formula>
    </cfRule>
    <cfRule type="cellIs" dxfId="4520" priority="312" stopIfTrue="1" operator="between">
      <formula>20</formula>
      <formula>39.99</formula>
    </cfRule>
    <cfRule type="cellIs" dxfId="4519" priority="311" stopIfTrue="1" operator="between">
      <formula>40</formula>
      <formula>500</formula>
    </cfRule>
    <cfRule type="cellIs" dxfId="4518" priority="310" stopIfTrue="1" operator="between">
      <formula>500.1</formula>
      <formula>5000</formula>
    </cfRule>
    <cfRule type="cellIs" dxfId="4517" priority="309" stopIfTrue="1" operator="between">
      <formula>40</formula>
      <formula>500</formula>
    </cfRule>
    <cfRule type="cellIs" dxfId="4516" priority="308" stopIfTrue="1" operator="between">
      <formula>20</formula>
      <formula>39.99</formula>
    </cfRule>
    <cfRule type="cellIs" dxfId="4515" priority="307" stopIfTrue="1" operator="between">
      <formula>40</formula>
      <formula>500</formula>
    </cfRule>
    <cfRule type="cellIs" dxfId="4514" priority="306" stopIfTrue="1" operator="between">
      <formula>20</formula>
      <formula>39.99</formula>
    </cfRule>
    <cfRule type="cellIs" dxfId="4513" priority="305" stopIfTrue="1" operator="between">
      <formula>40</formula>
      <formula>500</formula>
    </cfRule>
    <cfRule type="cellIs" dxfId="4512" priority="304" stopIfTrue="1" operator="between">
      <formula>20</formula>
      <formula>39.99</formula>
    </cfRule>
    <cfRule type="cellIs" dxfId="4511" priority="303" stopIfTrue="1" operator="between">
      <formula>40</formula>
      <formula>500</formula>
    </cfRule>
    <cfRule type="cellIs" dxfId="4510" priority="302" stopIfTrue="1" operator="between">
      <formula>20</formula>
      <formula>39.99</formula>
    </cfRule>
    <cfRule type="cellIs" dxfId="4509" priority="301" stopIfTrue="1" operator="between">
      <formula>40</formula>
      <formula>500</formula>
    </cfRule>
    <cfRule type="cellIs" dxfId="4508" priority="300" stopIfTrue="1" operator="between">
      <formula>20</formula>
      <formula>39.99</formula>
    </cfRule>
    <cfRule type="cellIs" dxfId="4507" priority="299" stopIfTrue="1" operator="between">
      <formula>40</formula>
      <formula>500</formula>
    </cfRule>
    <cfRule type="cellIs" dxfId="4506" priority="298" stopIfTrue="1" operator="between">
      <formula>500.1</formula>
      <formula>5000</formula>
    </cfRule>
    <cfRule type="cellIs" dxfId="4505" priority="297" stopIfTrue="1" operator="between">
      <formula>20</formula>
      <formula>39.99</formula>
    </cfRule>
    <cfRule type="cellIs" dxfId="4504" priority="296" stopIfTrue="1" operator="between">
      <formula>40</formula>
      <formula>500</formula>
    </cfRule>
    <cfRule type="cellIs" dxfId="4503" priority="295" stopIfTrue="1" operator="between">
      <formula>20</formula>
      <formula>39.99</formula>
    </cfRule>
    <cfRule type="cellIs" dxfId="4502" priority="294" stopIfTrue="1" operator="between">
      <formula>40</formula>
      <formula>500</formula>
    </cfRule>
  </conditionalFormatting>
  <conditionalFormatting sqref="B23:F23">
    <cfRule type="cellIs" dxfId="4501" priority="174" stopIfTrue="1" operator="between">
      <formula>20</formula>
      <formula>39.99</formula>
    </cfRule>
    <cfRule type="cellIs" dxfId="4500" priority="195" stopIfTrue="1" operator="between">
      <formula>500.1</formula>
      <formula>50000</formula>
    </cfRule>
    <cfRule type="cellIs" dxfId="4499" priority="196" stopIfTrue="1" operator="between">
      <formula>20</formula>
      <formula>1000</formula>
    </cfRule>
    <cfRule type="cellIs" dxfId="4498" priority="186" stopIfTrue="1" operator="between">
      <formula>20</formula>
      <formula>39.99</formula>
    </cfRule>
    <cfRule type="cellIs" dxfId="4497" priority="197" stopIfTrue="1" operator="between">
      <formula>40</formula>
      <formula>500</formula>
    </cfRule>
    <cfRule type="cellIs" dxfId="4496" priority="185" stopIfTrue="1" operator="between">
      <formula>40</formula>
      <formula>500</formula>
    </cfRule>
    <cfRule type="cellIs" dxfId="4495" priority="183" stopIfTrue="1" operator="between">
      <formula>40</formula>
      <formula>500</formula>
    </cfRule>
    <cfRule type="cellIs" dxfId="4494" priority="182" stopIfTrue="1" operator="between">
      <formula>20</formula>
      <formula>39.99</formula>
    </cfRule>
    <cfRule type="cellIs" dxfId="4493" priority="198" stopIfTrue="1" operator="between">
      <formula>500.1</formula>
      <formula>5000</formula>
    </cfRule>
    <cfRule type="cellIs" dxfId="4492" priority="199" stopIfTrue="1" operator="between">
      <formula>20</formula>
      <formula>39.999</formula>
    </cfRule>
    <cfRule type="cellIs" dxfId="4491" priority="200" stopIfTrue="1" operator="between">
      <formula>500.1</formula>
      <formula>50000</formula>
    </cfRule>
    <cfRule type="cellIs" dxfId="4490" priority="201" stopIfTrue="1" operator="between">
      <formula>500.1</formula>
      <formula>50000</formula>
    </cfRule>
    <cfRule type="cellIs" dxfId="4489" priority="175" stopIfTrue="1" operator="between">
      <formula>40</formula>
      <formula>500</formula>
    </cfRule>
    <cfRule type="cellIs" dxfId="4488" priority="176" stopIfTrue="1" operator="between">
      <formula>500.1</formula>
      <formula>5000</formula>
    </cfRule>
    <cfRule type="cellIs" dxfId="4487" priority="184" stopIfTrue="1" operator="between">
      <formula>20</formula>
      <formula>39.99</formula>
    </cfRule>
    <cfRule type="cellIs" dxfId="4486" priority="202" stopIfTrue="1" operator="between">
      <formula>20</formula>
      <formula>1000</formula>
    </cfRule>
    <cfRule type="cellIs" dxfId="4485" priority="177" stopIfTrue="1" operator="between">
      <formula>20</formula>
      <formula>39.999</formula>
    </cfRule>
    <cfRule type="cellIs" dxfId="4484" priority="178" stopIfTrue="1" operator="between">
      <formula>500.1</formula>
      <formula>50000</formula>
    </cfRule>
    <cfRule type="cellIs" dxfId="4483" priority="179" stopIfTrue="1" operator="between">
      <formula>40</formula>
      <formula>500</formula>
    </cfRule>
    <cfRule type="cellIs" dxfId="4482" priority="180" stopIfTrue="1" operator="between">
      <formula>20</formula>
      <formula>39.99</formula>
    </cfRule>
    <cfRule type="cellIs" dxfId="4481" priority="181" stopIfTrue="1" operator="between">
      <formula>40</formula>
      <formula>500</formula>
    </cfRule>
    <cfRule type="cellIs" dxfId="4480" priority="194" stopIfTrue="1" operator="between">
      <formula>40</formula>
      <formula>500</formula>
    </cfRule>
    <cfRule type="cellIs" dxfId="4479" priority="193" stopIfTrue="1" operator="between">
      <formula>20</formula>
      <formula>39.999</formula>
    </cfRule>
    <cfRule type="cellIs" dxfId="4478" priority="192" stopIfTrue="1" operator="between">
      <formula>500.1</formula>
      <formula>5000</formula>
    </cfRule>
    <cfRule type="cellIs" dxfId="4477" priority="191" stopIfTrue="1" operator="between">
      <formula>500.1</formula>
      <formula>50000</formula>
    </cfRule>
    <cfRule type="cellIs" dxfId="4476" priority="190" stopIfTrue="1" operator="between">
      <formula>20</formula>
      <formula>39.999</formula>
    </cfRule>
    <cfRule type="cellIs" dxfId="4475" priority="189" stopIfTrue="1" operator="between">
      <formula>500.1</formula>
      <formula>5000</formula>
    </cfRule>
    <cfRule type="cellIs" dxfId="4474" priority="187" stopIfTrue="1" operator="between">
      <formula>40</formula>
      <formula>500</formula>
    </cfRule>
  </conditionalFormatting>
  <conditionalFormatting sqref="B23:F24">
    <cfRule type="cellIs" dxfId="4473" priority="170" stopIfTrue="1" operator="between">
      <formula>20</formula>
      <formula>39.99</formula>
    </cfRule>
    <cfRule type="cellIs" dxfId="4472" priority="171" stopIfTrue="1" operator="between">
      <formula>40</formula>
      <formula>500</formula>
    </cfRule>
    <cfRule type="cellIs" dxfId="4471" priority="172" stopIfTrue="1" operator="between">
      <formula>500.1</formula>
      <formula>5000</formula>
    </cfRule>
    <cfRule type="cellIs" dxfId="4470" priority="173" stopIfTrue="1" operator="between">
      <formula>20</formula>
      <formula>39.999</formula>
    </cfRule>
  </conditionalFormatting>
  <conditionalFormatting sqref="B24:F24">
    <cfRule type="cellIs" dxfId="4469" priority="168" stopIfTrue="1" operator="between">
      <formula>500.1</formula>
      <formula>50000</formula>
    </cfRule>
    <cfRule type="cellIs" dxfId="4468" priority="169" stopIfTrue="1" operator="between">
      <formula>20</formula>
      <formula>1000</formula>
    </cfRule>
  </conditionalFormatting>
  <conditionalFormatting sqref="B9:G9">
    <cfRule type="cellIs" dxfId="4467" priority="21" stopIfTrue="1" operator="between">
      <formula>40</formula>
      <formula>500</formula>
    </cfRule>
  </conditionalFormatting>
  <conditionalFormatting sqref="B18:G18">
    <cfRule type="cellIs" dxfId="4466" priority="69" stopIfTrue="1" operator="between">
      <formula>20</formula>
      <formula>39.99</formula>
    </cfRule>
    <cfRule type="cellIs" dxfId="4465" priority="70" stopIfTrue="1" operator="between">
      <formula>20</formula>
      <formula>1000</formula>
    </cfRule>
    <cfRule type="cellIs" dxfId="4464" priority="78" stopIfTrue="1" operator="between">
      <formula>40</formula>
      <formula>500</formula>
    </cfRule>
    <cfRule type="cellIs" dxfId="4463" priority="79" stopIfTrue="1" operator="between">
      <formula>20</formula>
      <formula>39.99</formula>
    </cfRule>
    <cfRule type="cellIs" dxfId="4462" priority="80" stopIfTrue="1" operator="between">
      <formula>500.1</formula>
      <formula>5000</formula>
    </cfRule>
    <cfRule type="cellIs" dxfId="4461" priority="81" stopIfTrue="1" operator="between">
      <formula>20</formula>
      <formula>39.999</formula>
    </cfRule>
    <cfRule type="cellIs" dxfId="4460" priority="82" stopIfTrue="1" operator="between">
      <formula>40</formula>
      <formula>500</formula>
    </cfRule>
    <cfRule type="cellIs" dxfId="4459" priority="83" stopIfTrue="1" operator="between">
      <formula>500.1</formula>
      <formula>50000</formula>
    </cfRule>
  </conditionalFormatting>
  <conditionalFormatting sqref="B37:H37">
    <cfRule type="cellIs" dxfId="4458" priority="120" stopIfTrue="1" operator="between">
      <formula>500.1</formula>
      <formula>50000</formula>
    </cfRule>
    <cfRule type="cellIs" dxfId="4457" priority="121" stopIfTrue="1" operator="between">
      <formula>20</formula>
      <formula>1000</formula>
    </cfRule>
    <cfRule type="cellIs" dxfId="4456" priority="118" stopIfTrue="1" operator="between">
      <formula>20</formula>
      <formula>39.999</formula>
    </cfRule>
    <cfRule type="cellIs" dxfId="4455" priority="115" stopIfTrue="1" operator="between">
      <formula>40</formula>
      <formula>500</formula>
    </cfRule>
    <cfRule type="cellIs" dxfId="4454" priority="116" stopIfTrue="1" operator="between">
      <formula>20</formula>
      <formula>39.99</formula>
    </cfRule>
    <cfRule type="cellIs" dxfId="4453" priority="117" stopIfTrue="1" operator="between">
      <formula>500.1</formula>
      <formula>5000</formula>
    </cfRule>
  </conditionalFormatting>
  <conditionalFormatting sqref="B37:K37">
    <cfRule type="cellIs" dxfId="4452" priority="119" stopIfTrue="1" operator="between">
      <formula>40</formula>
      <formula>500</formula>
    </cfRule>
  </conditionalFormatting>
  <conditionalFormatting sqref="B3:AF4">
    <cfRule type="cellIs" dxfId="4451" priority="1908" stopIfTrue="1" operator="between">
      <formula>20</formula>
      <formula>39.99</formula>
    </cfRule>
  </conditionalFormatting>
  <conditionalFormatting sqref="B4:AF4">
    <cfRule type="cellIs" dxfId="4450" priority="8931" stopIfTrue="1" operator="between">
      <formula>40</formula>
      <formula>500</formula>
    </cfRule>
  </conditionalFormatting>
  <conditionalFormatting sqref="B15:AF17 B19:AF19">
    <cfRule type="cellIs" dxfId="4449" priority="165" stopIfTrue="1" operator="between">
      <formula>40</formula>
      <formula>500</formula>
    </cfRule>
  </conditionalFormatting>
  <conditionalFormatting sqref="B19:AF19">
    <cfRule type="cellIs" dxfId="4448" priority="1825" stopIfTrue="1" operator="between">
      <formula>20</formula>
      <formula>39.99</formula>
    </cfRule>
    <cfRule type="cellIs" dxfId="4447" priority="1833" stopIfTrue="1" operator="between">
      <formula>40</formula>
      <formula>500</formula>
    </cfRule>
  </conditionalFormatting>
  <conditionalFormatting sqref="B21:AF21">
    <cfRule type="cellIs" dxfId="4446" priority="1016" stopIfTrue="1" operator="between">
      <formula>40</formula>
      <formula>500</formula>
    </cfRule>
  </conditionalFormatting>
  <conditionalFormatting sqref="B27:AF28">
    <cfRule type="cellIs" dxfId="4445" priority="8891" stopIfTrue="1" operator="between">
      <formula>40</formula>
      <formula>500</formula>
    </cfRule>
  </conditionalFormatting>
  <conditionalFormatting sqref="B30:AF31">
    <cfRule type="cellIs" dxfId="4444" priority="8882" stopIfTrue="1" operator="between">
      <formula>500.1</formula>
      <formula>5000</formula>
    </cfRule>
    <cfRule type="cellIs" dxfId="4443" priority="8883" stopIfTrue="1" operator="between">
      <formula>20</formula>
      <formula>39.999</formula>
    </cfRule>
  </conditionalFormatting>
  <conditionalFormatting sqref="B31:AF31 AH31:AL31">
    <cfRule type="cellIs" dxfId="4442" priority="150644" stopIfTrue="1" operator="between">
      <formula>500.1</formula>
      <formula>50000</formula>
    </cfRule>
    <cfRule type="cellIs" dxfId="4441" priority="150645" stopIfTrue="1" operator="between">
      <formula>20</formula>
      <formula>1000</formula>
    </cfRule>
  </conditionalFormatting>
  <conditionalFormatting sqref="B31:AF31">
    <cfRule type="cellIs" dxfId="4440" priority="8880" stopIfTrue="1" operator="between">
      <formula>20</formula>
      <formula>39.99</formula>
    </cfRule>
    <cfRule type="cellIs" dxfId="4439" priority="8881" stopIfTrue="1" operator="between">
      <formula>40</formula>
      <formula>500</formula>
    </cfRule>
  </conditionalFormatting>
  <conditionalFormatting sqref="B33:AF33 AH33:AL33">
    <cfRule type="cellIs" dxfId="4438" priority="150634" stopIfTrue="1" operator="between">
      <formula>500.1</formula>
      <formula>5000</formula>
    </cfRule>
    <cfRule type="cellIs" dxfId="4437" priority="150635" stopIfTrue="1" operator="between">
      <formula>20</formula>
      <formula>39.999</formula>
    </cfRule>
    <cfRule type="cellIs" dxfId="4436" priority="150636" stopIfTrue="1" operator="between">
      <formula>40</formula>
      <formula>500</formula>
    </cfRule>
    <cfRule type="cellIs" dxfId="4435" priority="150637" stopIfTrue="1" operator="between">
      <formula>500.1</formula>
      <formula>50000</formula>
    </cfRule>
    <cfRule type="cellIs" dxfId="4434" priority="150638" stopIfTrue="1" operator="between">
      <formula>20</formula>
      <formula>1000</formula>
    </cfRule>
    <cfRule type="cellIs" dxfId="4433" priority="150632" stopIfTrue="1" operator="between">
      <formula>20</formula>
      <formula>39.99</formula>
    </cfRule>
    <cfRule type="cellIs" dxfId="4432" priority="150633" stopIfTrue="1" operator="between">
      <formula>40</formula>
      <formula>500</formula>
    </cfRule>
  </conditionalFormatting>
  <conditionalFormatting sqref="B35:AF35">
    <cfRule type="cellIs" dxfId="4431" priority="10532" stopIfTrue="1" operator="between">
      <formula>40</formula>
      <formula>500</formula>
    </cfRule>
  </conditionalFormatting>
  <conditionalFormatting sqref="B40:AF41 AH40:AL41">
    <cfRule type="cellIs" dxfId="4430" priority="130760" stopIfTrue="1" operator="between">
      <formula>40</formula>
      <formula>500</formula>
    </cfRule>
    <cfRule type="cellIs" dxfId="4429" priority="130761" stopIfTrue="1" operator="between">
      <formula>500.1</formula>
      <formula>5000</formula>
    </cfRule>
    <cfRule type="cellIs" dxfId="4428" priority="130759" stopIfTrue="1" operator="between">
      <formula>20</formula>
      <formula>39.99</formula>
    </cfRule>
    <cfRule type="cellIs" dxfId="4427" priority="130764" stopIfTrue="1" operator="between">
      <formula>500.1</formula>
      <formula>50000</formula>
    </cfRule>
    <cfRule type="cellIs" dxfId="4426" priority="130763" stopIfTrue="1" operator="between">
      <formula>40</formula>
      <formula>500</formula>
    </cfRule>
    <cfRule type="cellIs" dxfId="4425" priority="130762" stopIfTrue="1" operator="between">
      <formula>20</formula>
      <formula>39.999</formula>
    </cfRule>
  </conditionalFormatting>
  <conditionalFormatting sqref="F38">
    <cfRule type="cellIs" dxfId="4424" priority="6985" stopIfTrue="1" operator="between">
      <formula>40</formula>
      <formula>500</formula>
    </cfRule>
    <cfRule type="cellIs" dxfId="4423" priority="6991" stopIfTrue="1" operator="between">
      <formula>20</formula>
      <formula>1000</formula>
    </cfRule>
    <cfRule type="cellIs" dxfId="4422" priority="6990" stopIfTrue="1" operator="between">
      <formula>500.1</formula>
      <formula>50000</formula>
    </cfRule>
    <cfRule type="cellIs" dxfId="4421" priority="6989" stopIfTrue="1" operator="between">
      <formula>40</formula>
      <formula>500</formula>
    </cfRule>
    <cfRule type="cellIs" dxfId="4420" priority="6988" stopIfTrue="1" operator="between">
      <formula>20</formula>
      <formula>39.999</formula>
    </cfRule>
    <cfRule type="cellIs" dxfId="4419" priority="6987" stopIfTrue="1" operator="between">
      <formula>500.1</formula>
      <formula>5000</formula>
    </cfRule>
    <cfRule type="cellIs" dxfId="4418" priority="6986" stopIfTrue="1" operator="between">
      <formula>20</formula>
      <formula>39.99</formula>
    </cfRule>
  </conditionalFormatting>
  <conditionalFormatting sqref="F27:AF28">
    <cfRule type="cellIs" dxfId="4417" priority="48133" stopIfTrue="1" operator="between">
      <formula>40</formula>
      <formula>500</formula>
    </cfRule>
    <cfRule type="cellIs" dxfId="4416" priority="48134" stopIfTrue="1" operator="between">
      <formula>500.1</formula>
      <formula>50000</formula>
    </cfRule>
    <cfRule type="cellIs" dxfId="4415" priority="48135" stopIfTrue="1" operator="between">
      <formula>20</formula>
      <formula>1000</formula>
    </cfRule>
    <cfRule type="cellIs" dxfId="4414" priority="48132" stopIfTrue="1" operator="between">
      <formula>20</formula>
      <formula>39.999</formula>
    </cfRule>
    <cfRule type="cellIs" dxfId="4413" priority="48131" stopIfTrue="1" operator="between">
      <formula>500.1</formula>
      <formula>5000</formula>
    </cfRule>
    <cfRule type="cellIs" dxfId="4412" priority="48130" stopIfTrue="1" operator="between">
      <formula>20</formula>
      <formula>39.99</formula>
    </cfRule>
  </conditionalFormatting>
  <conditionalFormatting sqref="F30:AF30">
    <cfRule type="cellIs" dxfId="4411" priority="47246" stopIfTrue="1" operator="between">
      <formula>20</formula>
      <formula>39.99</formula>
    </cfRule>
    <cfRule type="cellIs" dxfId="4410" priority="47245" stopIfTrue="1" operator="between">
      <formula>40</formula>
      <formula>500</formula>
    </cfRule>
    <cfRule type="cellIs" dxfId="4409" priority="47244" stopIfTrue="1" operator="between">
      <formula>20</formula>
      <formula>39.99</formula>
    </cfRule>
    <cfRule type="cellIs" dxfId="4408" priority="47243" stopIfTrue="1" operator="between">
      <formula>40</formula>
      <formula>500</formula>
    </cfRule>
    <cfRule type="cellIs" dxfId="4407" priority="47242" stopIfTrue="1" operator="between">
      <formula>20</formula>
      <formula>39.99</formula>
    </cfRule>
    <cfRule type="cellIs" dxfId="4406" priority="47241" stopIfTrue="1" operator="between">
      <formula>40</formula>
      <formula>500</formula>
    </cfRule>
    <cfRule type="cellIs" dxfId="4405" priority="47240" stopIfTrue="1" operator="between">
      <formula>20</formula>
      <formula>39.99</formula>
    </cfRule>
    <cfRule type="cellIs" dxfId="4404" priority="47239" stopIfTrue="1" operator="between">
      <formula>40</formula>
      <formula>500</formula>
    </cfRule>
    <cfRule type="cellIs" dxfId="4403" priority="47141" stopIfTrue="1" operator="between">
      <formula>500.1</formula>
      <formula>50000</formula>
    </cfRule>
    <cfRule type="cellIs" dxfId="4402" priority="47142" stopIfTrue="1" operator="between">
      <formula>40</formula>
      <formula>500</formula>
    </cfRule>
    <cfRule type="cellIs" dxfId="4401" priority="47143" stopIfTrue="1" operator="between">
      <formula>20</formula>
      <formula>39.99</formula>
    </cfRule>
    <cfRule type="cellIs" dxfId="4400" priority="47266" stopIfTrue="1" operator="between">
      <formula>20</formula>
      <formula>1000</formula>
    </cfRule>
    <cfRule type="cellIs" dxfId="4399" priority="47265" stopIfTrue="1" operator="between">
      <formula>500.1</formula>
      <formula>50000</formula>
    </cfRule>
    <cfRule type="cellIs" dxfId="4398" priority="47264" stopIfTrue="1" operator="between">
      <formula>40</formula>
      <formula>500</formula>
    </cfRule>
    <cfRule type="cellIs" dxfId="4397" priority="47263" stopIfTrue="1" operator="between">
      <formula>20</formula>
      <formula>39.999</formula>
    </cfRule>
    <cfRule type="cellIs" dxfId="4396" priority="47262" stopIfTrue="1" operator="between">
      <formula>500.1</formula>
      <formula>5000</formula>
    </cfRule>
    <cfRule type="cellIs" dxfId="4395" priority="47261" stopIfTrue="1" operator="between">
      <formula>500.1</formula>
      <formula>50000</formula>
    </cfRule>
    <cfRule type="cellIs" dxfId="4394" priority="47260" stopIfTrue="1" operator="between">
      <formula>40</formula>
      <formula>500</formula>
    </cfRule>
    <cfRule type="cellIs" dxfId="4393" priority="47259" stopIfTrue="1" operator="between">
      <formula>20</formula>
      <formula>39.999</formula>
    </cfRule>
    <cfRule type="cellIs" dxfId="4392" priority="47258" stopIfTrue="1" operator="between">
      <formula>500.1</formula>
      <formula>5000</formula>
    </cfRule>
    <cfRule type="cellIs" dxfId="4391" priority="47257" stopIfTrue="1" operator="between">
      <formula>40</formula>
      <formula>500</formula>
    </cfRule>
    <cfRule type="cellIs" dxfId="4390" priority="47256" stopIfTrue="1" operator="between">
      <formula>20</formula>
      <formula>39.99</formula>
    </cfRule>
    <cfRule type="cellIs" dxfId="4389" priority="47255" stopIfTrue="1" operator="between">
      <formula>20</formula>
      <formula>1000</formula>
    </cfRule>
    <cfRule type="cellIs" dxfId="4388" priority="47254" stopIfTrue="1" operator="between">
      <formula>500.1</formula>
      <formula>50000</formula>
    </cfRule>
    <cfRule type="cellIs" dxfId="4387" priority="47253" stopIfTrue="1" operator="between">
      <formula>40</formula>
      <formula>500</formula>
    </cfRule>
    <cfRule type="cellIs" dxfId="4386" priority="47252" stopIfTrue="1" operator="between">
      <formula>20</formula>
      <formula>39.999</formula>
    </cfRule>
    <cfRule type="cellIs" dxfId="4385" priority="47251" stopIfTrue="1" operator="between">
      <formula>500.1</formula>
      <formula>5000</formula>
    </cfRule>
    <cfRule type="cellIs" dxfId="4384" priority="47250" stopIfTrue="1" operator="between">
      <formula>500.1</formula>
      <formula>50000</formula>
    </cfRule>
    <cfRule type="cellIs" dxfId="4383" priority="47249" stopIfTrue="1" operator="between">
      <formula>20</formula>
      <formula>39.999</formula>
    </cfRule>
    <cfRule type="cellIs" dxfId="4382" priority="47248" stopIfTrue="1" operator="between">
      <formula>500.1</formula>
      <formula>5000</formula>
    </cfRule>
    <cfRule type="cellIs" dxfId="4381" priority="47247" stopIfTrue="1" operator="between">
      <formula>40</formula>
      <formula>500</formula>
    </cfRule>
  </conditionalFormatting>
  <conditionalFormatting sqref="F35:AF35">
    <cfRule type="cellIs" dxfId="4380" priority="16030" stopIfTrue="1" operator="between">
      <formula>20</formula>
      <formula>39.99</formula>
    </cfRule>
    <cfRule type="cellIs" dxfId="4379" priority="16032" stopIfTrue="1" operator="between">
      <formula>500.1</formula>
      <formula>5000</formula>
    </cfRule>
    <cfRule type="cellIs" dxfId="4378" priority="16033" stopIfTrue="1" operator="between">
      <formula>20</formula>
      <formula>39.999</formula>
    </cfRule>
    <cfRule type="cellIs" dxfId="4377" priority="16034" stopIfTrue="1" operator="between">
      <formula>40</formula>
      <formula>500</formula>
    </cfRule>
    <cfRule type="cellIs" dxfId="4376" priority="16036" stopIfTrue="1" operator="between">
      <formula>20</formula>
      <formula>1000</formula>
    </cfRule>
    <cfRule type="cellIs" dxfId="4375" priority="16035" stopIfTrue="1" operator="between">
      <formula>500.1</formula>
      <formula>50000</formula>
    </cfRule>
  </conditionalFormatting>
  <conditionalFormatting sqref="G9">
    <cfRule type="cellIs" dxfId="4374" priority="20" stopIfTrue="1" operator="between">
      <formula>20</formula>
      <formula>39.99</formula>
    </cfRule>
  </conditionalFormatting>
  <conditionalFormatting sqref="G9:K9">
    <cfRule type="cellIs" dxfId="4373" priority="19" stopIfTrue="1" operator="between">
      <formula>40</formula>
      <formula>500</formula>
    </cfRule>
  </conditionalFormatting>
  <conditionalFormatting sqref="G20:Q20">
    <cfRule type="cellIs" dxfId="4372" priority="7712" stopIfTrue="1" operator="between">
      <formula>20</formula>
      <formula>39.99</formula>
    </cfRule>
    <cfRule type="cellIs" dxfId="4371" priority="7713" stopIfTrue="1" operator="between">
      <formula>40</formula>
      <formula>500</formula>
    </cfRule>
    <cfRule type="cellIs" dxfId="4370" priority="7708" stopIfTrue="1" operator="between">
      <formula>500.1</formula>
      <formula>5000</formula>
    </cfRule>
    <cfRule type="cellIs" dxfId="4369" priority="7709" stopIfTrue="1" operator="between">
      <formula>20</formula>
      <formula>39.999</formula>
    </cfRule>
    <cfRule type="cellIs" dxfId="4368" priority="7710" stopIfTrue="1" operator="between">
      <formula>500.1</formula>
      <formula>50000</formula>
    </cfRule>
    <cfRule type="cellIs" dxfId="4367" priority="7711" stopIfTrue="1" operator="between">
      <formula>40</formula>
      <formula>500</formula>
    </cfRule>
  </conditionalFormatting>
  <conditionalFormatting sqref="G2:AF2">
    <cfRule type="cellIs" dxfId="4366" priority="47238" stopIfTrue="1" operator="between">
      <formula>20</formula>
      <formula>1000</formula>
    </cfRule>
    <cfRule type="cellIs" dxfId="4365" priority="47236" stopIfTrue="1" operator="between">
      <formula>20</formula>
      <formula>1000</formula>
    </cfRule>
    <cfRule type="cellIs" dxfId="4364" priority="47235" stopIfTrue="1" operator="between">
      <formula>500.1</formula>
      <formula>5000</formula>
    </cfRule>
    <cfRule type="cellIs" dxfId="4363" priority="47234" stopIfTrue="1" operator="between">
      <formula>20</formula>
      <formula>39.99</formula>
    </cfRule>
    <cfRule type="cellIs" dxfId="4362" priority="47233" stopIfTrue="1" operator="between">
      <formula>500.1</formula>
      <formula>50000</formula>
    </cfRule>
    <cfRule type="cellIs" dxfId="4361" priority="47232" stopIfTrue="1" operator="between">
      <formula>40</formula>
      <formula>500</formula>
    </cfRule>
    <cfRule type="cellIs" dxfId="4360" priority="47231" stopIfTrue="1" operator="between">
      <formula>20</formula>
      <formula>39.999</formula>
    </cfRule>
  </conditionalFormatting>
  <conditionalFormatting sqref="G2:AF3">
    <cfRule type="cellIs" dxfId="4359" priority="47237" stopIfTrue="1" operator="between">
      <formula>40</formula>
      <formula>500</formula>
    </cfRule>
  </conditionalFormatting>
  <conditionalFormatting sqref="G2:AF4">
    <cfRule type="cellIs" dxfId="4358" priority="47229" stopIfTrue="1" operator="between">
      <formula>40</formula>
      <formula>500</formula>
    </cfRule>
    <cfRule type="cellIs" dxfId="4357" priority="47228" stopIfTrue="1" operator="between">
      <formula>500.1</formula>
      <formula>5000</formula>
    </cfRule>
    <cfRule type="cellIs" dxfId="4356" priority="47227" stopIfTrue="1" operator="between">
      <formula>500.1</formula>
      <formula>50000</formula>
    </cfRule>
    <cfRule type="cellIs" dxfId="4355" priority="47226" stopIfTrue="1" operator="between">
      <formula>20</formula>
      <formula>39.999</formula>
    </cfRule>
    <cfRule type="cellIs" dxfId="4354" priority="47225" stopIfTrue="1" operator="between">
      <formula>20</formula>
      <formula>39.99</formula>
    </cfRule>
  </conditionalFormatting>
  <conditionalFormatting sqref="G3:AF4">
    <cfRule type="cellIs" dxfId="4353" priority="47187" stopIfTrue="1" operator="between">
      <formula>20</formula>
      <formula>39.99</formula>
    </cfRule>
    <cfRule type="cellIs" dxfId="4352" priority="47192" stopIfTrue="1" operator="between">
      <formula>40</formula>
      <formula>500</formula>
    </cfRule>
    <cfRule type="cellIs" dxfId="4351" priority="47191" stopIfTrue="1" operator="between">
      <formula>20</formula>
      <formula>39.99</formula>
    </cfRule>
    <cfRule type="cellIs" dxfId="4350" priority="47190" stopIfTrue="1" operator="between">
      <formula>40</formula>
      <formula>500</formula>
    </cfRule>
    <cfRule type="cellIs" dxfId="4349" priority="47189" stopIfTrue="1" operator="between">
      <formula>20</formula>
      <formula>39.99</formula>
    </cfRule>
    <cfRule type="cellIs" dxfId="4348" priority="47188" stopIfTrue="1" operator="between">
      <formula>40</formula>
      <formula>500</formula>
    </cfRule>
    <cfRule type="cellIs" dxfId="4347" priority="47224" stopIfTrue="1" operator="between">
      <formula>20</formula>
      <formula>1000</formula>
    </cfRule>
    <cfRule type="cellIs" dxfId="4346" priority="47223" stopIfTrue="1" operator="between">
      <formula>500.1</formula>
      <formula>50000</formula>
    </cfRule>
    <cfRule type="cellIs" dxfId="4345" priority="47222" stopIfTrue="1" operator="between">
      <formula>40</formula>
      <formula>500</formula>
    </cfRule>
    <cfRule type="cellIs" dxfId="4344" priority="47221" stopIfTrue="1" operator="between">
      <formula>20</formula>
      <formula>39.999</formula>
    </cfRule>
    <cfRule type="cellIs" dxfId="4343" priority="47220" stopIfTrue="1" operator="between">
      <formula>500.1</formula>
      <formula>5000</formula>
    </cfRule>
    <cfRule type="cellIs" dxfId="4342" priority="47219" stopIfTrue="1" operator="between">
      <formula>500.1</formula>
      <formula>50000</formula>
    </cfRule>
    <cfRule type="cellIs" dxfId="4341" priority="47218" stopIfTrue="1" operator="between">
      <formula>40</formula>
      <formula>500</formula>
    </cfRule>
    <cfRule type="cellIs" dxfId="4340" priority="47217" stopIfTrue="1" operator="between">
      <formula>20</formula>
      <formula>39.999</formula>
    </cfRule>
    <cfRule type="cellIs" dxfId="4339" priority="47216" stopIfTrue="1" operator="between">
      <formula>500.1</formula>
      <formula>5000</formula>
    </cfRule>
    <cfRule type="cellIs" dxfId="4338" priority="47215" stopIfTrue="1" operator="between">
      <formula>40</formula>
      <formula>500</formula>
    </cfRule>
    <cfRule type="cellIs" dxfId="4337" priority="47214" stopIfTrue="1" operator="between">
      <formula>20</formula>
      <formula>39.99</formula>
    </cfRule>
    <cfRule type="cellIs" dxfId="4336" priority="47213" stopIfTrue="1" operator="between">
      <formula>20</formula>
      <formula>1000</formula>
    </cfRule>
    <cfRule type="cellIs" dxfId="4335" priority="47212" stopIfTrue="1" operator="between">
      <formula>500.1</formula>
      <formula>50000</formula>
    </cfRule>
    <cfRule type="cellIs" dxfId="4334" priority="47211" stopIfTrue="1" operator="between">
      <formula>40</formula>
      <formula>500</formula>
    </cfRule>
    <cfRule type="cellIs" dxfId="4333" priority="47210" stopIfTrue="1" operator="between">
      <formula>20</formula>
      <formula>39.999</formula>
    </cfRule>
    <cfRule type="cellIs" dxfId="4332" priority="47209" stopIfTrue="1" operator="between">
      <formula>500.1</formula>
      <formula>5000</formula>
    </cfRule>
    <cfRule type="cellIs" dxfId="4331" priority="47208" stopIfTrue="1" operator="between">
      <formula>40</formula>
      <formula>500</formula>
    </cfRule>
    <cfRule type="cellIs" dxfId="4330" priority="47207" stopIfTrue="1" operator="between">
      <formula>20</formula>
      <formula>39.99</formula>
    </cfRule>
    <cfRule type="cellIs" dxfId="4329" priority="47206" stopIfTrue="1" operator="between">
      <formula>40</formula>
      <formula>500</formula>
    </cfRule>
    <cfRule type="cellIs" dxfId="4328" priority="47205" stopIfTrue="1" operator="between">
      <formula>20</formula>
      <formula>39.99</formula>
    </cfRule>
    <cfRule type="cellIs" dxfId="4327" priority="47204" stopIfTrue="1" operator="between">
      <formula>40</formula>
      <formula>500</formula>
    </cfRule>
    <cfRule type="cellIs" dxfId="4326" priority="47203" stopIfTrue="1" operator="between">
      <formula>20</formula>
      <formula>39.99</formula>
    </cfRule>
    <cfRule type="cellIs" dxfId="4325" priority="47202" stopIfTrue="1" operator="between">
      <formula>40</formula>
      <formula>500</formula>
    </cfRule>
    <cfRule type="cellIs" dxfId="4324" priority="47201" stopIfTrue="1" operator="between">
      <formula>20</formula>
      <formula>39.99</formula>
    </cfRule>
    <cfRule type="cellIs" dxfId="4323" priority="47200" stopIfTrue="1" operator="between">
      <formula>40</formula>
      <formula>500</formula>
    </cfRule>
    <cfRule type="cellIs" dxfId="4322" priority="47199" stopIfTrue="1" operator="between">
      <formula>20</formula>
      <formula>39.99</formula>
    </cfRule>
    <cfRule type="cellIs" dxfId="4321" priority="47198" stopIfTrue="1" operator="between">
      <formula>40</formula>
      <formula>500</formula>
    </cfRule>
    <cfRule type="cellIs" dxfId="4320" priority="47197" stopIfTrue="1" operator="between">
      <formula>20</formula>
      <formula>39.99</formula>
    </cfRule>
    <cfRule type="cellIs" dxfId="4319" priority="47196" stopIfTrue="1" operator="between">
      <formula>40</formula>
      <formula>500</formula>
    </cfRule>
    <cfRule type="cellIs" dxfId="4318" priority="47195" stopIfTrue="1" operator="between">
      <formula>20</formula>
      <formula>39.99</formula>
    </cfRule>
    <cfRule type="cellIs" dxfId="4317" priority="47194" stopIfTrue="1" operator="between">
      <formula>40</formula>
      <formula>500</formula>
    </cfRule>
    <cfRule type="cellIs" dxfId="4316" priority="47193" stopIfTrue="1" operator="between">
      <formula>20</formula>
      <formula>39.99</formula>
    </cfRule>
  </conditionalFormatting>
  <conditionalFormatting sqref="G6:AF6">
    <cfRule type="cellIs" dxfId="4315" priority="48136" stopIfTrue="1" operator="between">
      <formula>20</formula>
      <formula>1000</formula>
    </cfRule>
  </conditionalFormatting>
  <conditionalFormatting sqref="G6:AF7">
    <cfRule type="cellIs" dxfId="4314" priority="47179" stopIfTrue="1" operator="between">
      <formula>500.1</formula>
      <formula>5000</formula>
    </cfRule>
    <cfRule type="cellIs" dxfId="4313" priority="47180" stopIfTrue="1" operator="between">
      <formula>20</formula>
      <formula>39.999</formula>
    </cfRule>
    <cfRule type="cellIs" dxfId="4312" priority="47181" stopIfTrue="1" operator="between">
      <formula>20</formula>
      <formula>39.99</formula>
    </cfRule>
    <cfRule type="cellIs" dxfId="4311" priority="8923" stopIfTrue="1" operator="between">
      <formula>40</formula>
      <formula>500</formula>
    </cfRule>
  </conditionalFormatting>
  <conditionalFormatting sqref="G11:AF11">
    <cfRule type="cellIs" dxfId="4310" priority="47167" stopIfTrue="1" operator="between">
      <formula>500.1</formula>
      <formula>5000</formula>
    </cfRule>
    <cfRule type="cellIs" dxfId="4309" priority="47168" stopIfTrue="1" operator="between">
      <formula>20</formula>
      <formula>39.999</formula>
    </cfRule>
    <cfRule type="cellIs" dxfId="4308" priority="47169" stopIfTrue="1" operator="between">
      <formula>40</formula>
      <formula>500</formula>
    </cfRule>
    <cfRule type="cellIs" dxfId="4307" priority="47170" stopIfTrue="1" operator="between">
      <formula>500.1</formula>
      <formula>50000</formula>
    </cfRule>
    <cfRule type="cellIs" dxfId="4306" priority="47171" stopIfTrue="1" operator="between">
      <formula>20</formula>
      <formula>1000</formula>
    </cfRule>
    <cfRule type="cellIs" dxfId="4305" priority="47172" stopIfTrue="1" operator="between">
      <formula>40</formula>
      <formula>500</formula>
    </cfRule>
    <cfRule type="cellIs" dxfId="4304" priority="47173" stopIfTrue="1" operator="between">
      <formula>500.1</formula>
      <formula>5000</formula>
    </cfRule>
    <cfRule type="cellIs" dxfId="4303" priority="47174" stopIfTrue="1" operator="between">
      <formula>20</formula>
      <formula>39.999</formula>
    </cfRule>
    <cfRule type="cellIs" dxfId="4302" priority="47175" stopIfTrue="1" operator="between">
      <formula>40</formula>
      <formula>500</formula>
    </cfRule>
    <cfRule type="cellIs" dxfId="4301" priority="47176" stopIfTrue="1" operator="between">
      <formula>500.1</formula>
      <formula>50000</formula>
    </cfRule>
    <cfRule type="cellIs" dxfId="4300" priority="47177" stopIfTrue="1" operator="between">
      <formula>20</formula>
      <formula>1000</formula>
    </cfRule>
    <cfRule type="cellIs" dxfId="4299" priority="8920" stopIfTrue="1" operator="between">
      <formula>40</formula>
      <formula>500</formula>
    </cfRule>
    <cfRule type="cellIs" dxfId="4298" priority="47161" stopIfTrue="1" operator="between">
      <formula>500.1</formula>
      <formula>5000</formula>
    </cfRule>
    <cfRule type="cellIs" dxfId="4297" priority="47159" stopIfTrue="1" operator="between">
      <formula>500.1</formula>
      <formula>50000</formula>
    </cfRule>
    <cfRule type="cellIs" dxfId="4296" priority="47160" stopIfTrue="1" operator="between">
      <formula>20</formula>
      <formula>1000</formula>
    </cfRule>
    <cfRule type="cellIs" dxfId="4295" priority="47162" stopIfTrue="1" operator="between">
      <formula>20</formula>
      <formula>39.999</formula>
    </cfRule>
    <cfRule type="cellIs" dxfId="4294" priority="47163" stopIfTrue="1" operator="between">
      <formula>500.1</formula>
      <formula>50000</formula>
    </cfRule>
    <cfRule type="cellIs" dxfId="4293" priority="47164" stopIfTrue="1" operator="between">
      <formula>20</formula>
      <formula>1000</formula>
    </cfRule>
    <cfRule type="cellIs" dxfId="4292" priority="47166" stopIfTrue="1" operator="between">
      <formula>40</formula>
      <formula>500</formula>
    </cfRule>
  </conditionalFormatting>
  <conditionalFormatting sqref="G11:AF12">
    <cfRule type="cellIs" dxfId="4291" priority="8895" stopIfTrue="1" operator="between">
      <formula>40</formula>
      <formula>500</formula>
    </cfRule>
    <cfRule type="cellIs" dxfId="4290" priority="8896" stopIfTrue="1" operator="between">
      <formula>500.1</formula>
      <formula>5000</formula>
    </cfRule>
    <cfRule type="cellIs" dxfId="4289" priority="8897" stopIfTrue="1" operator="between">
      <formula>20</formula>
      <formula>39.999</formula>
    </cfRule>
    <cfRule type="cellIs" dxfId="4288" priority="47165" stopIfTrue="1" operator="between">
      <formula>20</formula>
      <formula>39.99</formula>
    </cfRule>
  </conditionalFormatting>
  <conditionalFormatting sqref="G13:AF17">
    <cfRule type="cellIs" dxfId="4287" priority="10542" stopIfTrue="1" operator="between">
      <formula>20</formula>
      <formula>39.99</formula>
    </cfRule>
  </conditionalFormatting>
  <conditionalFormatting sqref="G15:AF16">
    <cfRule type="cellIs" dxfId="4286" priority="8929" stopIfTrue="1" operator="between">
      <formula>500.1</formula>
      <formula>5000</formula>
    </cfRule>
    <cfRule type="cellIs" dxfId="4285" priority="8930" stopIfTrue="1" operator="between">
      <formula>20</formula>
      <formula>39.999</formula>
    </cfRule>
  </conditionalFormatting>
  <conditionalFormatting sqref="G19:AF19">
    <cfRule type="cellIs" dxfId="4284" priority="47338" stopIfTrue="1" operator="between">
      <formula>20</formula>
      <formula>39.99</formula>
    </cfRule>
    <cfRule type="cellIs" dxfId="4283" priority="47339" stopIfTrue="1" operator="between">
      <formula>40</formula>
      <formula>500</formula>
    </cfRule>
    <cfRule type="cellIs" dxfId="4282" priority="47340" stopIfTrue="1" operator="between">
      <formula>500.1</formula>
      <formula>5000</formula>
    </cfRule>
    <cfRule type="cellIs" dxfId="4281" priority="47341" stopIfTrue="1" operator="between">
      <formula>40</formula>
      <formula>500</formula>
    </cfRule>
    <cfRule type="cellIs" dxfId="4280" priority="47342" stopIfTrue="1" operator="between">
      <formula>20</formula>
      <formula>39.99</formula>
    </cfRule>
    <cfRule type="cellIs" dxfId="4279" priority="47343" stopIfTrue="1" operator="between">
      <formula>40</formula>
      <formula>500</formula>
    </cfRule>
    <cfRule type="cellIs" dxfId="4278" priority="47344" stopIfTrue="1" operator="between">
      <formula>20</formula>
      <formula>39.99</formula>
    </cfRule>
    <cfRule type="cellIs" dxfId="4277" priority="47345" stopIfTrue="1" operator="between">
      <formula>40</formula>
      <formula>500</formula>
    </cfRule>
    <cfRule type="cellIs" dxfId="4276" priority="47346" stopIfTrue="1" operator="between">
      <formula>20</formula>
      <formula>39.99</formula>
    </cfRule>
    <cfRule type="cellIs" dxfId="4275" priority="47347" stopIfTrue="1" operator="between">
      <formula>40</formula>
      <formula>500</formula>
    </cfRule>
    <cfRule type="cellIs" dxfId="4274" priority="47348" stopIfTrue="1" operator="between">
      <formula>20</formula>
      <formula>39.99</formula>
    </cfRule>
    <cfRule type="cellIs" dxfId="4273" priority="47349" stopIfTrue="1" operator="between">
      <formula>40</formula>
      <formula>500</formula>
    </cfRule>
    <cfRule type="cellIs" dxfId="4272" priority="47350" stopIfTrue="1" operator="between">
      <formula>20</formula>
      <formula>39.99</formula>
    </cfRule>
    <cfRule type="cellIs" dxfId="4271" priority="47351" stopIfTrue="1" operator="between">
      <formula>40</formula>
      <formula>500</formula>
    </cfRule>
    <cfRule type="cellIs" dxfId="4270" priority="47352" stopIfTrue="1" operator="between">
      <formula>500.1</formula>
      <formula>5000</formula>
    </cfRule>
    <cfRule type="cellIs" dxfId="4269" priority="47353" stopIfTrue="1" operator="between">
      <formula>40</formula>
      <formula>500</formula>
    </cfRule>
    <cfRule type="cellIs" dxfId="4268" priority="47354" stopIfTrue="1" operator="between">
      <formula>20</formula>
      <formula>39.99</formula>
    </cfRule>
    <cfRule type="cellIs" dxfId="4267" priority="47355" stopIfTrue="1" operator="between">
      <formula>40</formula>
      <formula>500</formula>
    </cfRule>
    <cfRule type="cellIs" dxfId="4266" priority="47356" stopIfTrue="1" operator="between">
      <formula>20</formula>
      <formula>39.99</formula>
    </cfRule>
    <cfRule type="cellIs" dxfId="4265" priority="47357" stopIfTrue="1" operator="between">
      <formula>40</formula>
      <formula>500</formula>
    </cfRule>
    <cfRule type="cellIs" dxfId="4264" priority="47358" stopIfTrue="1" operator="between">
      <formula>20</formula>
      <formula>39.99</formula>
    </cfRule>
    <cfRule type="cellIs" dxfId="4263" priority="47359" stopIfTrue="1" operator="between">
      <formula>40</formula>
      <formula>500</formula>
    </cfRule>
    <cfRule type="cellIs" dxfId="4262" priority="47360" stopIfTrue="1" operator="between">
      <formula>20</formula>
      <formula>39.99</formula>
    </cfRule>
    <cfRule type="cellIs" dxfId="4261" priority="47361" stopIfTrue="1" operator="between">
      <formula>40</formula>
      <formula>500</formula>
    </cfRule>
    <cfRule type="cellIs" dxfId="4260" priority="47362" stopIfTrue="1" operator="between">
      <formula>20</formula>
      <formula>39.99</formula>
    </cfRule>
    <cfRule type="cellIs" dxfId="4259" priority="47363" stopIfTrue="1" operator="between">
      <formula>40</formula>
      <formula>500</formula>
    </cfRule>
    <cfRule type="cellIs" dxfId="4258" priority="47364" stopIfTrue="1" operator="between">
      <formula>20</formula>
      <formula>39.99</formula>
    </cfRule>
    <cfRule type="cellIs" dxfId="4257" priority="47365" stopIfTrue="1" operator="between">
      <formula>40</formula>
      <formula>500</formula>
    </cfRule>
    <cfRule type="cellIs" dxfId="4256" priority="47366" stopIfTrue="1" operator="between">
      <formula>20</formula>
      <formula>39.99</formula>
    </cfRule>
    <cfRule type="cellIs" dxfId="4255" priority="47367" stopIfTrue="1" operator="between">
      <formula>40</formula>
      <formula>500</formula>
    </cfRule>
    <cfRule type="cellIs" dxfId="4254" priority="47368" stopIfTrue="1" operator="between">
      <formula>20</formula>
      <formula>39.99</formula>
    </cfRule>
    <cfRule type="cellIs" dxfId="4253" priority="47369" stopIfTrue="1" operator="between">
      <formula>40</formula>
      <formula>500</formula>
    </cfRule>
    <cfRule type="cellIs" dxfId="4252" priority="47370" stopIfTrue="1" operator="between">
      <formula>20</formula>
      <formula>39.99</formula>
    </cfRule>
    <cfRule type="cellIs" dxfId="4251" priority="47371" stopIfTrue="1" operator="between">
      <formula>40</formula>
      <formula>500</formula>
    </cfRule>
    <cfRule type="cellIs" dxfId="4250" priority="47372" stopIfTrue="1" operator="between">
      <formula>20</formula>
      <formula>39.99</formula>
    </cfRule>
    <cfRule type="cellIs" dxfId="4249" priority="47373" stopIfTrue="1" operator="between">
      <formula>40</formula>
      <formula>500</formula>
    </cfRule>
    <cfRule type="cellIs" dxfId="4248" priority="47374" stopIfTrue="1" operator="between">
      <formula>20</formula>
      <formula>39.99</formula>
    </cfRule>
    <cfRule type="cellIs" dxfId="4247" priority="47375" stopIfTrue="1" operator="between">
      <formula>40</formula>
      <formula>500</formula>
    </cfRule>
    <cfRule type="cellIs" dxfId="4246" priority="47376" stopIfTrue="1" operator="between">
      <formula>20</formula>
      <formula>39.99</formula>
    </cfRule>
    <cfRule type="cellIs" dxfId="4245" priority="47377" stopIfTrue="1" operator="between">
      <formula>40</formula>
      <formula>500</formula>
    </cfRule>
    <cfRule type="cellIs" dxfId="4244" priority="47378" stopIfTrue="1" operator="between">
      <formula>20</formula>
      <formula>39.99</formula>
    </cfRule>
    <cfRule type="cellIs" dxfId="4243" priority="47379" stopIfTrue="1" operator="between">
      <formula>40</formula>
      <formula>500</formula>
    </cfRule>
    <cfRule type="cellIs" dxfId="4242" priority="47380" stopIfTrue="1" operator="between">
      <formula>500.1</formula>
      <formula>5000</formula>
    </cfRule>
    <cfRule type="cellIs" dxfId="4241" priority="47381" stopIfTrue="1" operator="between">
      <formula>40</formula>
      <formula>500</formula>
    </cfRule>
    <cfRule type="cellIs" dxfId="4240" priority="47382" stopIfTrue="1" operator="between">
      <formula>20</formula>
      <formula>39.999</formula>
    </cfRule>
    <cfRule type="cellIs" dxfId="4239" priority="47383" stopIfTrue="1" operator="between">
      <formula>500.1</formula>
      <formula>50000</formula>
    </cfRule>
    <cfRule type="cellIs" dxfId="4238" priority="47384" stopIfTrue="1" operator="between">
      <formula>500.1</formula>
      <formula>5000</formula>
    </cfRule>
    <cfRule type="cellIs" dxfId="4237" priority="47385" stopIfTrue="1" operator="between">
      <formula>20</formula>
      <formula>39.999</formula>
    </cfRule>
    <cfRule type="cellIs" dxfId="4236" priority="47386" stopIfTrue="1" operator="between">
      <formula>40</formula>
      <formula>500</formula>
    </cfRule>
    <cfRule type="cellIs" dxfId="4235" priority="47387" stopIfTrue="1" operator="between">
      <formula>500.1</formula>
      <formula>50000</formula>
    </cfRule>
    <cfRule type="cellIs" dxfId="4234" priority="47388" stopIfTrue="1" operator="between">
      <formula>20</formula>
      <formula>1000</formula>
    </cfRule>
    <cfRule type="cellIs" dxfId="4233" priority="47389" stopIfTrue="1" operator="between">
      <formula>20</formula>
      <formula>39.99</formula>
    </cfRule>
    <cfRule type="cellIs" dxfId="4232" priority="47390" stopIfTrue="1" operator="between">
      <formula>40</formula>
      <formula>500</formula>
    </cfRule>
    <cfRule type="cellIs" dxfId="4231" priority="47391" stopIfTrue="1" operator="between">
      <formula>500.1</formula>
      <formula>5000</formula>
    </cfRule>
    <cfRule type="cellIs" dxfId="4230" priority="47392" stopIfTrue="1" operator="between">
      <formula>20</formula>
      <formula>39.999</formula>
    </cfRule>
    <cfRule type="cellIs" dxfId="4229" priority="47393" stopIfTrue="1" operator="between">
      <formula>40</formula>
      <formula>500</formula>
    </cfRule>
    <cfRule type="cellIs" dxfId="4228" priority="47394" stopIfTrue="1" operator="between">
      <formula>500.1</formula>
      <formula>50000</formula>
    </cfRule>
    <cfRule type="cellIs" dxfId="4227" priority="47395" stopIfTrue="1" operator="between">
      <formula>500.1</formula>
      <formula>5000</formula>
    </cfRule>
    <cfRule type="cellIs" dxfId="4226" priority="47396" stopIfTrue="1" operator="between">
      <formula>20</formula>
      <formula>39.999</formula>
    </cfRule>
    <cfRule type="cellIs" dxfId="4225" priority="47397" stopIfTrue="1" operator="between">
      <formula>40</formula>
      <formula>500</formula>
    </cfRule>
    <cfRule type="cellIs" dxfId="4224" priority="47398" stopIfTrue="1" operator="between">
      <formula>500.1</formula>
      <formula>50000</formula>
    </cfRule>
    <cfRule type="cellIs" dxfId="4223" priority="47399" stopIfTrue="1" operator="between">
      <formula>20</formula>
      <formula>1000</formula>
    </cfRule>
    <cfRule type="cellIs" dxfId="4222" priority="47400" stopIfTrue="1" operator="between">
      <formula>20</formula>
      <formula>39.99</formula>
    </cfRule>
    <cfRule type="cellIs" dxfId="4221" priority="47401" stopIfTrue="1" operator="between">
      <formula>40</formula>
      <formula>500</formula>
    </cfRule>
    <cfRule type="cellIs" dxfId="4220" priority="47402" stopIfTrue="1" operator="between">
      <formula>20</formula>
      <formula>39.99</formula>
    </cfRule>
    <cfRule type="cellIs" dxfId="4219" priority="47403" stopIfTrue="1" operator="between">
      <formula>40</formula>
      <formula>500</formula>
    </cfRule>
    <cfRule type="cellIs" dxfId="4218" priority="47404" stopIfTrue="1" operator="between">
      <formula>20</formula>
      <formula>39.99</formula>
    </cfRule>
    <cfRule type="cellIs" dxfId="4217" priority="47405" stopIfTrue="1" operator="between">
      <formula>40</formula>
      <formula>500</formula>
    </cfRule>
    <cfRule type="cellIs" dxfId="4216" priority="47406" stopIfTrue="1" operator="between">
      <formula>20</formula>
      <formula>39.99</formula>
    </cfRule>
    <cfRule type="cellIs" dxfId="4215" priority="47407" stopIfTrue="1" operator="between">
      <formula>40</formula>
      <formula>500</formula>
    </cfRule>
    <cfRule type="cellIs" dxfId="4214" priority="47409" stopIfTrue="1" operator="between">
      <formula>500.1</formula>
      <formula>5000</formula>
    </cfRule>
    <cfRule type="cellIs" dxfId="4213" priority="47410" stopIfTrue="1" operator="between">
      <formula>40</formula>
      <formula>500</formula>
    </cfRule>
    <cfRule type="cellIs" dxfId="4212" priority="47411" stopIfTrue="1" operator="between">
      <formula>20</formula>
      <formula>39.99</formula>
    </cfRule>
    <cfRule type="cellIs" dxfId="4211" priority="47412" stopIfTrue="1" operator="between">
      <formula>40</formula>
      <formula>500</formula>
    </cfRule>
    <cfRule type="cellIs" dxfId="4210" priority="47413" stopIfTrue="1" operator="between">
      <formula>20</formula>
      <formula>39.99</formula>
    </cfRule>
    <cfRule type="cellIs" dxfId="4209" priority="47414" stopIfTrue="1" operator="between">
      <formula>40</formula>
      <formula>500</formula>
    </cfRule>
    <cfRule type="cellIs" dxfId="4208" priority="47415" stopIfTrue="1" operator="between">
      <formula>20</formula>
      <formula>39.99</formula>
    </cfRule>
    <cfRule type="cellIs" dxfId="4207" priority="47416" stopIfTrue="1" operator="between">
      <formula>40</formula>
      <formula>500</formula>
    </cfRule>
    <cfRule type="cellIs" dxfId="4206" priority="47417" stopIfTrue="1" operator="between">
      <formula>20</formula>
      <formula>39.99</formula>
    </cfRule>
    <cfRule type="cellIs" dxfId="4205" priority="47418" stopIfTrue="1" operator="between">
      <formula>40</formula>
      <formula>500</formula>
    </cfRule>
    <cfRule type="cellIs" dxfId="4204" priority="47419" stopIfTrue="1" operator="between">
      <formula>20</formula>
      <formula>39.99</formula>
    </cfRule>
    <cfRule type="cellIs" dxfId="4203" priority="47420" stopIfTrue="1" operator="between">
      <formula>40</formula>
      <formula>500</formula>
    </cfRule>
    <cfRule type="cellIs" dxfId="4202" priority="47421" stopIfTrue="1" operator="between">
      <formula>500.1</formula>
      <formula>5000</formula>
    </cfRule>
    <cfRule type="cellIs" dxfId="4201" priority="47422" stopIfTrue="1" operator="between">
      <formula>40</formula>
      <formula>500</formula>
    </cfRule>
    <cfRule type="cellIs" dxfId="4200" priority="47423" stopIfTrue="1" operator="between">
      <formula>20</formula>
      <formula>39.99</formula>
    </cfRule>
    <cfRule type="cellIs" dxfId="4199" priority="47424" stopIfTrue="1" operator="between">
      <formula>40</formula>
      <formula>500</formula>
    </cfRule>
    <cfRule type="cellIs" dxfId="4198" priority="47425" stopIfTrue="1" operator="between">
      <formula>20</formula>
      <formula>39.99</formula>
    </cfRule>
    <cfRule type="cellIs" dxfId="4197" priority="47426" stopIfTrue="1" operator="between">
      <formula>40</formula>
      <formula>500</formula>
    </cfRule>
    <cfRule type="cellIs" dxfId="4196" priority="47427" stopIfTrue="1" operator="between">
      <formula>20</formula>
      <formula>39.99</formula>
    </cfRule>
    <cfRule type="cellIs" dxfId="4195" priority="47428" stopIfTrue="1" operator="between">
      <formula>40</formula>
      <formula>500</formula>
    </cfRule>
    <cfRule type="cellIs" dxfId="4194" priority="47429" stopIfTrue="1" operator="between">
      <formula>20</formula>
      <formula>39.99</formula>
    </cfRule>
    <cfRule type="cellIs" dxfId="4193" priority="47430" stopIfTrue="1" operator="between">
      <formula>40</formula>
      <formula>500</formula>
    </cfRule>
    <cfRule type="cellIs" dxfId="4192" priority="47431" stopIfTrue="1" operator="between">
      <formula>20</formula>
      <formula>39.99</formula>
    </cfRule>
    <cfRule type="cellIs" dxfId="4191" priority="47432" stopIfTrue="1" operator="between">
      <formula>40</formula>
      <formula>500</formula>
    </cfRule>
    <cfRule type="cellIs" dxfId="4190" priority="47433" stopIfTrue="1" operator="between">
      <formula>500.1</formula>
      <formula>5000</formula>
    </cfRule>
    <cfRule type="cellIs" dxfId="4189" priority="47434" stopIfTrue="1" operator="between">
      <formula>40</formula>
      <formula>500</formula>
    </cfRule>
    <cfRule type="cellIs" dxfId="4188" priority="47435" stopIfTrue="1" operator="between">
      <formula>20</formula>
      <formula>39.99</formula>
    </cfRule>
    <cfRule type="cellIs" dxfId="4187" priority="47436" stopIfTrue="1" operator="between">
      <formula>40</formula>
      <formula>500</formula>
    </cfRule>
    <cfRule type="cellIs" dxfId="4186" priority="47437" stopIfTrue="1" operator="between">
      <formula>20</formula>
      <formula>39.99</formula>
    </cfRule>
    <cfRule type="cellIs" dxfId="4185" priority="47438" stopIfTrue="1" operator="between">
      <formula>40</formula>
      <formula>500</formula>
    </cfRule>
    <cfRule type="cellIs" dxfId="4184" priority="47439" stopIfTrue="1" operator="between">
      <formula>20</formula>
      <formula>39.99</formula>
    </cfRule>
    <cfRule type="cellIs" dxfId="4183" priority="47440" stopIfTrue="1" operator="between">
      <formula>40</formula>
      <formula>500</formula>
    </cfRule>
    <cfRule type="cellIs" dxfId="4182" priority="47441" stopIfTrue="1" operator="between">
      <formula>20</formula>
      <formula>39.99</formula>
    </cfRule>
    <cfRule type="cellIs" dxfId="4181" priority="47442" stopIfTrue="1" operator="between">
      <formula>40</formula>
      <formula>500</formula>
    </cfRule>
    <cfRule type="cellIs" dxfId="4180" priority="47443" stopIfTrue="1" operator="between">
      <formula>20</formula>
      <formula>39.99</formula>
    </cfRule>
    <cfRule type="cellIs" dxfId="4179" priority="47444" stopIfTrue="1" operator="between">
      <formula>40</formula>
      <formula>500</formula>
    </cfRule>
    <cfRule type="cellIs" dxfId="4178" priority="47445" stopIfTrue="1" operator="between">
      <formula>20</formula>
      <formula>39.99</formula>
    </cfRule>
    <cfRule type="cellIs" dxfId="4177" priority="47446" stopIfTrue="1" operator="between">
      <formula>40</formula>
      <formula>500</formula>
    </cfRule>
    <cfRule type="cellIs" dxfId="4176" priority="47447" stopIfTrue="1" operator="between">
      <formula>20</formula>
      <formula>39.99</formula>
    </cfRule>
    <cfRule type="cellIs" dxfId="4175" priority="47448" stopIfTrue="1" operator="between">
      <formula>40</formula>
      <formula>500</formula>
    </cfRule>
    <cfRule type="cellIs" dxfId="4174" priority="47449" stopIfTrue="1" operator="between">
      <formula>20</formula>
      <formula>39.99</formula>
    </cfRule>
    <cfRule type="cellIs" dxfId="4173" priority="47450" stopIfTrue="1" operator="between">
      <formula>40</formula>
      <formula>500</formula>
    </cfRule>
    <cfRule type="cellIs" dxfId="4172" priority="47451" stopIfTrue="1" operator="between">
      <formula>20</formula>
      <formula>39.99</formula>
    </cfRule>
    <cfRule type="cellIs" dxfId="4171" priority="47452" stopIfTrue="1" operator="between">
      <formula>40</formula>
      <formula>500</formula>
    </cfRule>
    <cfRule type="cellIs" dxfId="4170" priority="47453" stopIfTrue="1" operator="between">
      <formula>20</formula>
      <formula>39.99</formula>
    </cfRule>
    <cfRule type="cellIs" dxfId="4169" priority="47454" stopIfTrue="1" operator="between">
      <formula>40</formula>
      <formula>500</formula>
    </cfRule>
    <cfRule type="cellIs" dxfId="4168" priority="47455" stopIfTrue="1" operator="between">
      <formula>20</formula>
      <formula>39.99</formula>
    </cfRule>
    <cfRule type="cellIs" dxfId="4167" priority="47456" stopIfTrue="1" operator="between">
      <formula>40</formula>
      <formula>500</formula>
    </cfRule>
    <cfRule type="cellIs" dxfId="4166" priority="47457" stopIfTrue="1" operator="between">
      <formula>20</formula>
      <formula>39.99</formula>
    </cfRule>
    <cfRule type="cellIs" dxfId="4165" priority="47458" stopIfTrue="1" operator="between">
      <formula>40</formula>
      <formula>500</formula>
    </cfRule>
    <cfRule type="cellIs" dxfId="4164" priority="47459" stopIfTrue="1" operator="between">
      <formula>20</formula>
      <formula>39.99</formula>
    </cfRule>
    <cfRule type="cellIs" dxfId="4163" priority="47460" stopIfTrue="1" operator="between">
      <formula>40</formula>
      <formula>500</formula>
    </cfRule>
    <cfRule type="cellIs" dxfId="4162" priority="47461" stopIfTrue="1" operator="between">
      <formula>500.1</formula>
      <formula>5000</formula>
    </cfRule>
    <cfRule type="cellIs" dxfId="4161" priority="47462" stopIfTrue="1" operator="between">
      <formula>40</formula>
      <formula>500</formula>
    </cfRule>
    <cfRule type="cellIs" dxfId="4160" priority="47463" stopIfTrue="1" operator="between">
      <formula>20</formula>
      <formula>39.999</formula>
    </cfRule>
    <cfRule type="cellIs" dxfId="4159" priority="47464" stopIfTrue="1" operator="between">
      <formula>500.1</formula>
      <formula>50000</formula>
    </cfRule>
    <cfRule type="cellIs" dxfId="4158" priority="47465" stopIfTrue="1" operator="between">
      <formula>500.1</formula>
      <formula>5000</formula>
    </cfRule>
    <cfRule type="cellIs" dxfId="4157" priority="47466" stopIfTrue="1" operator="between">
      <formula>20</formula>
      <formula>39.999</formula>
    </cfRule>
    <cfRule type="cellIs" dxfId="4156" priority="47467" stopIfTrue="1" operator="between">
      <formula>40</formula>
      <formula>500</formula>
    </cfRule>
    <cfRule type="cellIs" dxfId="4155" priority="47468" stopIfTrue="1" operator="between">
      <formula>500.1</formula>
      <formula>50000</formula>
    </cfRule>
    <cfRule type="cellIs" dxfId="4154" priority="47469" stopIfTrue="1" operator="between">
      <formula>20</formula>
      <formula>1000</formula>
    </cfRule>
    <cfRule type="cellIs" dxfId="4153" priority="47470" stopIfTrue="1" operator="between">
      <formula>20</formula>
      <formula>39.99</formula>
    </cfRule>
    <cfRule type="cellIs" dxfId="4152" priority="47471" stopIfTrue="1" operator="between">
      <formula>40</formula>
      <formula>500</formula>
    </cfRule>
    <cfRule type="cellIs" dxfId="4151" priority="47472" stopIfTrue="1" operator="between">
      <formula>500.1</formula>
      <formula>5000</formula>
    </cfRule>
    <cfRule type="cellIs" dxfId="4150" priority="47473" stopIfTrue="1" operator="between">
      <formula>20</formula>
      <formula>39.999</formula>
    </cfRule>
    <cfRule type="cellIs" dxfId="4149" priority="47474" stopIfTrue="1" operator="between">
      <formula>40</formula>
      <formula>500</formula>
    </cfRule>
    <cfRule type="cellIs" dxfId="4148" priority="47475" stopIfTrue="1" operator="between">
      <formula>500.1</formula>
      <formula>50000</formula>
    </cfRule>
    <cfRule type="cellIs" dxfId="4147" priority="47476" stopIfTrue="1" operator="between">
      <formula>500.1</formula>
      <formula>5000</formula>
    </cfRule>
    <cfRule type="cellIs" dxfId="4146" priority="47477" stopIfTrue="1" operator="between">
      <formula>20</formula>
      <formula>39.999</formula>
    </cfRule>
    <cfRule type="cellIs" dxfId="4145" priority="47478" stopIfTrue="1" operator="between">
      <formula>40</formula>
      <formula>500</formula>
    </cfRule>
    <cfRule type="cellIs" dxfId="4144" priority="47479" stopIfTrue="1" operator="between">
      <formula>500.1</formula>
      <formula>50000</formula>
    </cfRule>
    <cfRule type="cellIs" dxfId="4143" priority="47480" stopIfTrue="1" operator="between">
      <formula>20</formula>
      <formula>1000</formula>
    </cfRule>
    <cfRule type="cellIs" dxfId="4142" priority="47481" stopIfTrue="1" operator="between">
      <formula>20</formula>
      <formula>39.99</formula>
    </cfRule>
    <cfRule type="cellIs" dxfId="4141" priority="47482" stopIfTrue="1" operator="between">
      <formula>40</formula>
      <formula>500</formula>
    </cfRule>
    <cfRule type="cellIs" dxfId="4140" priority="47483" stopIfTrue="1" operator="between">
      <formula>20</formula>
      <formula>39.99</formula>
    </cfRule>
    <cfRule type="cellIs" dxfId="4139" priority="47484" stopIfTrue="1" operator="between">
      <formula>40</formula>
      <formula>500</formula>
    </cfRule>
    <cfRule type="cellIs" dxfId="4138" priority="47485" stopIfTrue="1" operator="between">
      <formula>20</formula>
      <formula>39.99</formula>
    </cfRule>
    <cfRule type="cellIs" dxfId="4137" priority="47486" stopIfTrue="1" operator="between">
      <formula>40</formula>
      <formula>500</formula>
    </cfRule>
    <cfRule type="cellIs" dxfId="4136" priority="47487" stopIfTrue="1" operator="between">
      <formula>20</formula>
      <formula>39.99</formula>
    </cfRule>
    <cfRule type="cellIs" dxfId="4135" priority="47488" stopIfTrue="1" operator="between">
      <formula>40</formula>
      <formula>500</formula>
    </cfRule>
    <cfRule type="cellIs" dxfId="4134" priority="47489" stopIfTrue="1" operator="between">
      <formula>20</formula>
      <formula>39.99</formula>
    </cfRule>
    <cfRule type="cellIs" dxfId="4133" priority="47490" stopIfTrue="1" operator="between">
      <formula>500.1</formula>
      <formula>5000</formula>
    </cfRule>
    <cfRule type="cellIs" dxfId="4132" priority="47491" stopIfTrue="1" operator="between">
      <formula>40</formula>
      <formula>500</formula>
    </cfRule>
    <cfRule type="cellIs" dxfId="4131" priority="47492" stopIfTrue="1" operator="between">
      <formula>20</formula>
      <formula>39.99</formula>
    </cfRule>
    <cfRule type="cellIs" dxfId="4130" priority="47493" stopIfTrue="1" operator="between">
      <formula>40</formula>
      <formula>500</formula>
    </cfRule>
    <cfRule type="cellIs" dxfId="4129" priority="47494" stopIfTrue="1" operator="between">
      <formula>20</formula>
      <formula>39.99</formula>
    </cfRule>
    <cfRule type="cellIs" dxfId="4128" priority="47495" stopIfTrue="1" operator="between">
      <formula>40</formula>
      <formula>500</formula>
    </cfRule>
    <cfRule type="cellIs" dxfId="4127" priority="47496" stopIfTrue="1" operator="between">
      <formula>20</formula>
      <formula>39.99</formula>
    </cfRule>
    <cfRule type="cellIs" dxfId="4126" priority="47497" stopIfTrue="1" operator="between">
      <formula>40</formula>
      <formula>500</formula>
    </cfRule>
    <cfRule type="cellIs" dxfId="4125" priority="47498" stopIfTrue="1" operator="between">
      <formula>20</formula>
      <formula>39.99</formula>
    </cfRule>
    <cfRule type="cellIs" dxfId="4124" priority="47499" stopIfTrue="1" operator="between">
      <formula>40</formula>
      <formula>500</formula>
    </cfRule>
    <cfRule type="cellIs" dxfId="4123" priority="47500" stopIfTrue="1" operator="between">
      <formula>20</formula>
      <formula>39.99</formula>
    </cfRule>
    <cfRule type="cellIs" dxfId="4122" priority="47501" stopIfTrue="1" operator="between">
      <formula>40</formula>
      <formula>500</formula>
    </cfRule>
    <cfRule type="cellIs" dxfId="4121" priority="47502" stopIfTrue="1" operator="between">
      <formula>500.1</formula>
      <formula>5000</formula>
    </cfRule>
    <cfRule type="cellIs" dxfId="4120" priority="47503" stopIfTrue="1" operator="between">
      <formula>40</formula>
      <formula>500</formula>
    </cfRule>
    <cfRule type="cellIs" dxfId="4119" priority="47504" stopIfTrue="1" operator="between">
      <formula>20</formula>
      <formula>39.99</formula>
    </cfRule>
    <cfRule type="cellIs" dxfId="4118" priority="47505" stopIfTrue="1" operator="between">
      <formula>40</formula>
      <formula>500</formula>
    </cfRule>
    <cfRule type="cellIs" dxfId="4117" priority="47506" stopIfTrue="1" operator="between">
      <formula>20</formula>
      <formula>39.99</formula>
    </cfRule>
    <cfRule type="cellIs" dxfId="4116" priority="47507" stopIfTrue="1" operator="between">
      <formula>40</formula>
      <formula>500</formula>
    </cfRule>
    <cfRule type="cellIs" dxfId="4115" priority="47508" stopIfTrue="1" operator="between">
      <formula>20</formula>
      <formula>39.99</formula>
    </cfRule>
    <cfRule type="cellIs" dxfId="4114" priority="47509" stopIfTrue="1" operator="between">
      <formula>40</formula>
      <formula>500</formula>
    </cfRule>
    <cfRule type="cellIs" dxfId="4113" priority="47510" stopIfTrue="1" operator="between">
      <formula>20</formula>
      <formula>39.99</formula>
    </cfRule>
    <cfRule type="cellIs" dxfId="4112" priority="47511" stopIfTrue="1" operator="between">
      <formula>40</formula>
      <formula>500</formula>
    </cfRule>
    <cfRule type="cellIs" dxfId="4111" priority="47512" stopIfTrue="1" operator="between">
      <formula>20</formula>
      <formula>39.99</formula>
    </cfRule>
    <cfRule type="cellIs" dxfId="4110" priority="47513" stopIfTrue="1" operator="between">
      <formula>40</formula>
      <formula>500</formula>
    </cfRule>
    <cfRule type="cellIs" dxfId="4109" priority="47514" stopIfTrue="1" operator="between">
      <formula>500.1</formula>
      <formula>5000</formula>
    </cfRule>
    <cfRule type="cellIs" dxfId="4108" priority="47515" stopIfTrue="1" operator="between">
      <formula>40</formula>
      <formula>500</formula>
    </cfRule>
    <cfRule type="cellIs" dxfId="4107" priority="47516" stopIfTrue="1" operator="between">
      <formula>20</formula>
      <formula>39.99</formula>
    </cfRule>
    <cfRule type="cellIs" dxfId="4106" priority="47517" stopIfTrue="1" operator="between">
      <formula>40</formula>
      <formula>500</formula>
    </cfRule>
    <cfRule type="cellIs" dxfId="4105" priority="47518" stopIfTrue="1" operator="between">
      <formula>20</formula>
      <formula>39.99</formula>
    </cfRule>
    <cfRule type="cellIs" dxfId="4104" priority="47519" stopIfTrue="1" operator="between">
      <formula>40</formula>
      <formula>500</formula>
    </cfRule>
    <cfRule type="cellIs" dxfId="4103" priority="47520" stopIfTrue="1" operator="between">
      <formula>20</formula>
      <formula>39.99</formula>
    </cfRule>
    <cfRule type="cellIs" dxfId="4102" priority="47521" stopIfTrue="1" operator="between">
      <formula>40</formula>
      <formula>500</formula>
    </cfRule>
    <cfRule type="cellIs" dxfId="4101" priority="47522" stopIfTrue="1" operator="between">
      <formula>20</formula>
      <formula>39.99</formula>
    </cfRule>
    <cfRule type="cellIs" dxfId="4100" priority="47523" stopIfTrue="1" operator="between">
      <formula>40</formula>
      <formula>500</formula>
    </cfRule>
    <cfRule type="cellIs" dxfId="4099" priority="47524" stopIfTrue="1" operator="between">
      <formula>20</formula>
      <formula>39.99</formula>
    </cfRule>
    <cfRule type="cellIs" dxfId="4098" priority="47525" stopIfTrue="1" operator="between">
      <formula>40</formula>
      <formula>500</formula>
    </cfRule>
    <cfRule type="cellIs" dxfId="4097" priority="47526" stopIfTrue="1" operator="between">
      <formula>20</formula>
      <formula>39.99</formula>
    </cfRule>
    <cfRule type="cellIs" dxfId="4096" priority="47527" stopIfTrue="1" operator="between">
      <formula>40</formula>
      <formula>500</formula>
    </cfRule>
    <cfRule type="cellIs" dxfId="4095" priority="47528" stopIfTrue="1" operator="between">
      <formula>20</formula>
      <formula>39.99</formula>
    </cfRule>
    <cfRule type="cellIs" dxfId="4094" priority="47529" stopIfTrue="1" operator="between">
      <formula>40</formula>
      <formula>500</formula>
    </cfRule>
    <cfRule type="cellIs" dxfId="4093" priority="47530" stopIfTrue="1" operator="between">
      <formula>20</formula>
      <formula>39.99</formula>
    </cfRule>
    <cfRule type="cellIs" dxfId="4092" priority="47531" stopIfTrue="1" operator="between">
      <formula>40</formula>
      <formula>500</formula>
    </cfRule>
    <cfRule type="cellIs" dxfId="4091" priority="47532" stopIfTrue="1" operator="between">
      <formula>20</formula>
      <formula>39.99</formula>
    </cfRule>
    <cfRule type="cellIs" dxfId="4090" priority="47533" stopIfTrue="1" operator="between">
      <formula>40</formula>
      <formula>500</formula>
    </cfRule>
    <cfRule type="cellIs" dxfId="4089" priority="47534" stopIfTrue="1" operator="between">
      <formula>20</formula>
      <formula>39.99</formula>
    </cfRule>
    <cfRule type="cellIs" dxfId="4088" priority="47535" stopIfTrue="1" operator="between">
      <formula>40</formula>
      <formula>500</formula>
    </cfRule>
    <cfRule type="cellIs" dxfId="4087" priority="47536" stopIfTrue="1" operator="between">
      <formula>20</formula>
      <formula>39.99</formula>
    </cfRule>
    <cfRule type="cellIs" dxfId="4086" priority="47537" stopIfTrue="1" operator="between">
      <formula>40</formula>
      <formula>500</formula>
    </cfRule>
    <cfRule type="cellIs" dxfId="4085" priority="47538" stopIfTrue="1" operator="between">
      <formula>20</formula>
      <formula>39.99</formula>
    </cfRule>
    <cfRule type="cellIs" dxfId="4084" priority="47539" stopIfTrue="1" operator="between">
      <formula>40</formula>
      <formula>500</formula>
    </cfRule>
    <cfRule type="cellIs" dxfId="4083" priority="47540" stopIfTrue="1" operator="between">
      <formula>20</formula>
      <formula>39.99</formula>
    </cfRule>
    <cfRule type="cellIs" dxfId="4082" priority="47541" stopIfTrue="1" operator="between">
      <formula>40</formula>
      <formula>500</formula>
    </cfRule>
    <cfRule type="cellIs" dxfId="4081" priority="47542" stopIfTrue="1" operator="between">
      <formula>500.1</formula>
      <formula>5000</formula>
    </cfRule>
    <cfRule type="cellIs" dxfId="4080" priority="47543" stopIfTrue="1" operator="between">
      <formula>40</formula>
      <formula>500</formula>
    </cfRule>
    <cfRule type="cellIs" dxfId="4079" priority="47544" stopIfTrue="1" operator="between">
      <formula>20</formula>
      <formula>39.999</formula>
    </cfRule>
    <cfRule type="cellIs" dxfId="4078" priority="47545" stopIfTrue="1" operator="between">
      <formula>500.1</formula>
      <formula>50000</formula>
    </cfRule>
    <cfRule type="cellIs" dxfId="4077" priority="47546" stopIfTrue="1" operator="between">
      <formula>500.1</formula>
      <formula>5000</formula>
    </cfRule>
    <cfRule type="cellIs" dxfId="4076" priority="47547" stopIfTrue="1" operator="between">
      <formula>20</formula>
      <formula>39.999</formula>
    </cfRule>
    <cfRule type="cellIs" dxfId="4075" priority="47548" stopIfTrue="1" operator="between">
      <formula>40</formula>
      <formula>500</formula>
    </cfRule>
    <cfRule type="cellIs" dxfId="4074" priority="47549" stopIfTrue="1" operator="between">
      <formula>500.1</formula>
      <formula>50000</formula>
    </cfRule>
    <cfRule type="cellIs" dxfId="4073" priority="47550" stopIfTrue="1" operator="between">
      <formula>20</formula>
      <formula>1000</formula>
    </cfRule>
    <cfRule type="cellIs" dxfId="4072" priority="47551" stopIfTrue="1" operator="between">
      <formula>20</formula>
      <formula>39.99</formula>
    </cfRule>
    <cfRule type="cellIs" dxfId="4071" priority="47552" stopIfTrue="1" operator="between">
      <formula>40</formula>
      <formula>500</formula>
    </cfRule>
    <cfRule type="cellIs" dxfId="4070" priority="47553" stopIfTrue="1" operator="between">
      <formula>500.1</formula>
      <formula>5000</formula>
    </cfRule>
    <cfRule type="cellIs" dxfId="4069" priority="47554" stopIfTrue="1" operator="between">
      <formula>20</formula>
      <formula>39.999</formula>
    </cfRule>
    <cfRule type="cellIs" dxfId="4068" priority="47555" stopIfTrue="1" operator="between">
      <formula>40</formula>
      <formula>500</formula>
    </cfRule>
    <cfRule type="cellIs" dxfId="4067" priority="47556" stopIfTrue="1" operator="between">
      <formula>500.1</formula>
      <formula>50000</formula>
    </cfRule>
    <cfRule type="cellIs" dxfId="4066" priority="47557" stopIfTrue="1" operator="between">
      <formula>500.1</formula>
      <formula>5000</formula>
    </cfRule>
    <cfRule type="cellIs" dxfId="4065" priority="47558" stopIfTrue="1" operator="between">
      <formula>20</formula>
      <formula>39.999</formula>
    </cfRule>
    <cfRule type="cellIs" dxfId="4064" priority="47559" stopIfTrue="1" operator="between">
      <formula>40</formula>
      <formula>500</formula>
    </cfRule>
    <cfRule type="cellIs" dxfId="4063" priority="47560" stopIfTrue="1" operator="between">
      <formula>500.1</formula>
      <formula>50000</formula>
    </cfRule>
    <cfRule type="cellIs" dxfId="4062" priority="47561" stopIfTrue="1" operator="between">
      <formula>20</formula>
      <formula>1000</formula>
    </cfRule>
    <cfRule type="cellIs" dxfId="4061" priority="47562" stopIfTrue="1" operator="between">
      <formula>20</formula>
      <formula>39.99</formula>
    </cfRule>
    <cfRule type="cellIs" dxfId="4060" priority="47563" stopIfTrue="1" operator="between">
      <formula>40</formula>
      <formula>500</formula>
    </cfRule>
    <cfRule type="cellIs" dxfId="4059" priority="47564" stopIfTrue="1" operator="between">
      <formula>20</formula>
      <formula>39.99</formula>
    </cfRule>
    <cfRule type="cellIs" dxfId="4058" priority="47565" stopIfTrue="1" operator="between">
      <formula>40</formula>
      <formula>500</formula>
    </cfRule>
    <cfRule type="cellIs" dxfId="4057" priority="47566" stopIfTrue="1" operator="between">
      <formula>20</formula>
      <formula>39.99</formula>
    </cfRule>
    <cfRule type="cellIs" dxfId="4056" priority="47567" stopIfTrue="1" operator="between">
      <formula>40</formula>
      <formula>500</formula>
    </cfRule>
    <cfRule type="cellIs" dxfId="4055" priority="47568" stopIfTrue="1" operator="between">
      <formula>20</formula>
      <formula>39.99</formula>
    </cfRule>
    <cfRule type="cellIs" dxfId="4054" priority="47569" stopIfTrue="1" operator="between">
      <formula>40</formula>
      <formula>500</formula>
    </cfRule>
    <cfRule type="cellIs" dxfId="4053" priority="47570" stopIfTrue="1" operator="between">
      <formula>20</formula>
      <formula>39.99</formula>
    </cfRule>
    <cfRule type="cellIs" dxfId="4052" priority="47571" stopIfTrue="1" operator="between">
      <formula>500.1</formula>
      <formula>5000</formula>
    </cfRule>
    <cfRule type="cellIs" dxfId="4051" priority="47572" stopIfTrue="1" operator="between">
      <formula>40</formula>
      <formula>500</formula>
    </cfRule>
    <cfRule type="cellIs" dxfId="4050" priority="47573" stopIfTrue="1" operator="between">
      <formula>20</formula>
      <formula>39.99</formula>
    </cfRule>
    <cfRule type="cellIs" dxfId="4049" priority="47574" stopIfTrue="1" operator="between">
      <formula>40</formula>
      <formula>500</formula>
    </cfRule>
    <cfRule type="cellIs" dxfId="4048" priority="47575" stopIfTrue="1" operator="between">
      <formula>20</formula>
      <formula>39.99</formula>
    </cfRule>
    <cfRule type="cellIs" dxfId="4047" priority="47576" stopIfTrue="1" operator="between">
      <formula>40</formula>
      <formula>500</formula>
    </cfRule>
    <cfRule type="cellIs" dxfId="4046" priority="47577" stopIfTrue="1" operator="between">
      <formula>20</formula>
      <formula>39.99</formula>
    </cfRule>
    <cfRule type="cellIs" dxfId="4045" priority="47578" stopIfTrue="1" operator="between">
      <formula>40</formula>
      <formula>500</formula>
    </cfRule>
    <cfRule type="cellIs" dxfId="4044" priority="47579" stopIfTrue="1" operator="between">
      <formula>20</formula>
      <formula>39.99</formula>
    </cfRule>
    <cfRule type="cellIs" dxfId="4043" priority="47580" stopIfTrue="1" operator="between">
      <formula>40</formula>
      <formula>500</formula>
    </cfRule>
    <cfRule type="cellIs" dxfId="4042" priority="47581" stopIfTrue="1" operator="between">
      <formula>20</formula>
      <formula>39.99</formula>
    </cfRule>
    <cfRule type="cellIs" dxfId="4041" priority="47582" stopIfTrue="1" operator="between">
      <formula>40</formula>
      <formula>500</formula>
    </cfRule>
    <cfRule type="cellIs" dxfId="4040" priority="47583" stopIfTrue="1" operator="between">
      <formula>500.1</formula>
      <formula>5000</formula>
    </cfRule>
    <cfRule type="cellIs" dxfId="4039" priority="47584" stopIfTrue="1" operator="between">
      <formula>40</formula>
      <formula>500</formula>
    </cfRule>
    <cfRule type="cellIs" dxfId="4038" priority="47585" stopIfTrue="1" operator="between">
      <formula>20</formula>
      <formula>39.99</formula>
    </cfRule>
    <cfRule type="cellIs" dxfId="4037" priority="47586" stopIfTrue="1" operator="between">
      <formula>40</formula>
      <formula>500</formula>
    </cfRule>
    <cfRule type="cellIs" dxfId="4036" priority="47587" stopIfTrue="1" operator="between">
      <formula>20</formula>
      <formula>39.99</formula>
    </cfRule>
    <cfRule type="cellIs" dxfId="4035" priority="47588" stopIfTrue="1" operator="between">
      <formula>40</formula>
      <formula>500</formula>
    </cfRule>
    <cfRule type="cellIs" dxfId="4034" priority="47589" stopIfTrue="1" operator="between">
      <formula>20</formula>
      <formula>39.99</formula>
    </cfRule>
    <cfRule type="cellIs" dxfId="4033" priority="47590" stopIfTrue="1" operator="between">
      <formula>40</formula>
      <formula>500</formula>
    </cfRule>
    <cfRule type="cellIs" dxfId="4032" priority="47591" stopIfTrue="1" operator="between">
      <formula>20</formula>
      <formula>39.99</formula>
    </cfRule>
    <cfRule type="cellIs" dxfId="4031" priority="47592" stopIfTrue="1" operator="between">
      <formula>40</formula>
      <formula>500</formula>
    </cfRule>
    <cfRule type="cellIs" dxfId="4030" priority="47593" stopIfTrue="1" operator="between">
      <formula>20</formula>
      <formula>39.99</formula>
    </cfRule>
    <cfRule type="cellIs" dxfId="4029" priority="47594" stopIfTrue="1" operator="between">
      <formula>40</formula>
      <formula>500</formula>
    </cfRule>
    <cfRule type="cellIs" dxfId="4028" priority="47595" stopIfTrue="1" operator="between">
      <formula>500.1</formula>
      <formula>5000</formula>
    </cfRule>
    <cfRule type="cellIs" dxfId="4027" priority="47596" stopIfTrue="1" operator="between">
      <formula>40</formula>
      <formula>500</formula>
    </cfRule>
    <cfRule type="cellIs" dxfId="4026" priority="47597" stopIfTrue="1" operator="between">
      <formula>20</formula>
      <formula>39.99</formula>
    </cfRule>
    <cfRule type="cellIs" dxfId="4025" priority="47598" stopIfTrue="1" operator="between">
      <formula>40</formula>
      <formula>500</formula>
    </cfRule>
    <cfRule type="cellIs" dxfId="4024" priority="47599" stopIfTrue="1" operator="between">
      <formula>20</formula>
      <formula>39.99</formula>
    </cfRule>
    <cfRule type="cellIs" dxfId="4023" priority="47600" stopIfTrue="1" operator="between">
      <formula>40</formula>
      <formula>500</formula>
    </cfRule>
    <cfRule type="cellIs" dxfId="4022" priority="47601" stopIfTrue="1" operator="between">
      <formula>20</formula>
      <formula>39.99</formula>
    </cfRule>
    <cfRule type="cellIs" dxfId="4021" priority="47602" stopIfTrue="1" operator="between">
      <formula>40</formula>
      <formula>500</formula>
    </cfRule>
    <cfRule type="cellIs" dxfId="4020" priority="47603" stopIfTrue="1" operator="between">
      <formula>20</formula>
      <formula>39.99</formula>
    </cfRule>
    <cfRule type="cellIs" dxfId="4019" priority="47604" stopIfTrue="1" operator="between">
      <formula>40</formula>
      <formula>500</formula>
    </cfRule>
    <cfRule type="cellIs" dxfId="4018" priority="47605" stopIfTrue="1" operator="between">
      <formula>20</formula>
      <formula>39.99</formula>
    </cfRule>
    <cfRule type="cellIs" dxfId="4017" priority="47606" stopIfTrue="1" operator="between">
      <formula>40</formula>
      <formula>500</formula>
    </cfRule>
    <cfRule type="cellIs" dxfId="4016" priority="47607" stopIfTrue="1" operator="between">
      <formula>20</formula>
      <formula>39.99</formula>
    </cfRule>
    <cfRule type="cellIs" dxfId="4015" priority="47608" stopIfTrue="1" operator="between">
      <formula>40</formula>
      <formula>500</formula>
    </cfRule>
    <cfRule type="cellIs" dxfId="4014" priority="47609" stopIfTrue="1" operator="between">
      <formula>20</formula>
      <formula>39.99</formula>
    </cfRule>
    <cfRule type="cellIs" dxfId="4013" priority="47610" stopIfTrue="1" operator="between">
      <formula>40</formula>
      <formula>500</formula>
    </cfRule>
    <cfRule type="cellIs" dxfId="4012" priority="47611" stopIfTrue="1" operator="between">
      <formula>20</formula>
      <formula>39.99</formula>
    </cfRule>
    <cfRule type="cellIs" dxfId="4011" priority="47612" stopIfTrue="1" operator="between">
      <formula>40</formula>
      <formula>500</formula>
    </cfRule>
    <cfRule type="cellIs" dxfId="4010" priority="47613" stopIfTrue="1" operator="between">
      <formula>20</formula>
      <formula>39.99</formula>
    </cfRule>
    <cfRule type="cellIs" dxfId="4009" priority="47614" stopIfTrue="1" operator="between">
      <formula>40</formula>
      <formula>500</formula>
    </cfRule>
    <cfRule type="cellIs" dxfId="4008" priority="47615" stopIfTrue="1" operator="between">
      <formula>20</formula>
      <formula>39.99</formula>
    </cfRule>
    <cfRule type="cellIs" dxfId="4007" priority="47616" stopIfTrue="1" operator="between">
      <formula>40</formula>
      <formula>500</formula>
    </cfRule>
    <cfRule type="cellIs" dxfId="4006" priority="47617" stopIfTrue="1" operator="between">
      <formula>20</formula>
      <formula>39.99</formula>
    </cfRule>
    <cfRule type="cellIs" dxfId="4005" priority="47618" stopIfTrue="1" operator="between">
      <formula>40</formula>
      <formula>500</formula>
    </cfRule>
    <cfRule type="cellIs" dxfId="4004" priority="47619" stopIfTrue="1" operator="between">
      <formula>20</formula>
      <formula>39.99</formula>
    </cfRule>
    <cfRule type="cellIs" dxfId="4003" priority="47620" stopIfTrue="1" operator="between">
      <formula>40</formula>
      <formula>500</formula>
    </cfRule>
    <cfRule type="cellIs" dxfId="4002" priority="47621" stopIfTrue="1" operator="between">
      <formula>20</formula>
      <formula>39.99</formula>
    </cfRule>
    <cfRule type="cellIs" dxfId="4001" priority="47622" stopIfTrue="1" operator="between">
      <formula>40</formula>
      <formula>500</formula>
    </cfRule>
    <cfRule type="cellIs" dxfId="4000" priority="47623" stopIfTrue="1" operator="between">
      <formula>500.1</formula>
      <formula>5000</formula>
    </cfRule>
    <cfRule type="cellIs" dxfId="3999" priority="47624" stopIfTrue="1" operator="between">
      <formula>40</formula>
      <formula>500</formula>
    </cfRule>
    <cfRule type="cellIs" dxfId="3998" priority="47625" stopIfTrue="1" operator="between">
      <formula>20</formula>
      <formula>39.999</formula>
    </cfRule>
    <cfRule type="cellIs" dxfId="3997" priority="47626" stopIfTrue="1" operator="between">
      <formula>500.1</formula>
      <formula>50000</formula>
    </cfRule>
    <cfRule type="cellIs" dxfId="3996" priority="47627" stopIfTrue="1" operator="between">
      <formula>500.1</formula>
      <formula>5000</formula>
    </cfRule>
    <cfRule type="cellIs" dxfId="3995" priority="47628" stopIfTrue="1" operator="between">
      <formula>20</formula>
      <formula>39.999</formula>
    </cfRule>
    <cfRule type="cellIs" dxfId="3994" priority="47629" stopIfTrue="1" operator="between">
      <formula>40</formula>
      <formula>500</formula>
    </cfRule>
    <cfRule type="cellIs" dxfId="3993" priority="47630" stopIfTrue="1" operator="between">
      <formula>500.1</formula>
      <formula>50000</formula>
    </cfRule>
    <cfRule type="cellIs" dxfId="3992" priority="47631" stopIfTrue="1" operator="between">
      <formula>20</formula>
      <formula>1000</formula>
    </cfRule>
    <cfRule type="cellIs" dxfId="3991" priority="47632" stopIfTrue="1" operator="between">
      <formula>20</formula>
      <formula>39.99</formula>
    </cfRule>
    <cfRule type="cellIs" dxfId="3990" priority="47633" stopIfTrue="1" operator="between">
      <formula>40</formula>
      <formula>500</formula>
    </cfRule>
    <cfRule type="cellIs" dxfId="3989" priority="47634" stopIfTrue="1" operator="between">
      <formula>500.1</formula>
      <formula>5000</formula>
    </cfRule>
    <cfRule type="cellIs" dxfId="3988" priority="47635" stopIfTrue="1" operator="between">
      <formula>20</formula>
      <formula>39.999</formula>
    </cfRule>
    <cfRule type="cellIs" dxfId="3987" priority="47636" stopIfTrue="1" operator="between">
      <formula>40</formula>
      <formula>500</formula>
    </cfRule>
    <cfRule type="cellIs" dxfId="3986" priority="47637" stopIfTrue="1" operator="between">
      <formula>500.1</formula>
      <formula>50000</formula>
    </cfRule>
    <cfRule type="cellIs" dxfId="3985" priority="47638" stopIfTrue="1" operator="between">
      <formula>500.1</formula>
      <formula>5000</formula>
    </cfRule>
    <cfRule type="cellIs" dxfId="3984" priority="47639" stopIfTrue="1" operator="between">
      <formula>20</formula>
      <formula>39.999</formula>
    </cfRule>
    <cfRule type="cellIs" dxfId="3983" priority="47640" stopIfTrue="1" operator="between">
      <formula>40</formula>
      <formula>500</formula>
    </cfRule>
    <cfRule type="cellIs" dxfId="3982" priority="47641" stopIfTrue="1" operator="between">
      <formula>500.1</formula>
      <formula>50000</formula>
    </cfRule>
    <cfRule type="cellIs" dxfId="3981" priority="47642" stopIfTrue="1" operator="between">
      <formula>20</formula>
      <formula>1000</formula>
    </cfRule>
    <cfRule type="cellIs" dxfId="3980" priority="47643" stopIfTrue="1" operator="between">
      <formula>20</formula>
      <formula>39.99</formula>
    </cfRule>
    <cfRule type="cellIs" dxfId="3979" priority="47644" stopIfTrue="1" operator="between">
      <formula>40</formula>
      <formula>500</formula>
    </cfRule>
    <cfRule type="cellIs" dxfId="3978" priority="47645" stopIfTrue="1" operator="between">
      <formula>20</formula>
      <formula>39.99</formula>
    </cfRule>
    <cfRule type="cellIs" dxfId="3977" priority="47646" stopIfTrue="1" operator="between">
      <formula>40</formula>
      <formula>500</formula>
    </cfRule>
    <cfRule type="cellIs" dxfId="3976" priority="47647" stopIfTrue="1" operator="between">
      <formula>20</formula>
      <formula>39.99</formula>
    </cfRule>
    <cfRule type="cellIs" dxfId="3975" priority="47648" stopIfTrue="1" operator="between">
      <formula>40</formula>
      <formula>500</formula>
    </cfRule>
    <cfRule type="cellIs" dxfId="3974" priority="47649" stopIfTrue="1" operator="between">
      <formula>20</formula>
      <formula>39.99</formula>
    </cfRule>
    <cfRule type="cellIs" dxfId="3973" priority="47650" stopIfTrue="1" operator="between">
      <formula>40</formula>
      <formula>500</formula>
    </cfRule>
    <cfRule type="cellIs" dxfId="3972" priority="47651" stopIfTrue="1" operator="between">
      <formula>20</formula>
      <formula>39.99</formula>
    </cfRule>
    <cfRule type="cellIs" dxfId="3971" priority="47652" stopIfTrue="1" operator="between">
      <formula>40</formula>
      <formula>500</formula>
    </cfRule>
    <cfRule type="cellIs" dxfId="3970" priority="47653" stopIfTrue="1" operator="between">
      <formula>20</formula>
      <formula>39.99</formula>
    </cfRule>
    <cfRule type="cellIs" dxfId="3969" priority="47654" stopIfTrue="1" operator="between">
      <formula>40</formula>
      <formula>500</formula>
    </cfRule>
    <cfRule type="cellIs" dxfId="3968" priority="47655" stopIfTrue="1" operator="between">
      <formula>20</formula>
      <formula>39.99</formula>
    </cfRule>
    <cfRule type="cellIs" dxfId="3967" priority="47656" stopIfTrue="1" operator="between">
      <formula>40</formula>
      <formula>500</formula>
    </cfRule>
    <cfRule type="cellIs" dxfId="3966" priority="47657" stopIfTrue="1" operator="between">
      <formula>20</formula>
      <formula>39.99</formula>
    </cfRule>
    <cfRule type="cellIs" dxfId="3965" priority="47658" stopIfTrue="1" operator="between">
      <formula>500.1</formula>
      <formula>5000</formula>
    </cfRule>
    <cfRule type="cellIs" dxfId="3964" priority="47659" stopIfTrue="1" operator="between">
      <formula>40</formula>
      <formula>500</formula>
    </cfRule>
    <cfRule type="cellIs" dxfId="3963" priority="47660" stopIfTrue="1" operator="between">
      <formula>20</formula>
      <formula>39.99</formula>
    </cfRule>
    <cfRule type="cellIs" dxfId="3962" priority="47661" stopIfTrue="1" operator="between">
      <formula>40</formula>
      <formula>500</formula>
    </cfRule>
    <cfRule type="cellIs" dxfId="3961" priority="47662" stopIfTrue="1" operator="between">
      <formula>20</formula>
      <formula>39.99</formula>
    </cfRule>
    <cfRule type="cellIs" dxfId="3960" priority="47663" stopIfTrue="1" operator="between">
      <formula>40</formula>
      <formula>500</formula>
    </cfRule>
    <cfRule type="cellIs" dxfId="3959" priority="47664" stopIfTrue="1" operator="between">
      <formula>20</formula>
      <formula>39.99</formula>
    </cfRule>
    <cfRule type="cellIs" dxfId="3958" priority="47665" stopIfTrue="1" operator="between">
      <formula>40</formula>
      <formula>500</formula>
    </cfRule>
    <cfRule type="cellIs" dxfId="3957" priority="47666" stopIfTrue="1" operator="between">
      <formula>20</formula>
      <formula>39.99</formula>
    </cfRule>
    <cfRule type="cellIs" dxfId="3956" priority="47667" stopIfTrue="1" operator="between">
      <formula>40</formula>
      <formula>500</formula>
    </cfRule>
    <cfRule type="cellIs" dxfId="3955" priority="47668" stopIfTrue="1" operator="between">
      <formula>20</formula>
      <formula>39.99</formula>
    </cfRule>
    <cfRule type="cellIs" dxfId="3954" priority="47669" stopIfTrue="1" operator="between">
      <formula>40</formula>
      <formula>500</formula>
    </cfRule>
    <cfRule type="cellIs" dxfId="3953" priority="47670" stopIfTrue="1" operator="between">
      <formula>500.1</formula>
      <formula>5000</formula>
    </cfRule>
    <cfRule type="cellIs" dxfId="3952" priority="47671" stopIfTrue="1" operator="between">
      <formula>40</formula>
      <formula>500</formula>
    </cfRule>
    <cfRule type="cellIs" dxfId="3951" priority="47672" stopIfTrue="1" operator="between">
      <formula>20</formula>
      <formula>39.99</formula>
    </cfRule>
    <cfRule type="cellIs" dxfId="3950" priority="47673" stopIfTrue="1" operator="between">
      <formula>40</formula>
      <formula>500</formula>
    </cfRule>
    <cfRule type="cellIs" dxfId="3949" priority="47674" stopIfTrue="1" operator="between">
      <formula>20</formula>
      <formula>39.99</formula>
    </cfRule>
    <cfRule type="cellIs" dxfId="3948" priority="47675" stopIfTrue="1" operator="between">
      <formula>40</formula>
      <formula>500</formula>
    </cfRule>
    <cfRule type="cellIs" dxfId="3947" priority="47676" stopIfTrue="1" operator="between">
      <formula>20</formula>
      <formula>39.99</formula>
    </cfRule>
    <cfRule type="cellIs" dxfId="3946" priority="47677" stopIfTrue="1" operator="between">
      <formula>40</formula>
      <formula>500</formula>
    </cfRule>
    <cfRule type="cellIs" dxfId="3945" priority="47678" stopIfTrue="1" operator="between">
      <formula>20</formula>
      <formula>39.99</formula>
    </cfRule>
    <cfRule type="cellIs" dxfId="3944" priority="47679" stopIfTrue="1" operator="between">
      <formula>40</formula>
      <formula>500</formula>
    </cfRule>
    <cfRule type="cellIs" dxfId="3943" priority="47680" stopIfTrue="1" operator="between">
      <formula>20</formula>
      <formula>39.99</formula>
    </cfRule>
    <cfRule type="cellIs" dxfId="3942" priority="47681" stopIfTrue="1" operator="between">
      <formula>40</formula>
      <formula>500</formula>
    </cfRule>
    <cfRule type="cellIs" dxfId="3941" priority="47682" stopIfTrue="1" operator="between">
      <formula>500.1</formula>
      <formula>5000</formula>
    </cfRule>
    <cfRule type="cellIs" dxfId="3940" priority="47683" stopIfTrue="1" operator="between">
      <formula>40</formula>
      <formula>500</formula>
    </cfRule>
    <cfRule type="cellIs" dxfId="3939" priority="47684" stopIfTrue="1" operator="between">
      <formula>20</formula>
      <formula>39.99</formula>
    </cfRule>
    <cfRule type="cellIs" dxfId="3938" priority="47685" stopIfTrue="1" operator="between">
      <formula>40</formula>
      <formula>500</formula>
    </cfRule>
    <cfRule type="cellIs" dxfId="3937" priority="47686" stopIfTrue="1" operator="between">
      <formula>20</formula>
      <formula>39.99</formula>
    </cfRule>
    <cfRule type="cellIs" dxfId="3936" priority="47687" stopIfTrue="1" operator="between">
      <formula>40</formula>
      <formula>500</formula>
    </cfRule>
    <cfRule type="cellIs" dxfId="3935" priority="47688" stopIfTrue="1" operator="between">
      <formula>20</formula>
      <formula>39.99</formula>
    </cfRule>
    <cfRule type="cellIs" dxfId="3934" priority="47689" stopIfTrue="1" operator="between">
      <formula>40</formula>
      <formula>500</formula>
    </cfRule>
    <cfRule type="cellIs" dxfId="3933" priority="47690" stopIfTrue="1" operator="between">
      <formula>20</formula>
      <formula>39.99</formula>
    </cfRule>
    <cfRule type="cellIs" dxfId="3932" priority="47691" stopIfTrue="1" operator="between">
      <formula>40</formula>
      <formula>500</formula>
    </cfRule>
    <cfRule type="cellIs" dxfId="3931" priority="47692" stopIfTrue="1" operator="between">
      <formula>20</formula>
      <formula>39.99</formula>
    </cfRule>
    <cfRule type="cellIs" dxfId="3930" priority="47693" stopIfTrue="1" operator="between">
      <formula>40</formula>
      <formula>500</formula>
    </cfRule>
    <cfRule type="cellIs" dxfId="3929" priority="47694" stopIfTrue="1" operator="between">
      <formula>20</formula>
      <formula>39.99</formula>
    </cfRule>
    <cfRule type="cellIs" dxfId="3928" priority="47695" stopIfTrue="1" operator="between">
      <formula>40</formula>
      <formula>500</formula>
    </cfRule>
    <cfRule type="cellIs" dxfId="3927" priority="47696" stopIfTrue="1" operator="between">
      <formula>20</formula>
      <formula>39.99</formula>
    </cfRule>
    <cfRule type="cellIs" dxfId="3926" priority="47697" stopIfTrue="1" operator="between">
      <formula>40</formula>
      <formula>500</formula>
    </cfRule>
    <cfRule type="cellIs" dxfId="3925" priority="47698" stopIfTrue="1" operator="between">
      <formula>20</formula>
      <formula>39.99</formula>
    </cfRule>
    <cfRule type="cellIs" dxfId="3924" priority="47699" stopIfTrue="1" operator="between">
      <formula>40</formula>
      <formula>500</formula>
    </cfRule>
    <cfRule type="cellIs" dxfId="3923" priority="47700" stopIfTrue="1" operator="between">
      <formula>20</formula>
      <formula>39.99</formula>
    </cfRule>
    <cfRule type="cellIs" dxfId="3922" priority="47701" stopIfTrue="1" operator="between">
      <formula>40</formula>
      <formula>500</formula>
    </cfRule>
    <cfRule type="cellIs" dxfId="3921" priority="47702" stopIfTrue="1" operator="between">
      <formula>20</formula>
      <formula>39.99</formula>
    </cfRule>
    <cfRule type="cellIs" dxfId="3920" priority="47703" stopIfTrue="1" operator="between">
      <formula>40</formula>
      <formula>500</formula>
    </cfRule>
    <cfRule type="cellIs" dxfId="3919" priority="47704" stopIfTrue="1" operator="between">
      <formula>20</formula>
      <formula>39.99</formula>
    </cfRule>
    <cfRule type="cellIs" dxfId="3918" priority="47705" stopIfTrue="1" operator="between">
      <formula>40</formula>
      <formula>500</formula>
    </cfRule>
    <cfRule type="cellIs" dxfId="3917" priority="47706" stopIfTrue="1" operator="between">
      <formula>20</formula>
      <formula>39.99</formula>
    </cfRule>
    <cfRule type="cellIs" dxfId="3916" priority="47707" stopIfTrue="1" operator="between">
      <formula>40</formula>
      <formula>500</formula>
    </cfRule>
    <cfRule type="cellIs" dxfId="3915" priority="47708" stopIfTrue="1" operator="between">
      <formula>20</formula>
      <formula>39.99</formula>
    </cfRule>
    <cfRule type="cellIs" dxfId="3914" priority="47709" stopIfTrue="1" operator="between">
      <formula>40</formula>
      <formula>500</formula>
    </cfRule>
    <cfRule type="cellIs" dxfId="3913" priority="47710" stopIfTrue="1" operator="between">
      <formula>500.1</formula>
      <formula>5000</formula>
    </cfRule>
    <cfRule type="cellIs" dxfId="3912" priority="47711" stopIfTrue="1" operator="between">
      <formula>40</formula>
      <formula>500</formula>
    </cfRule>
    <cfRule type="cellIs" dxfId="3911" priority="47712" stopIfTrue="1" operator="between">
      <formula>20</formula>
      <formula>39.999</formula>
    </cfRule>
    <cfRule type="cellIs" dxfId="3910" priority="47713" stopIfTrue="1" operator="between">
      <formula>500.1</formula>
      <formula>50000</formula>
    </cfRule>
    <cfRule type="cellIs" dxfId="3909" priority="47714" stopIfTrue="1" operator="between">
      <formula>500.1</formula>
      <formula>5000</formula>
    </cfRule>
    <cfRule type="cellIs" dxfId="3908" priority="47715" stopIfTrue="1" operator="between">
      <formula>20</formula>
      <formula>39.999</formula>
    </cfRule>
    <cfRule type="cellIs" dxfId="3907" priority="47716" stopIfTrue="1" operator="between">
      <formula>40</formula>
      <formula>500</formula>
    </cfRule>
    <cfRule type="cellIs" dxfId="3906" priority="47717" stopIfTrue="1" operator="between">
      <formula>500.1</formula>
      <formula>50000</formula>
    </cfRule>
    <cfRule type="cellIs" dxfId="3905" priority="47718" stopIfTrue="1" operator="between">
      <formula>20</formula>
      <formula>1000</formula>
    </cfRule>
    <cfRule type="cellIs" dxfId="3904" priority="47719" stopIfTrue="1" operator="between">
      <formula>20</formula>
      <formula>39.99</formula>
    </cfRule>
    <cfRule type="cellIs" dxfId="3903" priority="47720" stopIfTrue="1" operator="between">
      <formula>40</formula>
      <formula>500</formula>
    </cfRule>
    <cfRule type="cellIs" dxfId="3902" priority="47721" stopIfTrue="1" operator="between">
      <formula>500.1</formula>
      <formula>5000</formula>
    </cfRule>
    <cfRule type="cellIs" dxfId="3901" priority="47722" stopIfTrue="1" operator="between">
      <formula>20</formula>
      <formula>39.999</formula>
    </cfRule>
    <cfRule type="cellIs" dxfId="3900" priority="47723" stopIfTrue="1" operator="between">
      <formula>40</formula>
      <formula>500</formula>
    </cfRule>
    <cfRule type="cellIs" dxfId="3899" priority="47724" stopIfTrue="1" operator="between">
      <formula>500.1</formula>
      <formula>50000</formula>
    </cfRule>
    <cfRule type="cellIs" dxfId="3898" priority="47725" stopIfTrue="1" operator="between">
      <formula>500.1</formula>
      <formula>5000</formula>
    </cfRule>
    <cfRule type="cellIs" dxfId="3897" priority="47726" stopIfTrue="1" operator="between">
      <formula>20</formula>
      <formula>39.999</formula>
    </cfRule>
    <cfRule type="cellIs" dxfId="3896" priority="47727" stopIfTrue="1" operator="between">
      <formula>40</formula>
      <formula>500</formula>
    </cfRule>
    <cfRule type="cellIs" dxfId="3895" priority="47728" stopIfTrue="1" operator="between">
      <formula>500.1</formula>
      <formula>50000</formula>
    </cfRule>
    <cfRule type="cellIs" dxfId="3894" priority="47729" stopIfTrue="1" operator="between">
      <formula>20</formula>
      <formula>1000</formula>
    </cfRule>
    <cfRule type="cellIs" dxfId="3893" priority="47730" stopIfTrue="1" operator="between">
      <formula>20</formula>
      <formula>39.99</formula>
    </cfRule>
    <cfRule type="cellIs" dxfId="3892" priority="47731" stopIfTrue="1" operator="between">
      <formula>40</formula>
      <formula>500</formula>
    </cfRule>
    <cfRule type="cellIs" dxfId="3891" priority="47732" stopIfTrue="1" operator="between">
      <formula>20</formula>
      <formula>39.99</formula>
    </cfRule>
    <cfRule type="cellIs" dxfId="3890" priority="47733" stopIfTrue="1" operator="between">
      <formula>40</formula>
      <formula>500</formula>
    </cfRule>
    <cfRule type="cellIs" dxfId="3889" priority="47734" stopIfTrue="1" operator="between">
      <formula>20</formula>
      <formula>39.99</formula>
    </cfRule>
    <cfRule type="cellIs" dxfId="3888" priority="47735" stopIfTrue="1" operator="between">
      <formula>40</formula>
      <formula>500</formula>
    </cfRule>
    <cfRule type="cellIs" dxfId="3887" priority="47736" stopIfTrue="1" operator="between">
      <formula>20</formula>
      <formula>39.99</formula>
    </cfRule>
    <cfRule type="cellIs" dxfId="3886" priority="47737" stopIfTrue="1" operator="between">
      <formula>40</formula>
      <formula>500</formula>
    </cfRule>
    <cfRule type="cellIs" dxfId="3885" priority="47738" stopIfTrue="1" operator="between">
      <formula>20</formula>
      <formula>39.99</formula>
    </cfRule>
    <cfRule type="cellIs" dxfId="3884" priority="47739" stopIfTrue="1" operator="between">
      <formula>500.1</formula>
      <formula>5000</formula>
    </cfRule>
    <cfRule type="cellIs" dxfId="3883" priority="47740" stopIfTrue="1" operator="between">
      <formula>40</formula>
      <formula>500</formula>
    </cfRule>
    <cfRule type="cellIs" dxfId="3882" priority="47741" stopIfTrue="1" operator="between">
      <formula>20</formula>
      <formula>39.99</formula>
    </cfRule>
    <cfRule type="cellIs" dxfId="3881" priority="47742" stopIfTrue="1" operator="between">
      <formula>40</formula>
      <formula>500</formula>
    </cfRule>
    <cfRule type="cellIs" dxfId="3880" priority="47743" stopIfTrue="1" operator="between">
      <formula>20</formula>
      <formula>39.99</formula>
    </cfRule>
    <cfRule type="cellIs" dxfId="3879" priority="47744" stopIfTrue="1" operator="between">
      <formula>40</formula>
      <formula>500</formula>
    </cfRule>
    <cfRule type="cellIs" dxfId="3878" priority="47745" stopIfTrue="1" operator="between">
      <formula>20</formula>
      <formula>39.99</formula>
    </cfRule>
    <cfRule type="cellIs" dxfId="3877" priority="47746" stopIfTrue="1" operator="between">
      <formula>40</formula>
      <formula>500</formula>
    </cfRule>
    <cfRule type="cellIs" dxfId="3876" priority="47747" stopIfTrue="1" operator="between">
      <formula>20</formula>
      <formula>39.99</formula>
    </cfRule>
    <cfRule type="cellIs" dxfId="3875" priority="47748" stopIfTrue="1" operator="between">
      <formula>40</formula>
      <formula>500</formula>
    </cfRule>
    <cfRule type="cellIs" dxfId="3874" priority="47749" stopIfTrue="1" operator="between">
      <formula>20</formula>
      <formula>39.99</formula>
    </cfRule>
    <cfRule type="cellIs" dxfId="3873" priority="47750" stopIfTrue="1" operator="between">
      <formula>40</formula>
      <formula>500</formula>
    </cfRule>
    <cfRule type="cellIs" dxfId="3872" priority="47751" stopIfTrue="1" operator="between">
      <formula>500.1</formula>
      <formula>5000</formula>
    </cfRule>
    <cfRule type="cellIs" dxfId="3871" priority="47752" stopIfTrue="1" operator="between">
      <formula>40</formula>
      <formula>500</formula>
    </cfRule>
    <cfRule type="cellIs" dxfId="3870" priority="47753" stopIfTrue="1" operator="between">
      <formula>20</formula>
      <formula>39.99</formula>
    </cfRule>
    <cfRule type="cellIs" dxfId="3869" priority="47754" stopIfTrue="1" operator="between">
      <formula>40</formula>
      <formula>500</formula>
    </cfRule>
    <cfRule type="cellIs" dxfId="3868" priority="47755" stopIfTrue="1" operator="between">
      <formula>20</formula>
      <formula>39.99</formula>
    </cfRule>
    <cfRule type="cellIs" dxfId="3867" priority="47756" stopIfTrue="1" operator="between">
      <formula>40</formula>
      <formula>500</formula>
    </cfRule>
    <cfRule type="cellIs" dxfId="3866" priority="47757" stopIfTrue="1" operator="between">
      <formula>20</formula>
      <formula>39.99</formula>
    </cfRule>
    <cfRule type="cellIs" dxfId="3865" priority="47758" stopIfTrue="1" operator="between">
      <formula>40</formula>
      <formula>500</formula>
    </cfRule>
    <cfRule type="cellIs" dxfId="3864" priority="47759" stopIfTrue="1" operator="between">
      <formula>20</formula>
      <formula>39.99</formula>
    </cfRule>
    <cfRule type="cellIs" dxfId="3863" priority="47760" stopIfTrue="1" operator="between">
      <formula>40</formula>
      <formula>500</formula>
    </cfRule>
    <cfRule type="cellIs" dxfId="3862" priority="47761" stopIfTrue="1" operator="between">
      <formula>20</formula>
      <formula>39.99</formula>
    </cfRule>
    <cfRule type="cellIs" dxfId="3861" priority="47762" stopIfTrue="1" operator="between">
      <formula>40</formula>
      <formula>500</formula>
    </cfRule>
    <cfRule type="cellIs" dxfId="3860" priority="47763" stopIfTrue="1" operator="between">
      <formula>500.1</formula>
      <formula>5000</formula>
    </cfRule>
    <cfRule type="cellIs" dxfId="3859" priority="47764" stopIfTrue="1" operator="between">
      <formula>40</formula>
      <formula>500</formula>
    </cfRule>
    <cfRule type="cellIs" dxfId="3858" priority="47765" stopIfTrue="1" operator="between">
      <formula>20</formula>
      <formula>39.99</formula>
    </cfRule>
    <cfRule type="cellIs" dxfId="3857" priority="47766" stopIfTrue="1" operator="between">
      <formula>40</formula>
      <formula>500</formula>
    </cfRule>
    <cfRule type="cellIs" dxfId="3856" priority="47767" stopIfTrue="1" operator="between">
      <formula>20</formula>
      <formula>39.99</formula>
    </cfRule>
    <cfRule type="cellIs" dxfId="3855" priority="47768" stopIfTrue="1" operator="between">
      <formula>40</formula>
      <formula>500</formula>
    </cfRule>
    <cfRule type="cellIs" dxfId="3854" priority="47769" stopIfTrue="1" operator="between">
      <formula>20</formula>
      <formula>39.99</formula>
    </cfRule>
    <cfRule type="cellIs" dxfId="3853" priority="47770" stopIfTrue="1" operator="between">
      <formula>40</formula>
      <formula>500</formula>
    </cfRule>
    <cfRule type="cellIs" dxfId="3852" priority="47771" stopIfTrue="1" operator="between">
      <formula>20</formula>
      <formula>39.99</formula>
    </cfRule>
    <cfRule type="cellIs" dxfId="3851" priority="47772" stopIfTrue="1" operator="between">
      <formula>40</formula>
      <formula>500</formula>
    </cfRule>
    <cfRule type="cellIs" dxfId="3850" priority="47773" stopIfTrue="1" operator="between">
      <formula>20</formula>
      <formula>39.99</formula>
    </cfRule>
    <cfRule type="cellIs" dxfId="3849" priority="47774" stopIfTrue="1" operator="between">
      <formula>40</formula>
      <formula>500</formula>
    </cfRule>
    <cfRule type="cellIs" dxfId="3848" priority="47775" stopIfTrue="1" operator="between">
      <formula>20</formula>
      <formula>39.99</formula>
    </cfRule>
    <cfRule type="cellIs" dxfId="3847" priority="47776" stopIfTrue="1" operator="between">
      <formula>40</formula>
      <formula>500</formula>
    </cfRule>
    <cfRule type="cellIs" dxfId="3846" priority="47777" stopIfTrue="1" operator="between">
      <formula>20</formula>
      <formula>39.99</formula>
    </cfRule>
    <cfRule type="cellIs" dxfId="3845" priority="47778" stopIfTrue="1" operator="between">
      <formula>40</formula>
      <formula>500</formula>
    </cfRule>
    <cfRule type="cellIs" dxfId="3844" priority="47779" stopIfTrue="1" operator="between">
      <formula>20</formula>
      <formula>39.99</formula>
    </cfRule>
    <cfRule type="cellIs" dxfId="3843" priority="47780" stopIfTrue="1" operator="between">
      <formula>40</formula>
      <formula>500</formula>
    </cfRule>
    <cfRule type="cellIs" dxfId="3842" priority="47781" stopIfTrue="1" operator="between">
      <formula>20</formula>
      <formula>39.99</formula>
    </cfRule>
    <cfRule type="cellIs" dxfId="3841" priority="47782" stopIfTrue="1" operator="between">
      <formula>40</formula>
      <formula>500</formula>
    </cfRule>
    <cfRule type="cellIs" dxfId="3840" priority="47783" stopIfTrue="1" operator="between">
      <formula>20</formula>
      <formula>39.99</formula>
    </cfRule>
    <cfRule type="cellIs" dxfId="3839" priority="47784" stopIfTrue="1" operator="between">
      <formula>40</formula>
      <formula>500</formula>
    </cfRule>
    <cfRule type="cellIs" dxfId="3838" priority="47785" stopIfTrue="1" operator="between">
      <formula>20</formula>
      <formula>39.99</formula>
    </cfRule>
    <cfRule type="cellIs" dxfId="3837" priority="47786" stopIfTrue="1" operator="between">
      <formula>40</formula>
      <formula>500</formula>
    </cfRule>
    <cfRule type="cellIs" dxfId="3836" priority="47787" stopIfTrue="1" operator="between">
      <formula>20</formula>
      <formula>39.99</formula>
    </cfRule>
    <cfRule type="cellIs" dxfId="3835" priority="47788" stopIfTrue="1" operator="between">
      <formula>40</formula>
      <formula>500</formula>
    </cfRule>
    <cfRule type="cellIs" dxfId="3834" priority="47789" stopIfTrue="1" operator="between">
      <formula>20</formula>
      <formula>39.99</formula>
    </cfRule>
    <cfRule type="cellIs" dxfId="3833" priority="47790" stopIfTrue="1" operator="between">
      <formula>40</formula>
      <formula>500</formula>
    </cfRule>
    <cfRule type="cellIs" dxfId="3832" priority="47791" stopIfTrue="1" operator="between">
      <formula>500.1</formula>
      <formula>5000</formula>
    </cfRule>
    <cfRule type="cellIs" dxfId="3831" priority="47792" stopIfTrue="1" operator="between">
      <formula>40</formula>
      <formula>500</formula>
    </cfRule>
    <cfRule type="cellIs" dxfId="3830" priority="47793" stopIfTrue="1" operator="between">
      <formula>20</formula>
      <formula>39.999</formula>
    </cfRule>
    <cfRule type="cellIs" dxfId="3829" priority="47794" stopIfTrue="1" operator="between">
      <formula>500.1</formula>
      <formula>50000</formula>
    </cfRule>
    <cfRule type="cellIs" dxfId="3828" priority="47795" stopIfTrue="1" operator="between">
      <formula>500.1</formula>
      <formula>5000</formula>
    </cfRule>
    <cfRule type="cellIs" dxfId="3827" priority="47796" stopIfTrue="1" operator="between">
      <formula>20</formula>
      <formula>39.999</formula>
    </cfRule>
    <cfRule type="cellIs" dxfId="3826" priority="47797" stopIfTrue="1" operator="between">
      <formula>40</formula>
      <formula>500</formula>
    </cfRule>
    <cfRule type="cellIs" dxfId="3825" priority="47798" stopIfTrue="1" operator="between">
      <formula>500.1</formula>
      <formula>50000</formula>
    </cfRule>
    <cfRule type="cellIs" dxfId="3824" priority="47799" stopIfTrue="1" operator="between">
      <formula>20</formula>
      <formula>1000</formula>
    </cfRule>
    <cfRule type="cellIs" dxfId="3823" priority="47800" stopIfTrue="1" operator="between">
      <formula>20</formula>
      <formula>39.99</formula>
    </cfRule>
    <cfRule type="cellIs" dxfId="3822" priority="47801" stopIfTrue="1" operator="between">
      <formula>40</formula>
      <formula>500</formula>
    </cfRule>
    <cfRule type="cellIs" dxfId="3821" priority="47802" stopIfTrue="1" operator="between">
      <formula>500.1</formula>
      <formula>5000</formula>
    </cfRule>
    <cfRule type="cellIs" dxfId="3820" priority="47803" stopIfTrue="1" operator="between">
      <formula>20</formula>
      <formula>39.999</formula>
    </cfRule>
    <cfRule type="cellIs" dxfId="3819" priority="47804" stopIfTrue="1" operator="between">
      <formula>40</formula>
      <formula>500</formula>
    </cfRule>
    <cfRule type="cellIs" dxfId="3818" priority="47805" stopIfTrue="1" operator="between">
      <formula>500.1</formula>
      <formula>50000</formula>
    </cfRule>
    <cfRule type="cellIs" dxfId="3817" priority="47806" stopIfTrue="1" operator="between">
      <formula>500.1</formula>
      <formula>5000</formula>
    </cfRule>
    <cfRule type="cellIs" dxfId="3816" priority="47807" stopIfTrue="1" operator="between">
      <formula>20</formula>
      <formula>39.999</formula>
    </cfRule>
    <cfRule type="cellIs" dxfId="3815" priority="47808" stopIfTrue="1" operator="between">
      <formula>500.1</formula>
      <formula>50000</formula>
    </cfRule>
    <cfRule type="cellIs" dxfId="3814" priority="47809" stopIfTrue="1" operator="between">
      <formula>20</formula>
      <formula>1000</formula>
    </cfRule>
    <cfRule type="cellIs" dxfId="3813" priority="47810" stopIfTrue="1" operator="between">
      <formula>20</formula>
      <formula>39.99</formula>
    </cfRule>
    <cfRule type="cellIs" dxfId="3812" priority="47811" stopIfTrue="1" operator="between">
      <formula>40</formula>
      <formula>500</formula>
    </cfRule>
    <cfRule type="cellIs" dxfId="3811" priority="47812" stopIfTrue="1" operator="between">
      <formula>20</formula>
      <formula>39.99</formula>
    </cfRule>
    <cfRule type="cellIs" dxfId="3810" priority="47813" stopIfTrue="1" operator="between">
      <formula>40</formula>
      <formula>500</formula>
    </cfRule>
    <cfRule type="cellIs" dxfId="3809" priority="47814" stopIfTrue="1" operator="between">
      <formula>20</formula>
      <formula>39.99</formula>
    </cfRule>
    <cfRule type="cellIs" dxfId="3808" priority="47815" stopIfTrue="1" operator="between">
      <formula>40</formula>
      <formula>500</formula>
    </cfRule>
    <cfRule type="cellIs" dxfId="3807" priority="47816" stopIfTrue="1" operator="between">
      <formula>20</formula>
      <formula>39.99</formula>
    </cfRule>
    <cfRule type="cellIs" dxfId="3806" priority="47817" stopIfTrue="1" operator="between">
      <formula>40</formula>
      <formula>500</formula>
    </cfRule>
    <cfRule type="cellIs" dxfId="3805" priority="47818" stopIfTrue="1" operator="between">
      <formula>20</formula>
      <formula>39.99</formula>
    </cfRule>
    <cfRule type="cellIs" dxfId="3804" priority="47819" stopIfTrue="1" operator="between">
      <formula>500.1</formula>
      <formula>5000</formula>
    </cfRule>
    <cfRule type="cellIs" dxfId="3803" priority="47820" stopIfTrue="1" operator="between">
      <formula>40</formula>
      <formula>500</formula>
    </cfRule>
    <cfRule type="cellIs" dxfId="3802" priority="47821" stopIfTrue="1" operator="between">
      <formula>20</formula>
      <formula>39.99</formula>
    </cfRule>
    <cfRule type="cellIs" dxfId="3801" priority="47822" stopIfTrue="1" operator="between">
      <formula>40</formula>
      <formula>500</formula>
    </cfRule>
    <cfRule type="cellIs" dxfId="3800" priority="47823" stopIfTrue="1" operator="between">
      <formula>20</formula>
      <formula>39.99</formula>
    </cfRule>
    <cfRule type="cellIs" dxfId="3799" priority="47824" stopIfTrue="1" operator="between">
      <formula>40</formula>
      <formula>500</formula>
    </cfRule>
    <cfRule type="cellIs" dxfId="3798" priority="47825" stopIfTrue="1" operator="between">
      <formula>20</formula>
      <formula>39.99</formula>
    </cfRule>
    <cfRule type="cellIs" dxfId="3797" priority="47826" stopIfTrue="1" operator="between">
      <formula>40</formula>
      <formula>500</formula>
    </cfRule>
    <cfRule type="cellIs" dxfId="3796" priority="47827" stopIfTrue="1" operator="between">
      <formula>20</formula>
      <formula>39.99</formula>
    </cfRule>
    <cfRule type="cellIs" dxfId="3795" priority="47828" stopIfTrue="1" operator="between">
      <formula>40</formula>
      <formula>500</formula>
    </cfRule>
    <cfRule type="cellIs" dxfId="3794" priority="47829" stopIfTrue="1" operator="between">
      <formula>20</formula>
      <formula>39.99</formula>
    </cfRule>
    <cfRule type="cellIs" dxfId="3793" priority="47830" stopIfTrue="1" operator="between">
      <formula>40</formula>
      <formula>500</formula>
    </cfRule>
    <cfRule type="cellIs" dxfId="3792" priority="47831" stopIfTrue="1" operator="between">
      <formula>500.1</formula>
      <formula>5000</formula>
    </cfRule>
    <cfRule type="cellIs" dxfId="3791" priority="47832" stopIfTrue="1" operator="between">
      <formula>40</formula>
      <formula>500</formula>
    </cfRule>
    <cfRule type="cellIs" dxfId="3790" priority="47833" stopIfTrue="1" operator="between">
      <formula>20</formula>
      <formula>39.99</formula>
    </cfRule>
    <cfRule type="cellIs" dxfId="3789" priority="47834" stopIfTrue="1" operator="between">
      <formula>40</formula>
      <formula>500</formula>
    </cfRule>
    <cfRule type="cellIs" dxfId="3788" priority="47835" stopIfTrue="1" operator="between">
      <formula>20</formula>
      <formula>39.99</formula>
    </cfRule>
    <cfRule type="cellIs" dxfId="3787" priority="47836" stopIfTrue="1" operator="between">
      <formula>40</formula>
      <formula>500</formula>
    </cfRule>
    <cfRule type="cellIs" dxfId="3786" priority="47837" stopIfTrue="1" operator="between">
      <formula>20</formula>
      <formula>39.99</formula>
    </cfRule>
    <cfRule type="cellIs" dxfId="3785" priority="47838" stopIfTrue="1" operator="between">
      <formula>40</formula>
      <formula>500</formula>
    </cfRule>
    <cfRule type="cellIs" dxfId="3784" priority="47839" stopIfTrue="1" operator="between">
      <formula>20</formula>
      <formula>39.99</formula>
    </cfRule>
    <cfRule type="cellIs" dxfId="3783" priority="47840" stopIfTrue="1" operator="between">
      <formula>40</formula>
      <formula>500</formula>
    </cfRule>
    <cfRule type="cellIs" dxfId="3782" priority="47841" stopIfTrue="1" operator="between">
      <formula>20</formula>
      <formula>39.99</formula>
    </cfRule>
    <cfRule type="cellIs" dxfId="3781" priority="47842" stopIfTrue="1" operator="between">
      <formula>40</formula>
      <formula>500</formula>
    </cfRule>
    <cfRule type="cellIs" dxfId="3780" priority="47843" stopIfTrue="1" operator="between">
      <formula>500.1</formula>
      <formula>5000</formula>
    </cfRule>
    <cfRule type="cellIs" dxfId="3779" priority="47844" stopIfTrue="1" operator="between">
      <formula>40</formula>
      <formula>500</formula>
    </cfRule>
    <cfRule type="cellIs" dxfId="3778" priority="47845" stopIfTrue="1" operator="between">
      <formula>20</formula>
      <formula>39.99</formula>
    </cfRule>
    <cfRule type="cellIs" dxfId="3777" priority="47846" stopIfTrue="1" operator="between">
      <formula>40</formula>
      <formula>500</formula>
    </cfRule>
    <cfRule type="cellIs" dxfId="3776" priority="47847" stopIfTrue="1" operator="between">
      <formula>20</formula>
      <formula>39.99</formula>
    </cfRule>
    <cfRule type="cellIs" dxfId="3775" priority="47848" stopIfTrue="1" operator="between">
      <formula>40</formula>
      <formula>500</formula>
    </cfRule>
    <cfRule type="cellIs" dxfId="3774" priority="47849" stopIfTrue="1" operator="between">
      <formula>20</formula>
      <formula>39.99</formula>
    </cfRule>
    <cfRule type="cellIs" dxfId="3773" priority="47850" stopIfTrue="1" operator="between">
      <formula>40</formula>
      <formula>500</formula>
    </cfRule>
    <cfRule type="cellIs" dxfId="3772" priority="47851" stopIfTrue="1" operator="between">
      <formula>20</formula>
      <formula>39.99</formula>
    </cfRule>
    <cfRule type="cellIs" dxfId="3771" priority="47852" stopIfTrue="1" operator="between">
      <formula>40</formula>
      <formula>500</formula>
    </cfRule>
    <cfRule type="cellIs" dxfId="3770" priority="47853" stopIfTrue="1" operator="between">
      <formula>20</formula>
      <formula>39.99</formula>
    </cfRule>
    <cfRule type="cellIs" dxfId="3769" priority="47854" stopIfTrue="1" operator="between">
      <formula>40</formula>
      <formula>500</formula>
    </cfRule>
    <cfRule type="cellIs" dxfId="3768" priority="47855" stopIfTrue="1" operator="between">
      <formula>20</formula>
      <formula>39.99</formula>
    </cfRule>
    <cfRule type="cellIs" dxfId="3767" priority="47856" stopIfTrue="1" operator="between">
      <formula>40</formula>
      <formula>500</formula>
    </cfRule>
    <cfRule type="cellIs" dxfId="3766" priority="47857" stopIfTrue="1" operator="between">
      <formula>20</formula>
      <formula>39.99</formula>
    </cfRule>
    <cfRule type="cellIs" dxfId="3765" priority="47858" stopIfTrue="1" operator="between">
      <formula>40</formula>
      <formula>500</formula>
    </cfRule>
    <cfRule type="cellIs" dxfId="3764" priority="47859" stopIfTrue="1" operator="between">
      <formula>20</formula>
      <formula>39.99</formula>
    </cfRule>
    <cfRule type="cellIs" dxfId="3763" priority="47860" stopIfTrue="1" operator="between">
      <formula>40</formula>
      <formula>500</formula>
    </cfRule>
    <cfRule type="cellIs" dxfId="3762" priority="47861" stopIfTrue="1" operator="between">
      <formula>20</formula>
      <formula>39.99</formula>
    </cfRule>
    <cfRule type="cellIs" dxfId="3761" priority="47862" stopIfTrue="1" operator="between">
      <formula>40</formula>
      <formula>500</formula>
    </cfRule>
    <cfRule type="cellIs" dxfId="3760" priority="47863" stopIfTrue="1" operator="between">
      <formula>20</formula>
      <formula>39.99</formula>
    </cfRule>
    <cfRule type="cellIs" dxfId="3759" priority="47864" stopIfTrue="1" operator="between">
      <formula>40</formula>
      <formula>500</formula>
    </cfRule>
    <cfRule type="cellIs" dxfId="3758" priority="47865" stopIfTrue="1" operator="between">
      <formula>20</formula>
      <formula>39.99</formula>
    </cfRule>
    <cfRule type="cellIs" dxfId="3757" priority="47866" stopIfTrue="1" operator="between">
      <formula>40</formula>
      <formula>500</formula>
    </cfRule>
    <cfRule type="cellIs" dxfId="3756" priority="47867" stopIfTrue="1" operator="between">
      <formula>20</formula>
      <formula>39.99</formula>
    </cfRule>
    <cfRule type="cellIs" dxfId="3755" priority="47868" stopIfTrue="1" operator="between">
      <formula>40</formula>
      <formula>500</formula>
    </cfRule>
    <cfRule type="cellIs" dxfId="3754" priority="47869" stopIfTrue="1" operator="between">
      <formula>20</formula>
      <formula>39.99</formula>
    </cfRule>
    <cfRule type="cellIs" dxfId="3753" priority="47870" stopIfTrue="1" operator="between">
      <formula>40</formula>
      <formula>500</formula>
    </cfRule>
    <cfRule type="cellIs" dxfId="3752" priority="47871" stopIfTrue="1" operator="between">
      <formula>500.1</formula>
      <formula>5000</formula>
    </cfRule>
    <cfRule type="cellIs" dxfId="3751" priority="47872" stopIfTrue="1" operator="between">
      <formula>40</formula>
      <formula>500</formula>
    </cfRule>
    <cfRule type="cellIs" dxfId="3750" priority="47873" stopIfTrue="1" operator="between">
      <formula>20</formula>
      <formula>39.999</formula>
    </cfRule>
    <cfRule type="cellIs" dxfId="3749" priority="47874" stopIfTrue="1" operator="between">
      <formula>500.1</formula>
      <formula>50000</formula>
    </cfRule>
    <cfRule type="cellIs" dxfId="3748" priority="47875" stopIfTrue="1" operator="between">
      <formula>500.1</formula>
      <formula>5000</formula>
    </cfRule>
    <cfRule type="cellIs" dxfId="3747" priority="47876" stopIfTrue="1" operator="between">
      <formula>20</formula>
      <formula>39.999</formula>
    </cfRule>
    <cfRule type="cellIs" dxfId="3746" priority="47877" stopIfTrue="1" operator="between">
      <formula>40</formula>
      <formula>500</formula>
    </cfRule>
    <cfRule type="cellIs" dxfId="3745" priority="47878" stopIfTrue="1" operator="between">
      <formula>500.1</formula>
      <formula>50000</formula>
    </cfRule>
    <cfRule type="cellIs" dxfId="3744" priority="47879" stopIfTrue="1" operator="between">
      <formula>20</formula>
      <formula>1000</formula>
    </cfRule>
    <cfRule type="cellIs" dxfId="3743" priority="47880" stopIfTrue="1" operator="between">
      <formula>20</formula>
      <formula>39.99</formula>
    </cfRule>
    <cfRule type="cellIs" dxfId="3742" priority="47881" stopIfTrue="1" operator="between">
      <formula>40</formula>
      <formula>500</formula>
    </cfRule>
    <cfRule type="cellIs" dxfId="3741" priority="47882" stopIfTrue="1" operator="between">
      <formula>500.1</formula>
      <formula>5000</formula>
    </cfRule>
    <cfRule type="cellIs" dxfId="3740" priority="47883" stopIfTrue="1" operator="between">
      <formula>20</formula>
      <formula>39.999</formula>
    </cfRule>
    <cfRule type="cellIs" dxfId="3739" priority="47884" stopIfTrue="1" operator="between">
      <formula>40</formula>
      <formula>500</formula>
    </cfRule>
    <cfRule type="cellIs" dxfId="3738" priority="47885" stopIfTrue="1" operator="between">
      <formula>500.1</formula>
      <formula>50000</formula>
    </cfRule>
    <cfRule type="cellIs" dxfId="3737" priority="47886" stopIfTrue="1" operator="between">
      <formula>500.1</formula>
      <formula>5000</formula>
    </cfRule>
    <cfRule type="cellIs" dxfId="3736" priority="47887" stopIfTrue="1" operator="between">
      <formula>20</formula>
      <formula>39.999</formula>
    </cfRule>
    <cfRule type="cellIs" dxfId="3735" priority="47888" stopIfTrue="1" operator="between">
      <formula>40</formula>
      <formula>500</formula>
    </cfRule>
    <cfRule type="cellIs" dxfId="3734" priority="47889" stopIfTrue="1" operator="between">
      <formula>500.1</formula>
      <formula>50000</formula>
    </cfRule>
    <cfRule type="cellIs" dxfId="3733" priority="47890" stopIfTrue="1" operator="between">
      <formula>20</formula>
      <formula>1000</formula>
    </cfRule>
    <cfRule type="cellIs" dxfId="3732" priority="47891" stopIfTrue="1" operator="between">
      <formula>20</formula>
      <formula>39.99</formula>
    </cfRule>
    <cfRule type="cellIs" dxfId="3731" priority="47892" stopIfTrue="1" operator="between">
      <formula>40</formula>
      <formula>500</formula>
    </cfRule>
    <cfRule type="cellIs" dxfId="3730" priority="47893" stopIfTrue="1" operator="between">
      <formula>20</formula>
      <formula>39.99</formula>
    </cfRule>
    <cfRule type="cellIs" dxfId="3729" priority="47894" stopIfTrue="1" operator="between">
      <formula>40</formula>
      <formula>500</formula>
    </cfRule>
    <cfRule type="cellIs" dxfId="3728" priority="47895" stopIfTrue="1" operator="between">
      <formula>20</formula>
      <formula>39.99</formula>
    </cfRule>
    <cfRule type="cellIs" dxfId="3727" priority="47896" stopIfTrue="1" operator="between">
      <formula>40</formula>
      <formula>500</formula>
    </cfRule>
    <cfRule type="cellIs" dxfId="3726" priority="47897" stopIfTrue="1" operator="between">
      <formula>20</formula>
      <formula>39.99</formula>
    </cfRule>
    <cfRule type="cellIs" dxfId="3725" priority="47898" stopIfTrue="1" operator="between">
      <formula>40</formula>
      <formula>500</formula>
    </cfRule>
    <cfRule type="cellIs" dxfId="3724" priority="47899" stopIfTrue="1" operator="between">
      <formula>20</formula>
      <formula>39.99</formula>
    </cfRule>
    <cfRule type="cellIs" dxfId="3723" priority="47900" stopIfTrue="1" operator="between">
      <formula>500.1</formula>
      <formula>5000</formula>
    </cfRule>
    <cfRule type="cellIs" dxfId="3722" priority="47901" stopIfTrue="1" operator="between">
      <formula>40</formula>
      <formula>500</formula>
    </cfRule>
    <cfRule type="cellIs" dxfId="3721" priority="47902" stopIfTrue="1" operator="between">
      <formula>20</formula>
      <formula>39.99</formula>
    </cfRule>
    <cfRule type="cellIs" dxfId="3720" priority="47903" stopIfTrue="1" operator="between">
      <formula>40</formula>
      <formula>500</formula>
    </cfRule>
    <cfRule type="cellIs" dxfId="3719" priority="47904" stopIfTrue="1" operator="between">
      <formula>20</formula>
      <formula>39.99</formula>
    </cfRule>
    <cfRule type="cellIs" dxfId="3718" priority="47905" stopIfTrue="1" operator="between">
      <formula>40</formula>
      <formula>500</formula>
    </cfRule>
    <cfRule type="cellIs" dxfId="3717" priority="47906" stopIfTrue="1" operator="between">
      <formula>20</formula>
      <formula>39.99</formula>
    </cfRule>
    <cfRule type="cellIs" dxfId="3716" priority="47907" stopIfTrue="1" operator="between">
      <formula>40</formula>
      <formula>500</formula>
    </cfRule>
    <cfRule type="cellIs" dxfId="3715" priority="47908" stopIfTrue="1" operator="between">
      <formula>20</formula>
      <formula>39.99</formula>
    </cfRule>
    <cfRule type="cellIs" dxfId="3714" priority="47909" stopIfTrue="1" operator="between">
      <formula>40</formula>
      <formula>500</formula>
    </cfRule>
    <cfRule type="cellIs" dxfId="3713" priority="47910" stopIfTrue="1" operator="between">
      <formula>20</formula>
      <formula>39.99</formula>
    </cfRule>
    <cfRule type="cellIs" dxfId="3712" priority="47911" stopIfTrue="1" operator="between">
      <formula>40</formula>
      <formula>500</formula>
    </cfRule>
    <cfRule type="cellIs" dxfId="3711" priority="47912" stopIfTrue="1" operator="between">
      <formula>500.1</formula>
      <formula>5000</formula>
    </cfRule>
    <cfRule type="cellIs" dxfId="3710" priority="47913" stopIfTrue="1" operator="between">
      <formula>40</formula>
      <formula>500</formula>
    </cfRule>
    <cfRule type="cellIs" dxfId="3709" priority="47914" stopIfTrue="1" operator="between">
      <formula>20</formula>
      <formula>39.99</formula>
    </cfRule>
    <cfRule type="cellIs" dxfId="3708" priority="47915" stopIfTrue="1" operator="between">
      <formula>40</formula>
      <formula>500</formula>
    </cfRule>
    <cfRule type="cellIs" dxfId="3707" priority="47916" stopIfTrue="1" operator="between">
      <formula>20</formula>
      <formula>39.99</formula>
    </cfRule>
    <cfRule type="cellIs" dxfId="3706" priority="47917" stopIfTrue="1" operator="between">
      <formula>40</formula>
      <formula>500</formula>
    </cfRule>
    <cfRule type="cellIs" dxfId="3705" priority="47918" stopIfTrue="1" operator="between">
      <formula>20</formula>
      <formula>39.99</formula>
    </cfRule>
    <cfRule type="cellIs" dxfId="3704" priority="47919" stopIfTrue="1" operator="between">
      <formula>40</formula>
      <formula>500</formula>
    </cfRule>
    <cfRule type="cellIs" dxfId="3703" priority="47920" stopIfTrue="1" operator="between">
      <formula>20</formula>
      <formula>39.99</formula>
    </cfRule>
    <cfRule type="cellIs" dxfId="3702" priority="47921" stopIfTrue="1" operator="between">
      <formula>40</formula>
      <formula>500</formula>
    </cfRule>
    <cfRule type="cellIs" dxfId="3701" priority="47922" stopIfTrue="1" operator="between">
      <formula>20</formula>
      <formula>39.99</formula>
    </cfRule>
    <cfRule type="cellIs" dxfId="3700" priority="47923" stopIfTrue="1" operator="between">
      <formula>40</formula>
      <formula>500</formula>
    </cfRule>
    <cfRule type="cellIs" dxfId="3699" priority="47924" stopIfTrue="1" operator="between">
      <formula>500.1</formula>
      <formula>5000</formula>
    </cfRule>
    <cfRule type="cellIs" dxfId="3698" priority="47925" stopIfTrue="1" operator="between">
      <formula>40</formula>
      <formula>500</formula>
    </cfRule>
    <cfRule type="cellIs" dxfId="3697" priority="47926" stopIfTrue="1" operator="between">
      <formula>20</formula>
      <formula>39.99</formula>
    </cfRule>
    <cfRule type="cellIs" dxfId="3696" priority="47927" stopIfTrue="1" operator="between">
      <formula>40</formula>
      <formula>500</formula>
    </cfRule>
    <cfRule type="cellIs" dxfId="3695" priority="47928" stopIfTrue="1" operator="between">
      <formula>20</formula>
      <formula>39.99</formula>
    </cfRule>
    <cfRule type="cellIs" dxfId="3694" priority="47929" stopIfTrue="1" operator="between">
      <formula>40</formula>
      <formula>500</formula>
    </cfRule>
    <cfRule type="cellIs" dxfId="3693" priority="47930" stopIfTrue="1" operator="between">
      <formula>20</formula>
      <formula>39.99</formula>
    </cfRule>
    <cfRule type="cellIs" dxfId="3692" priority="47931" stopIfTrue="1" operator="between">
      <formula>40</formula>
      <formula>500</formula>
    </cfRule>
    <cfRule type="cellIs" dxfId="3691" priority="47932" stopIfTrue="1" operator="between">
      <formula>20</formula>
      <formula>39.99</formula>
    </cfRule>
    <cfRule type="cellIs" dxfId="3690" priority="47933" stopIfTrue="1" operator="between">
      <formula>40</formula>
      <formula>500</formula>
    </cfRule>
    <cfRule type="cellIs" dxfId="3689" priority="47934" stopIfTrue="1" operator="between">
      <formula>20</formula>
      <formula>39.99</formula>
    </cfRule>
    <cfRule type="cellIs" dxfId="3688" priority="47935" stopIfTrue="1" operator="between">
      <formula>40</formula>
      <formula>500</formula>
    </cfRule>
    <cfRule type="cellIs" dxfId="3687" priority="47936" stopIfTrue="1" operator="between">
      <formula>20</formula>
      <formula>39.99</formula>
    </cfRule>
    <cfRule type="cellIs" dxfId="3686" priority="47937" stopIfTrue="1" operator="between">
      <formula>40</formula>
      <formula>500</formula>
    </cfRule>
    <cfRule type="cellIs" dxfId="3685" priority="47938" stopIfTrue="1" operator="between">
      <formula>20</formula>
      <formula>39.99</formula>
    </cfRule>
    <cfRule type="cellIs" dxfId="3684" priority="47939" stopIfTrue="1" operator="between">
      <formula>40</formula>
      <formula>500</formula>
    </cfRule>
    <cfRule type="cellIs" dxfId="3683" priority="47940" stopIfTrue="1" operator="between">
      <formula>20</formula>
      <formula>39.99</formula>
    </cfRule>
    <cfRule type="cellIs" dxfId="3682" priority="47941" stopIfTrue="1" operator="between">
      <formula>40</formula>
      <formula>500</formula>
    </cfRule>
    <cfRule type="cellIs" dxfId="3681" priority="47942" stopIfTrue="1" operator="between">
      <formula>20</formula>
      <formula>39.99</formula>
    </cfRule>
    <cfRule type="cellIs" dxfId="3680" priority="47943" stopIfTrue="1" operator="between">
      <formula>40</formula>
      <formula>500</formula>
    </cfRule>
    <cfRule type="cellIs" dxfId="3679" priority="47944" stopIfTrue="1" operator="between">
      <formula>20</formula>
      <formula>39.99</formula>
    </cfRule>
    <cfRule type="cellIs" dxfId="3678" priority="47945" stopIfTrue="1" operator="between">
      <formula>40</formula>
      <formula>500</formula>
    </cfRule>
    <cfRule type="cellIs" dxfId="3677" priority="47946" stopIfTrue="1" operator="between">
      <formula>20</formula>
      <formula>39.99</formula>
    </cfRule>
    <cfRule type="cellIs" dxfId="3676" priority="47947" stopIfTrue="1" operator="between">
      <formula>40</formula>
      <formula>500</formula>
    </cfRule>
    <cfRule type="cellIs" dxfId="3675" priority="47948" stopIfTrue="1" operator="between">
      <formula>20</formula>
      <formula>39.99</formula>
    </cfRule>
    <cfRule type="cellIs" dxfId="3674" priority="47949" stopIfTrue="1" operator="between">
      <formula>40</formula>
      <formula>500</formula>
    </cfRule>
    <cfRule type="cellIs" dxfId="3673" priority="47950" stopIfTrue="1" operator="between">
      <formula>20</formula>
      <formula>39.99</formula>
    </cfRule>
    <cfRule type="cellIs" dxfId="3672" priority="47951" stopIfTrue="1" operator="between">
      <formula>40</formula>
      <formula>500</formula>
    </cfRule>
    <cfRule type="cellIs" dxfId="3671" priority="47952" stopIfTrue="1" operator="between">
      <formula>500.1</formula>
      <formula>5000</formula>
    </cfRule>
    <cfRule type="cellIs" dxfId="3670" priority="47953" stopIfTrue="1" operator="between">
      <formula>40</formula>
      <formula>500</formula>
    </cfRule>
    <cfRule type="cellIs" dxfId="3669" priority="47954" stopIfTrue="1" operator="between">
      <formula>20</formula>
      <formula>39.999</formula>
    </cfRule>
    <cfRule type="cellIs" dxfId="3668" priority="47955" stopIfTrue="1" operator="between">
      <formula>500.1</formula>
      <formula>50000</formula>
    </cfRule>
    <cfRule type="cellIs" dxfId="3667" priority="47956" stopIfTrue="1" operator="between">
      <formula>500.1</formula>
      <formula>5000</formula>
    </cfRule>
    <cfRule type="cellIs" dxfId="3666" priority="47957" stopIfTrue="1" operator="between">
      <formula>20</formula>
      <formula>39.999</formula>
    </cfRule>
    <cfRule type="cellIs" dxfId="3665" priority="47958" stopIfTrue="1" operator="between">
      <formula>40</formula>
      <formula>500</formula>
    </cfRule>
    <cfRule type="cellIs" dxfId="3664" priority="47959" stopIfTrue="1" operator="between">
      <formula>500.1</formula>
      <formula>50000</formula>
    </cfRule>
    <cfRule type="cellIs" dxfId="3663" priority="47960" stopIfTrue="1" operator="between">
      <formula>20</formula>
      <formula>1000</formula>
    </cfRule>
    <cfRule type="cellIs" dxfId="3662" priority="47961" stopIfTrue="1" operator="between">
      <formula>20</formula>
      <formula>39.99</formula>
    </cfRule>
    <cfRule type="cellIs" dxfId="3661" priority="47962" stopIfTrue="1" operator="between">
      <formula>40</formula>
      <formula>500</formula>
    </cfRule>
    <cfRule type="cellIs" dxfId="3660" priority="47963" stopIfTrue="1" operator="between">
      <formula>500.1</formula>
      <formula>5000</formula>
    </cfRule>
    <cfRule type="cellIs" dxfId="3659" priority="47964" stopIfTrue="1" operator="between">
      <formula>20</formula>
      <formula>39.999</formula>
    </cfRule>
    <cfRule type="cellIs" dxfId="3658" priority="47965" stopIfTrue="1" operator="between">
      <formula>40</formula>
      <formula>500</formula>
    </cfRule>
    <cfRule type="cellIs" dxfId="3657" priority="47966" stopIfTrue="1" operator="between">
      <formula>500.1</formula>
      <formula>50000</formula>
    </cfRule>
    <cfRule type="cellIs" dxfId="3656" priority="47967" stopIfTrue="1" operator="between">
      <formula>500.1</formula>
      <formula>5000</formula>
    </cfRule>
    <cfRule type="cellIs" dxfId="3655" priority="47968" stopIfTrue="1" operator="between">
      <formula>20</formula>
      <formula>39.999</formula>
    </cfRule>
    <cfRule type="cellIs" dxfId="3654" priority="47969" stopIfTrue="1" operator="between">
      <formula>40</formula>
      <formula>500</formula>
    </cfRule>
    <cfRule type="cellIs" dxfId="3653" priority="47970" stopIfTrue="1" operator="between">
      <formula>500.1</formula>
      <formula>50000</formula>
    </cfRule>
    <cfRule type="cellIs" dxfId="3652" priority="47971" stopIfTrue="1" operator="between">
      <formula>20</formula>
      <formula>1000</formula>
    </cfRule>
    <cfRule type="cellIs" dxfId="3651" priority="47972" stopIfTrue="1" operator="between">
      <formula>20</formula>
      <formula>39.99</formula>
    </cfRule>
    <cfRule type="cellIs" dxfId="3650" priority="47973" stopIfTrue="1" operator="between">
      <formula>40</formula>
      <formula>500</formula>
    </cfRule>
    <cfRule type="cellIs" dxfId="3649" priority="47974" stopIfTrue="1" operator="between">
      <formula>20</formula>
      <formula>39.99</formula>
    </cfRule>
    <cfRule type="cellIs" dxfId="3648" priority="47975" stopIfTrue="1" operator="between">
      <formula>40</formula>
      <formula>500</formula>
    </cfRule>
    <cfRule type="cellIs" dxfId="3647" priority="47976" stopIfTrue="1" operator="between">
      <formula>20</formula>
      <formula>39.99</formula>
    </cfRule>
    <cfRule type="cellIs" dxfId="3646" priority="47977" stopIfTrue="1" operator="between">
      <formula>40</formula>
      <formula>500</formula>
    </cfRule>
    <cfRule type="cellIs" dxfId="3645" priority="47978" stopIfTrue="1" operator="between">
      <formula>20</formula>
      <formula>39.99</formula>
    </cfRule>
    <cfRule type="cellIs" dxfId="3644" priority="47979" stopIfTrue="1" operator="between">
      <formula>500.1</formula>
      <formula>5000</formula>
    </cfRule>
    <cfRule type="cellIs" dxfId="3643" priority="47980" stopIfTrue="1" operator="between">
      <formula>40</formula>
      <formula>500</formula>
    </cfRule>
    <cfRule type="cellIs" dxfId="3642" priority="47981" stopIfTrue="1" operator="between">
      <formula>20</formula>
      <formula>39.99</formula>
    </cfRule>
    <cfRule type="cellIs" dxfId="3641" priority="47982" stopIfTrue="1" operator="between">
      <formula>40</formula>
      <formula>500</formula>
    </cfRule>
    <cfRule type="cellIs" dxfId="3640" priority="47983" stopIfTrue="1" operator="between">
      <formula>20</formula>
      <formula>39.99</formula>
    </cfRule>
    <cfRule type="cellIs" dxfId="3639" priority="47984" stopIfTrue="1" operator="between">
      <formula>40</formula>
      <formula>500</formula>
    </cfRule>
    <cfRule type="cellIs" dxfId="3638" priority="47985" stopIfTrue="1" operator="between">
      <formula>20</formula>
      <formula>39.99</formula>
    </cfRule>
    <cfRule type="cellIs" dxfId="3637" priority="47986" stopIfTrue="1" operator="between">
      <formula>40</formula>
      <formula>500</formula>
    </cfRule>
    <cfRule type="cellIs" dxfId="3636" priority="47987" stopIfTrue="1" operator="between">
      <formula>20</formula>
      <formula>39.99</formula>
    </cfRule>
    <cfRule type="cellIs" dxfId="3635" priority="47988" stopIfTrue="1" operator="between">
      <formula>40</formula>
      <formula>500</formula>
    </cfRule>
    <cfRule type="cellIs" dxfId="3634" priority="47989" stopIfTrue="1" operator="between">
      <formula>20</formula>
      <formula>39.99</formula>
    </cfRule>
    <cfRule type="cellIs" dxfId="3633" priority="47990" stopIfTrue="1" operator="between">
      <formula>40</formula>
      <formula>500</formula>
    </cfRule>
    <cfRule type="cellIs" dxfId="3632" priority="47991" stopIfTrue="1" operator="between">
      <formula>500.1</formula>
      <formula>5000</formula>
    </cfRule>
    <cfRule type="cellIs" dxfId="3631" priority="47992" stopIfTrue="1" operator="between">
      <formula>40</formula>
      <formula>500</formula>
    </cfRule>
    <cfRule type="cellIs" dxfId="3630" priority="47993" stopIfTrue="1" operator="between">
      <formula>20</formula>
      <formula>39.99</formula>
    </cfRule>
    <cfRule type="cellIs" dxfId="3629" priority="47994" stopIfTrue="1" operator="between">
      <formula>40</formula>
      <formula>500</formula>
    </cfRule>
    <cfRule type="cellIs" dxfId="3628" priority="47995" stopIfTrue="1" operator="between">
      <formula>20</formula>
      <formula>39.99</formula>
    </cfRule>
    <cfRule type="cellIs" dxfId="3627" priority="47996" stopIfTrue="1" operator="between">
      <formula>40</formula>
      <formula>500</formula>
    </cfRule>
    <cfRule type="cellIs" dxfId="3626" priority="47997" stopIfTrue="1" operator="between">
      <formula>20</formula>
      <formula>39.99</formula>
    </cfRule>
    <cfRule type="cellIs" dxfId="3625" priority="47998" stopIfTrue="1" operator="between">
      <formula>40</formula>
      <formula>500</formula>
    </cfRule>
    <cfRule type="cellIs" dxfId="3624" priority="47999" stopIfTrue="1" operator="between">
      <formula>20</formula>
      <formula>39.99</formula>
    </cfRule>
    <cfRule type="cellIs" dxfId="3623" priority="48000" stopIfTrue="1" operator="between">
      <formula>40</formula>
      <formula>500</formula>
    </cfRule>
    <cfRule type="cellIs" dxfId="3622" priority="48001" stopIfTrue="1" operator="between">
      <formula>20</formula>
      <formula>39.99</formula>
    </cfRule>
    <cfRule type="cellIs" dxfId="3621" priority="48002" stopIfTrue="1" operator="between">
      <formula>40</formula>
      <formula>500</formula>
    </cfRule>
    <cfRule type="cellIs" dxfId="3620" priority="48003" stopIfTrue="1" operator="between">
      <formula>500.1</formula>
      <formula>5000</formula>
    </cfRule>
    <cfRule type="cellIs" dxfId="3619" priority="48004" stopIfTrue="1" operator="between">
      <formula>40</formula>
      <formula>500</formula>
    </cfRule>
    <cfRule type="cellIs" dxfId="3618" priority="48005" stopIfTrue="1" operator="between">
      <formula>20</formula>
      <formula>39.99</formula>
    </cfRule>
    <cfRule type="cellIs" dxfId="3617" priority="48006" stopIfTrue="1" operator="between">
      <formula>40</formula>
      <formula>500</formula>
    </cfRule>
    <cfRule type="cellIs" dxfId="3616" priority="48007" stopIfTrue="1" operator="between">
      <formula>20</formula>
      <formula>39.99</formula>
    </cfRule>
    <cfRule type="cellIs" dxfId="3615" priority="48008" stopIfTrue="1" operator="between">
      <formula>40</formula>
      <formula>500</formula>
    </cfRule>
    <cfRule type="cellIs" dxfId="3614" priority="48009" stopIfTrue="1" operator="between">
      <formula>20</formula>
      <formula>39.99</formula>
    </cfRule>
    <cfRule type="cellIs" dxfId="3613" priority="48010" stopIfTrue="1" operator="between">
      <formula>40</formula>
      <formula>500</formula>
    </cfRule>
    <cfRule type="cellIs" dxfId="3612" priority="48011" stopIfTrue="1" operator="between">
      <formula>20</formula>
      <formula>39.99</formula>
    </cfRule>
    <cfRule type="cellIs" dxfId="3611" priority="48012" stopIfTrue="1" operator="between">
      <formula>40</formula>
      <formula>500</formula>
    </cfRule>
    <cfRule type="cellIs" dxfId="3610" priority="48013" stopIfTrue="1" operator="between">
      <formula>20</formula>
      <formula>39.99</formula>
    </cfRule>
    <cfRule type="cellIs" dxfId="3609" priority="48014" stopIfTrue="1" operator="between">
      <formula>40</formula>
      <formula>500</formula>
    </cfRule>
    <cfRule type="cellIs" dxfId="3608" priority="48015" stopIfTrue="1" operator="between">
      <formula>20</formula>
      <formula>39.99</formula>
    </cfRule>
    <cfRule type="cellIs" dxfId="3607" priority="48016" stopIfTrue="1" operator="between">
      <formula>40</formula>
      <formula>500</formula>
    </cfRule>
    <cfRule type="cellIs" dxfId="3606" priority="48017" stopIfTrue="1" operator="between">
      <formula>20</formula>
      <formula>39.99</formula>
    </cfRule>
    <cfRule type="cellIs" dxfId="3605" priority="48018" stopIfTrue="1" operator="between">
      <formula>40</formula>
      <formula>500</formula>
    </cfRule>
    <cfRule type="cellIs" dxfId="3604" priority="48019" stopIfTrue="1" operator="between">
      <formula>20</formula>
      <formula>39.99</formula>
    </cfRule>
    <cfRule type="cellIs" dxfId="3603" priority="48020" stopIfTrue="1" operator="between">
      <formula>40</formula>
      <formula>500</formula>
    </cfRule>
    <cfRule type="cellIs" dxfId="3602" priority="48021" stopIfTrue="1" operator="between">
      <formula>20</formula>
      <formula>39.99</formula>
    </cfRule>
    <cfRule type="cellIs" dxfId="3601" priority="48022" stopIfTrue="1" operator="between">
      <formula>40</formula>
      <formula>500</formula>
    </cfRule>
    <cfRule type="cellIs" dxfId="3600" priority="48023" stopIfTrue="1" operator="between">
      <formula>20</formula>
      <formula>39.99</formula>
    </cfRule>
    <cfRule type="cellIs" dxfId="3599" priority="48024" stopIfTrue="1" operator="between">
      <formula>40</formula>
      <formula>500</formula>
    </cfRule>
    <cfRule type="cellIs" dxfId="3598" priority="48025" stopIfTrue="1" operator="between">
      <formula>20</formula>
      <formula>39.99</formula>
    </cfRule>
    <cfRule type="cellIs" dxfId="3597" priority="48026" stopIfTrue="1" operator="between">
      <formula>40</formula>
      <formula>500</formula>
    </cfRule>
    <cfRule type="cellIs" dxfId="3596" priority="48027" stopIfTrue="1" operator="between">
      <formula>20</formula>
      <formula>39.99</formula>
    </cfRule>
    <cfRule type="cellIs" dxfId="3595" priority="48028" stopIfTrue="1" operator="between">
      <formula>40</formula>
      <formula>500</formula>
    </cfRule>
    <cfRule type="cellIs" dxfId="3594" priority="48029" stopIfTrue="1" operator="between">
      <formula>20</formula>
      <formula>39.99</formula>
    </cfRule>
    <cfRule type="cellIs" dxfId="3593" priority="48030" stopIfTrue="1" operator="between">
      <formula>40</formula>
      <formula>500</formula>
    </cfRule>
    <cfRule type="cellIs" dxfId="3592" priority="48031" stopIfTrue="1" operator="between">
      <formula>500.1</formula>
      <formula>5000</formula>
    </cfRule>
    <cfRule type="cellIs" dxfId="3591" priority="48032" stopIfTrue="1" operator="between">
      <formula>40</formula>
      <formula>500</formula>
    </cfRule>
    <cfRule type="cellIs" dxfId="3590" priority="48033" stopIfTrue="1" operator="between">
      <formula>20</formula>
      <formula>39.999</formula>
    </cfRule>
    <cfRule type="cellIs" dxfId="3589" priority="48034" stopIfTrue="1" operator="between">
      <formula>500.1</formula>
      <formula>50000</formula>
    </cfRule>
    <cfRule type="cellIs" dxfId="3588" priority="48035" stopIfTrue="1" operator="between">
      <formula>500.1</formula>
      <formula>5000</formula>
    </cfRule>
    <cfRule type="cellIs" dxfId="3587" priority="48036" stopIfTrue="1" operator="between">
      <formula>20</formula>
      <formula>39.999</formula>
    </cfRule>
    <cfRule type="cellIs" dxfId="3586" priority="48037" stopIfTrue="1" operator="between">
      <formula>40</formula>
      <formula>500</formula>
    </cfRule>
    <cfRule type="cellIs" dxfId="3585" priority="48038" stopIfTrue="1" operator="between">
      <formula>500.1</formula>
      <formula>50000</formula>
    </cfRule>
    <cfRule type="cellIs" dxfId="3584" priority="48039" stopIfTrue="1" operator="between">
      <formula>20</formula>
      <formula>1000</formula>
    </cfRule>
    <cfRule type="cellIs" dxfId="3583" priority="48040" stopIfTrue="1" operator="between">
      <formula>20</formula>
      <formula>39.99</formula>
    </cfRule>
    <cfRule type="cellIs" dxfId="3582" priority="48041" stopIfTrue="1" operator="between">
      <formula>500.1</formula>
      <formula>5000</formula>
    </cfRule>
    <cfRule type="cellIs" dxfId="3581" priority="48042" stopIfTrue="1" operator="between">
      <formula>20</formula>
      <formula>39.999</formula>
    </cfRule>
    <cfRule type="cellIs" dxfId="3580" priority="48043" stopIfTrue="1" operator="between">
      <formula>40</formula>
      <formula>500</formula>
    </cfRule>
    <cfRule type="cellIs" dxfId="3579" priority="48044" stopIfTrue="1" operator="between">
      <formula>500.1</formula>
      <formula>50000</formula>
    </cfRule>
    <cfRule type="cellIs" dxfId="3578" priority="48045" stopIfTrue="1" operator="between">
      <formula>500.1</formula>
      <formula>5000</formula>
    </cfRule>
    <cfRule type="cellIs" dxfId="3577" priority="48046" stopIfTrue="1" operator="between">
      <formula>20</formula>
      <formula>39.999</formula>
    </cfRule>
    <cfRule type="cellIs" dxfId="3576" priority="48047" stopIfTrue="1" operator="between">
      <formula>500.1</formula>
      <formula>50000</formula>
    </cfRule>
    <cfRule type="cellIs" dxfId="3575" priority="48048" stopIfTrue="1" operator="between">
      <formula>20</formula>
      <formula>1000</formula>
    </cfRule>
    <cfRule type="cellIs" dxfId="3574" priority="48049" stopIfTrue="1" operator="between">
      <formula>20</formula>
      <formula>39.99</formula>
    </cfRule>
    <cfRule type="cellIs" dxfId="3573" priority="48050" stopIfTrue="1" operator="between">
      <formula>40</formula>
      <formula>500</formula>
    </cfRule>
    <cfRule type="cellIs" dxfId="3572" priority="48051" stopIfTrue="1" operator="between">
      <formula>20</formula>
      <formula>39.99</formula>
    </cfRule>
    <cfRule type="cellIs" dxfId="3571" priority="48052" stopIfTrue="1" operator="between">
      <formula>40</formula>
      <formula>500</formula>
    </cfRule>
    <cfRule type="cellIs" dxfId="3570" priority="48053" stopIfTrue="1" operator="between">
      <formula>20</formula>
      <formula>39.99</formula>
    </cfRule>
    <cfRule type="cellIs" dxfId="3569" priority="48054" stopIfTrue="1" operator="between">
      <formula>40</formula>
      <formula>500</formula>
    </cfRule>
    <cfRule type="cellIs" dxfId="3568" priority="48055" stopIfTrue="1" operator="between">
      <formula>20</formula>
      <formula>39.99</formula>
    </cfRule>
    <cfRule type="cellIs" dxfId="3567" priority="48056" stopIfTrue="1" operator="between">
      <formula>500.1</formula>
      <formula>5000</formula>
    </cfRule>
    <cfRule type="cellIs" dxfId="3566" priority="48057" stopIfTrue="1" operator="between">
      <formula>40</formula>
      <formula>500</formula>
    </cfRule>
    <cfRule type="cellIs" dxfId="3565" priority="48058" stopIfTrue="1" operator="between">
      <formula>20</formula>
      <formula>39.99</formula>
    </cfRule>
    <cfRule type="cellIs" dxfId="3564" priority="48059" stopIfTrue="1" operator="between">
      <formula>40</formula>
      <formula>500</formula>
    </cfRule>
    <cfRule type="cellIs" dxfId="3563" priority="48060" stopIfTrue="1" operator="between">
      <formula>20</formula>
      <formula>39.99</formula>
    </cfRule>
    <cfRule type="cellIs" dxfId="3562" priority="48061" stopIfTrue="1" operator="between">
      <formula>40</formula>
      <formula>500</formula>
    </cfRule>
    <cfRule type="cellIs" dxfId="3561" priority="48062" stopIfTrue="1" operator="between">
      <formula>20</formula>
      <formula>39.99</formula>
    </cfRule>
    <cfRule type="cellIs" dxfId="3560" priority="48063" stopIfTrue="1" operator="between">
      <formula>40</formula>
      <formula>500</formula>
    </cfRule>
    <cfRule type="cellIs" dxfId="3559" priority="48064" stopIfTrue="1" operator="between">
      <formula>20</formula>
      <formula>39.99</formula>
    </cfRule>
    <cfRule type="cellIs" dxfId="3558" priority="48065" stopIfTrue="1" operator="between">
      <formula>40</formula>
      <formula>500</formula>
    </cfRule>
    <cfRule type="cellIs" dxfId="3557" priority="48066" stopIfTrue="1" operator="between">
      <formula>20</formula>
      <formula>39.99</formula>
    </cfRule>
    <cfRule type="cellIs" dxfId="3556" priority="48067" stopIfTrue="1" operator="between">
      <formula>40</formula>
      <formula>500</formula>
    </cfRule>
    <cfRule type="cellIs" dxfId="3555" priority="48068" stopIfTrue="1" operator="between">
      <formula>500.1</formula>
      <formula>5000</formula>
    </cfRule>
    <cfRule type="cellIs" dxfId="3554" priority="48069" stopIfTrue="1" operator="between">
      <formula>40</formula>
      <formula>500</formula>
    </cfRule>
    <cfRule type="cellIs" dxfId="3553" priority="48070" stopIfTrue="1" operator="between">
      <formula>20</formula>
      <formula>39.99</formula>
    </cfRule>
    <cfRule type="cellIs" dxfId="3552" priority="48071" stopIfTrue="1" operator="between">
      <formula>40</formula>
      <formula>500</formula>
    </cfRule>
    <cfRule type="cellIs" dxfId="3551" priority="48072" stopIfTrue="1" operator="between">
      <formula>20</formula>
      <formula>39.99</formula>
    </cfRule>
    <cfRule type="cellIs" dxfId="3550" priority="48073" stopIfTrue="1" operator="between">
      <formula>40</formula>
      <formula>500</formula>
    </cfRule>
    <cfRule type="cellIs" dxfId="3549" priority="48074" stopIfTrue="1" operator="between">
      <formula>20</formula>
      <formula>39.99</formula>
    </cfRule>
    <cfRule type="cellIs" dxfId="3548" priority="48075" stopIfTrue="1" operator="between">
      <formula>40</formula>
      <formula>500</formula>
    </cfRule>
    <cfRule type="cellIs" dxfId="3547" priority="48076" stopIfTrue="1" operator="between">
      <formula>20</formula>
      <formula>39.99</formula>
    </cfRule>
    <cfRule type="cellIs" dxfId="3546" priority="48077" stopIfTrue="1" operator="between">
      <formula>40</formula>
      <formula>500</formula>
    </cfRule>
    <cfRule type="cellIs" dxfId="3545" priority="48078" stopIfTrue="1" operator="between">
      <formula>20</formula>
      <formula>39.99</formula>
    </cfRule>
    <cfRule type="cellIs" dxfId="3544" priority="48079" stopIfTrue="1" operator="between">
      <formula>40</formula>
      <formula>500</formula>
    </cfRule>
    <cfRule type="cellIs" dxfId="3543" priority="48080" stopIfTrue="1" operator="between">
      <formula>500.1</formula>
      <formula>5000</formula>
    </cfRule>
    <cfRule type="cellIs" dxfId="3542" priority="48081" stopIfTrue="1" operator="between">
      <formula>40</formula>
      <formula>500</formula>
    </cfRule>
    <cfRule type="cellIs" dxfId="3541" priority="48082" stopIfTrue="1" operator="between">
      <formula>20</formula>
      <formula>39.99</formula>
    </cfRule>
    <cfRule type="cellIs" dxfId="3540" priority="48083" stopIfTrue="1" operator="between">
      <formula>40</formula>
      <formula>500</formula>
    </cfRule>
    <cfRule type="cellIs" dxfId="3539" priority="48084" stopIfTrue="1" operator="between">
      <formula>20</formula>
      <formula>39.99</formula>
    </cfRule>
    <cfRule type="cellIs" dxfId="3538" priority="48085" stopIfTrue="1" operator="between">
      <formula>40</formula>
      <formula>500</formula>
    </cfRule>
    <cfRule type="cellIs" dxfId="3537" priority="48086" stopIfTrue="1" operator="between">
      <formula>20</formula>
      <formula>39.99</formula>
    </cfRule>
    <cfRule type="cellIs" dxfId="3536" priority="48087" stopIfTrue="1" operator="between">
      <formula>40</formula>
      <formula>500</formula>
    </cfRule>
    <cfRule type="cellIs" dxfId="3535" priority="48088" stopIfTrue="1" operator="between">
      <formula>20</formula>
      <formula>39.99</formula>
    </cfRule>
    <cfRule type="cellIs" dxfId="3534" priority="48089" stopIfTrue="1" operator="between">
      <formula>40</formula>
      <formula>500</formula>
    </cfRule>
    <cfRule type="cellIs" dxfId="3533" priority="48090" stopIfTrue="1" operator="between">
      <formula>20</formula>
      <formula>39.99</formula>
    </cfRule>
    <cfRule type="cellIs" dxfId="3532" priority="48091" stopIfTrue="1" operator="between">
      <formula>40</formula>
      <formula>500</formula>
    </cfRule>
    <cfRule type="cellIs" dxfId="3531" priority="48092" stopIfTrue="1" operator="between">
      <formula>20</formula>
      <formula>39.99</formula>
    </cfRule>
    <cfRule type="cellIs" dxfId="3530" priority="48093" stopIfTrue="1" operator="between">
      <formula>40</formula>
      <formula>500</formula>
    </cfRule>
    <cfRule type="cellIs" dxfId="3529" priority="48094" stopIfTrue="1" operator="between">
      <formula>20</formula>
      <formula>39.99</formula>
    </cfRule>
    <cfRule type="cellIs" dxfId="3528" priority="48095" stopIfTrue="1" operator="between">
      <formula>40</formula>
      <formula>500</formula>
    </cfRule>
    <cfRule type="cellIs" dxfId="3527" priority="48096" stopIfTrue="1" operator="between">
      <formula>20</formula>
      <formula>39.99</formula>
    </cfRule>
    <cfRule type="cellIs" dxfId="3526" priority="48097" stopIfTrue="1" operator="between">
      <formula>40</formula>
      <formula>500</formula>
    </cfRule>
    <cfRule type="cellIs" dxfId="3525" priority="48098" stopIfTrue="1" operator="between">
      <formula>20</formula>
      <formula>39.99</formula>
    </cfRule>
    <cfRule type="cellIs" dxfId="3524" priority="48099" stopIfTrue="1" operator="between">
      <formula>40</formula>
      <formula>500</formula>
    </cfRule>
    <cfRule type="cellIs" dxfId="3523" priority="48100" stopIfTrue="1" operator="between">
      <formula>20</formula>
      <formula>39.99</formula>
    </cfRule>
    <cfRule type="cellIs" dxfId="3522" priority="48101" stopIfTrue="1" operator="between">
      <formula>40</formula>
      <formula>500</formula>
    </cfRule>
    <cfRule type="cellIs" dxfId="3521" priority="48102" stopIfTrue="1" operator="between">
      <formula>20</formula>
      <formula>39.99</formula>
    </cfRule>
    <cfRule type="cellIs" dxfId="3520" priority="48103" stopIfTrue="1" operator="between">
      <formula>40</formula>
      <formula>500</formula>
    </cfRule>
    <cfRule type="cellIs" dxfId="3519" priority="48104" stopIfTrue="1" operator="between">
      <formula>20</formula>
      <formula>39.99</formula>
    </cfRule>
    <cfRule type="cellIs" dxfId="3518" priority="48105" stopIfTrue="1" operator="between">
      <formula>40</formula>
      <formula>500</formula>
    </cfRule>
    <cfRule type="cellIs" dxfId="3517" priority="48106" stopIfTrue="1" operator="between">
      <formula>20</formula>
      <formula>39.99</formula>
    </cfRule>
    <cfRule type="cellIs" dxfId="3516" priority="48107" stopIfTrue="1" operator="between">
      <formula>40</formula>
      <formula>500</formula>
    </cfRule>
    <cfRule type="cellIs" dxfId="3515" priority="48108" stopIfTrue="1" operator="between">
      <formula>500.1</formula>
      <formula>5000</formula>
    </cfRule>
    <cfRule type="cellIs" dxfId="3514" priority="48109" stopIfTrue="1" operator="between">
      <formula>40</formula>
      <formula>500</formula>
    </cfRule>
    <cfRule type="cellIs" dxfId="3513" priority="48110" stopIfTrue="1" operator="between">
      <formula>20</formula>
      <formula>39.999</formula>
    </cfRule>
    <cfRule type="cellIs" dxfId="3512" priority="48111" stopIfTrue="1" operator="between">
      <formula>500.1</formula>
      <formula>50000</formula>
    </cfRule>
    <cfRule type="cellIs" dxfId="3511" priority="48112" stopIfTrue="1" operator="between">
      <formula>500.1</formula>
      <formula>5000</formula>
    </cfRule>
    <cfRule type="cellIs" dxfId="3510" priority="48113" stopIfTrue="1" operator="between">
      <formula>20</formula>
      <formula>39.999</formula>
    </cfRule>
    <cfRule type="cellIs" dxfId="3509" priority="48114" stopIfTrue="1" operator="between">
      <formula>40</formula>
      <formula>500</formula>
    </cfRule>
    <cfRule type="cellIs" dxfId="3508" priority="48115" stopIfTrue="1" operator="between">
      <formula>500.1</formula>
      <formula>50000</formula>
    </cfRule>
    <cfRule type="cellIs" dxfId="3507" priority="48116" stopIfTrue="1" operator="between">
      <formula>20</formula>
      <formula>1000</formula>
    </cfRule>
    <cfRule type="cellIs" dxfId="3506" priority="48117" stopIfTrue="1" operator="between">
      <formula>20</formula>
      <formula>39.99</formula>
    </cfRule>
    <cfRule type="cellIs" dxfId="3505" priority="48118" stopIfTrue="1" operator="between">
      <formula>40</formula>
      <formula>500</formula>
    </cfRule>
    <cfRule type="cellIs" dxfId="3504" priority="48119" stopIfTrue="1" operator="between">
      <formula>500.1</formula>
      <formula>5000</formula>
    </cfRule>
    <cfRule type="cellIs" dxfId="3503" priority="48120" stopIfTrue="1" operator="between">
      <formula>20</formula>
      <formula>39.999</formula>
    </cfRule>
    <cfRule type="cellIs" dxfId="3502" priority="48121" stopIfTrue="1" operator="between">
      <formula>40</formula>
      <formula>500</formula>
    </cfRule>
    <cfRule type="cellIs" dxfId="3501" priority="48122" stopIfTrue="1" operator="between">
      <formula>500.1</formula>
      <formula>50000</formula>
    </cfRule>
    <cfRule type="cellIs" dxfId="3500" priority="48123" stopIfTrue="1" operator="between">
      <formula>500.1</formula>
      <formula>5000</formula>
    </cfRule>
    <cfRule type="cellIs" dxfId="3499" priority="48124" stopIfTrue="1" operator="between">
      <formula>20</formula>
      <formula>39.999</formula>
    </cfRule>
    <cfRule type="cellIs" dxfId="3498" priority="48125" stopIfTrue="1" operator="between">
      <formula>40</formula>
      <formula>500</formula>
    </cfRule>
    <cfRule type="cellIs" dxfId="3497" priority="48126" stopIfTrue="1" operator="between">
      <formula>500.1</formula>
      <formula>50000</formula>
    </cfRule>
    <cfRule type="cellIs" dxfId="3496" priority="48127" stopIfTrue="1" operator="between">
      <formula>20</formula>
      <formula>1000</formula>
    </cfRule>
    <cfRule type="cellIs" dxfId="3495" priority="47408" stopIfTrue="1" operator="between">
      <formula>20</formula>
      <formula>39.99</formula>
    </cfRule>
    <cfRule type="cellIs" dxfId="3494" priority="47317" stopIfTrue="1" operator="between">
      <formula>20</formula>
      <formula>39.99</formula>
    </cfRule>
    <cfRule type="cellIs" dxfId="3493" priority="47318" stopIfTrue="1" operator="between">
      <formula>40</formula>
      <formula>500</formula>
    </cfRule>
    <cfRule type="cellIs" dxfId="3492" priority="47319" stopIfTrue="1" operator="between">
      <formula>20</formula>
      <formula>39.99</formula>
    </cfRule>
    <cfRule type="cellIs" dxfId="3491" priority="47320" stopIfTrue="1" operator="between">
      <formula>40</formula>
      <formula>500</formula>
    </cfRule>
    <cfRule type="cellIs" dxfId="3490" priority="47321" stopIfTrue="1" operator="between">
      <formula>20</formula>
      <formula>39.99</formula>
    </cfRule>
    <cfRule type="cellIs" dxfId="3489" priority="47322" stopIfTrue="1" operator="between">
      <formula>40</formula>
      <formula>500</formula>
    </cfRule>
    <cfRule type="cellIs" dxfId="3488" priority="47323" stopIfTrue="1" operator="between">
      <formula>20</formula>
      <formula>39.99</formula>
    </cfRule>
    <cfRule type="cellIs" dxfId="3487" priority="47324" stopIfTrue="1" operator="between">
      <formula>40</formula>
      <formula>500</formula>
    </cfRule>
    <cfRule type="cellIs" dxfId="3486" priority="47325" stopIfTrue="1" operator="between">
      <formula>20</formula>
      <formula>39.99</formula>
    </cfRule>
    <cfRule type="cellIs" dxfId="3485" priority="47326" stopIfTrue="1" operator="between">
      <formula>40</formula>
      <formula>500</formula>
    </cfRule>
    <cfRule type="cellIs" dxfId="3484" priority="47327" stopIfTrue="1" operator="between">
      <formula>20</formula>
      <formula>39.99</formula>
    </cfRule>
    <cfRule type="cellIs" dxfId="3483" priority="47328" stopIfTrue="1" operator="between">
      <formula>500.1</formula>
      <formula>5000</formula>
    </cfRule>
    <cfRule type="cellIs" dxfId="3482" priority="47329" stopIfTrue="1" operator="between">
      <formula>40</formula>
      <formula>500</formula>
    </cfRule>
    <cfRule type="cellIs" dxfId="3481" priority="47330" stopIfTrue="1" operator="between">
      <formula>20</formula>
      <formula>39.99</formula>
    </cfRule>
    <cfRule type="cellIs" dxfId="3480" priority="47331" stopIfTrue="1" operator="between">
      <formula>40</formula>
      <formula>500</formula>
    </cfRule>
    <cfRule type="cellIs" dxfId="3479" priority="47332" stopIfTrue="1" operator="between">
      <formula>20</formula>
      <formula>39.99</formula>
    </cfRule>
    <cfRule type="cellIs" dxfId="3478" priority="47333" stopIfTrue="1" operator="between">
      <formula>40</formula>
      <formula>500</formula>
    </cfRule>
    <cfRule type="cellIs" dxfId="3477" priority="47334" stopIfTrue="1" operator="between">
      <formula>20</formula>
      <formula>39.99</formula>
    </cfRule>
    <cfRule type="cellIs" dxfId="3476" priority="47335" stopIfTrue="1" operator="between">
      <formula>40</formula>
      <formula>500</formula>
    </cfRule>
    <cfRule type="cellIs" dxfId="3475" priority="47336" stopIfTrue="1" operator="between">
      <formula>20</formula>
      <formula>39.99</formula>
    </cfRule>
    <cfRule type="cellIs" dxfId="3474" priority="47337" stopIfTrue="1" operator="between">
      <formula>40</formula>
      <formula>500</formula>
    </cfRule>
  </conditionalFormatting>
  <conditionalFormatting sqref="G21:AF21">
    <cfRule type="cellIs" dxfId="3473" priority="4850" stopIfTrue="1" operator="between">
      <formula>20</formula>
      <formula>39.99</formula>
    </cfRule>
    <cfRule type="cellIs" dxfId="3472" priority="5287" stopIfTrue="1" operator="between">
      <formula>20</formula>
      <formula>39.99</formula>
    </cfRule>
    <cfRule type="cellIs" dxfId="3471" priority="5286" stopIfTrue="1" operator="between">
      <formula>20</formula>
      <formula>1000</formula>
    </cfRule>
    <cfRule type="cellIs" dxfId="3470" priority="5285" stopIfTrue="1" operator="between">
      <formula>500.1</formula>
      <formula>50000</formula>
    </cfRule>
    <cfRule type="cellIs" dxfId="3469" priority="5284" stopIfTrue="1" operator="between">
      <formula>40</formula>
      <formula>500</formula>
    </cfRule>
    <cfRule type="cellIs" dxfId="3468" priority="5283" stopIfTrue="1" operator="between">
      <formula>20</formula>
      <formula>39.999</formula>
    </cfRule>
    <cfRule type="cellIs" dxfId="3467" priority="5282" stopIfTrue="1" operator="between">
      <formula>500.1</formula>
      <formula>5000</formula>
    </cfRule>
    <cfRule type="cellIs" dxfId="3466" priority="5281" stopIfTrue="1" operator="between">
      <formula>500.1</formula>
      <formula>50000</formula>
    </cfRule>
    <cfRule type="cellIs" dxfId="3465" priority="5280" stopIfTrue="1" operator="between">
      <formula>20</formula>
      <formula>39.999</formula>
    </cfRule>
    <cfRule type="cellIs" dxfId="3464" priority="5279" stopIfTrue="1" operator="between">
      <formula>40</formula>
      <formula>500</formula>
    </cfRule>
    <cfRule type="cellIs" dxfId="3463" priority="5278" stopIfTrue="1" operator="between">
      <formula>500.1</formula>
      <formula>5000</formula>
    </cfRule>
    <cfRule type="cellIs" dxfId="3462" priority="5277" stopIfTrue="1" operator="between">
      <formula>40</formula>
      <formula>500</formula>
    </cfRule>
    <cfRule type="cellIs" dxfId="3461" priority="5276" stopIfTrue="1" operator="between">
      <formula>20</formula>
      <formula>39.99</formula>
    </cfRule>
    <cfRule type="cellIs" dxfId="3460" priority="5275" stopIfTrue="1" operator="between">
      <formula>40</formula>
      <formula>500</formula>
    </cfRule>
    <cfRule type="cellIs" dxfId="3459" priority="5274" stopIfTrue="1" operator="between">
      <formula>20</formula>
      <formula>39.99</formula>
    </cfRule>
    <cfRule type="cellIs" dxfId="3458" priority="5273" stopIfTrue="1" operator="between">
      <formula>40</formula>
      <formula>500</formula>
    </cfRule>
    <cfRule type="cellIs" dxfId="3457" priority="5272" stopIfTrue="1" operator="between">
      <formula>20</formula>
      <formula>39.99</formula>
    </cfRule>
    <cfRule type="cellIs" dxfId="3456" priority="5271" stopIfTrue="1" operator="between">
      <formula>40</formula>
      <formula>500</formula>
    </cfRule>
    <cfRule type="cellIs" dxfId="3455" priority="5270" stopIfTrue="1" operator="between">
      <formula>20</formula>
      <formula>39.99</formula>
    </cfRule>
    <cfRule type="cellIs" dxfId="3454" priority="5269" stopIfTrue="1" operator="between">
      <formula>40</formula>
      <formula>500</formula>
    </cfRule>
    <cfRule type="cellIs" dxfId="3453" priority="5268" stopIfTrue="1" operator="between">
      <formula>20</formula>
      <formula>39.99</formula>
    </cfRule>
    <cfRule type="cellIs" dxfId="3452" priority="5267" stopIfTrue="1" operator="between">
      <formula>40</formula>
      <formula>500</formula>
    </cfRule>
    <cfRule type="cellIs" dxfId="3451" priority="5266" stopIfTrue="1" operator="between">
      <formula>20</formula>
      <formula>39.99</formula>
    </cfRule>
    <cfRule type="cellIs" dxfId="3450" priority="5265" stopIfTrue="1" operator="between">
      <formula>40</formula>
      <formula>500</formula>
    </cfRule>
    <cfRule type="cellIs" dxfId="3449" priority="5264" stopIfTrue="1" operator="between">
      <formula>20</formula>
      <formula>39.99</formula>
    </cfRule>
    <cfRule type="cellIs" dxfId="3448" priority="5263" stopIfTrue="1" operator="between">
      <formula>40</formula>
      <formula>500</formula>
    </cfRule>
    <cfRule type="cellIs" dxfId="3447" priority="5262" stopIfTrue="1" operator="between">
      <formula>20</formula>
      <formula>39.99</formula>
    </cfRule>
    <cfRule type="cellIs" dxfId="3446" priority="5261" stopIfTrue="1" operator="between">
      <formula>40</formula>
      <formula>500</formula>
    </cfRule>
    <cfRule type="cellIs" dxfId="3445" priority="5260" stopIfTrue="1" operator="between">
      <formula>20</formula>
      <formula>39.99</formula>
    </cfRule>
    <cfRule type="cellIs" dxfId="3444" priority="5259" stopIfTrue="1" operator="between">
      <formula>40</formula>
      <formula>500</formula>
    </cfRule>
    <cfRule type="cellIs" dxfId="3443" priority="5258" stopIfTrue="1" operator="between">
      <formula>20</formula>
      <formula>39.99</formula>
    </cfRule>
    <cfRule type="cellIs" dxfId="3442" priority="5257" stopIfTrue="1" operator="between">
      <formula>40</formula>
      <formula>500</formula>
    </cfRule>
    <cfRule type="cellIs" dxfId="3441" priority="5256" stopIfTrue="1" operator="between">
      <formula>20</formula>
      <formula>39.99</formula>
    </cfRule>
    <cfRule type="cellIs" dxfId="3440" priority="5255" stopIfTrue="1" operator="between">
      <formula>40</formula>
      <formula>500</formula>
    </cfRule>
    <cfRule type="cellIs" dxfId="3439" priority="5254" stopIfTrue="1" operator="between">
      <formula>20</formula>
      <formula>39.99</formula>
    </cfRule>
    <cfRule type="cellIs" dxfId="3438" priority="5253" stopIfTrue="1" operator="between">
      <formula>40</formula>
      <formula>500</formula>
    </cfRule>
    <cfRule type="cellIs" dxfId="3437" priority="5252" stopIfTrue="1" operator="between">
      <formula>20</formula>
      <formula>39.99</formula>
    </cfRule>
    <cfRule type="cellIs" dxfId="3436" priority="5251" stopIfTrue="1" operator="between">
      <formula>40</formula>
      <formula>500</formula>
    </cfRule>
    <cfRule type="cellIs" dxfId="3435" priority="5250" stopIfTrue="1" operator="between">
      <formula>500.1</formula>
      <formula>5000</formula>
    </cfRule>
    <cfRule type="cellIs" dxfId="3434" priority="5249" stopIfTrue="1" operator="between">
      <formula>40</formula>
      <formula>500</formula>
    </cfRule>
    <cfRule type="cellIs" dxfId="3433" priority="5248" stopIfTrue="1" operator="between">
      <formula>20</formula>
      <formula>39.99</formula>
    </cfRule>
    <cfRule type="cellIs" dxfId="3432" priority="5247" stopIfTrue="1" operator="between">
      <formula>40</formula>
      <formula>500</formula>
    </cfRule>
    <cfRule type="cellIs" dxfId="3431" priority="5235" stopIfTrue="1" operator="between">
      <formula>40</formula>
      <formula>500</formula>
    </cfRule>
    <cfRule type="cellIs" dxfId="3430" priority="5236" stopIfTrue="1" operator="between">
      <formula>20</formula>
      <formula>39.99</formula>
    </cfRule>
    <cfRule type="cellIs" dxfId="3429" priority="5237" stopIfTrue="1" operator="between">
      <formula>40</formula>
      <formula>500</formula>
    </cfRule>
    <cfRule type="cellIs" dxfId="3428" priority="5238" stopIfTrue="1" operator="between">
      <formula>500.1</formula>
      <formula>5000</formula>
    </cfRule>
    <cfRule type="cellIs" dxfId="3427" priority="5239" stopIfTrue="1" operator="between">
      <formula>40</formula>
      <formula>500</formula>
    </cfRule>
    <cfRule type="cellIs" dxfId="3426" priority="5240" stopIfTrue="1" operator="between">
      <formula>20</formula>
      <formula>39.99</formula>
    </cfRule>
    <cfRule type="cellIs" dxfId="3425" priority="5241" stopIfTrue="1" operator="between">
      <formula>40</formula>
      <formula>500</formula>
    </cfRule>
    <cfRule type="cellIs" dxfId="3424" priority="5242" stopIfTrue="1" operator="between">
      <formula>20</formula>
      <formula>39.99</formula>
    </cfRule>
    <cfRule type="cellIs" dxfId="3423" priority="5243" stopIfTrue="1" operator="between">
      <formula>40</formula>
      <formula>500</formula>
    </cfRule>
    <cfRule type="cellIs" dxfId="3422" priority="5244" stopIfTrue="1" operator="between">
      <formula>20</formula>
      <formula>39.99</formula>
    </cfRule>
    <cfRule type="cellIs" dxfId="3421" priority="5245" stopIfTrue="1" operator="between">
      <formula>40</formula>
      <formula>500</formula>
    </cfRule>
    <cfRule type="cellIs" dxfId="3420" priority="5246" stopIfTrue="1" operator="between">
      <formula>20</formula>
      <formula>39.99</formula>
    </cfRule>
    <cfRule type="cellIs" dxfId="3419" priority="5210" stopIfTrue="1" operator="between">
      <formula>20</formula>
      <formula>39.99</formula>
    </cfRule>
    <cfRule type="cellIs" dxfId="3418" priority="5209" stopIfTrue="1" operator="between">
      <formula>20</formula>
      <formula>1000</formula>
    </cfRule>
    <cfRule type="cellIs" dxfId="3417" priority="5208" stopIfTrue="1" operator="between">
      <formula>500.1</formula>
      <formula>50000</formula>
    </cfRule>
    <cfRule type="cellIs" dxfId="3416" priority="5207" stopIfTrue="1" operator="between">
      <formula>40</formula>
      <formula>500</formula>
    </cfRule>
    <cfRule type="cellIs" dxfId="3415" priority="5206" stopIfTrue="1" operator="between">
      <formula>20</formula>
      <formula>39.999</formula>
    </cfRule>
    <cfRule type="cellIs" dxfId="3414" priority="5205" stopIfTrue="1" operator="between">
      <formula>500.1</formula>
      <formula>5000</formula>
    </cfRule>
    <cfRule type="cellIs" dxfId="3413" priority="5219" stopIfTrue="1" operator="between">
      <formula>20</formula>
      <formula>39.99</formula>
    </cfRule>
    <cfRule type="cellIs" dxfId="3412" priority="5211" stopIfTrue="1" operator="between">
      <formula>500.1</formula>
      <formula>5000</formula>
    </cfRule>
    <cfRule type="cellIs" dxfId="3411" priority="5212" stopIfTrue="1" operator="between">
      <formula>20</formula>
      <formula>39.999</formula>
    </cfRule>
    <cfRule type="cellIs" dxfId="3410" priority="5213" stopIfTrue="1" operator="between">
      <formula>40</formula>
      <formula>500</formula>
    </cfRule>
    <cfRule type="cellIs" dxfId="3409" priority="5214" stopIfTrue="1" operator="between">
      <formula>500.1</formula>
      <formula>50000</formula>
    </cfRule>
    <cfRule type="cellIs" dxfId="3408" priority="5215" stopIfTrue="1" operator="between">
      <formula>500.1</formula>
      <formula>5000</formula>
    </cfRule>
    <cfRule type="cellIs" dxfId="3407" priority="5216" stopIfTrue="1" operator="between">
      <formula>20</formula>
      <formula>39.999</formula>
    </cfRule>
    <cfRule type="cellIs" dxfId="3406" priority="5217" stopIfTrue="1" operator="between">
      <formula>500.1</formula>
      <formula>50000</formula>
    </cfRule>
    <cfRule type="cellIs" dxfId="3405" priority="5218" stopIfTrue="1" operator="between">
      <formula>20</formula>
      <formula>1000</formula>
    </cfRule>
    <cfRule type="cellIs" dxfId="3404" priority="4485" stopIfTrue="1" operator="between">
      <formula>20</formula>
      <formula>39.99</formula>
    </cfRule>
    <cfRule type="cellIs" dxfId="3403" priority="4486" stopIfTrue="1" operator="between">
      <formula>40</formula>
      <formula>500</formula>
    </cfRule>
    <cfRule type="cellIs" dxfId="3402" priority="4487" stopIfTrue="1" operator="between">
      <formula>20</formula>
      <formula>39.99</formula>
    </cfRule>
    <cfRule type="cellIs" dxfId="3401" priority="4488" stopIfTrue="1" operator="between">
      <formula>40</formula>
      <formula>500</formula>
    </cfRule>
    <cfRule type="cellIs" dxfId="3400" priority="4489" stopIfTrue="1" operator="between">
      <formula>20</formula>
      <formula>39.99</formula>
    </cfRule>
    <cfRule type="cellIs" dxfId="3399" priority="4490" stopIfTrue="1" operator="between">
      <formula>40</formula>
      <formula>500</formula>
    </cfRule>
    <cfRule type="cellIs" dxfId="3398" priority="4491" stopIfTrue="1" operator="between">
      <formula>20</formula>
      <formula>39.99</formula>
    </cfRule>
    <cfRule type="cellIs" dxfId="3397" priority="4492" stopIfTrue="1" operator="between">
      <formula>40</formula>
      <formula>500</formula>
    </cfRule>
    <cfRule type="cellIs" dxfId="3396" priority="4493" stopIfTrue="1" operator="between">
      <formula>20</formula>
      <formula>39.99</formula>
    </cfRule>
    <cfRule type="cellIs" dxfId="3395" priority="4494" stopIfTrue="1" operator="between">
      <formula>40</formula>
      <formula>500</formula>
    </cfRule>
    <cfRule type="cellIs" dxfId="3394" priority="4495" stopIfTrue="1" operator="between">
      <formula>20</formula>
      <formula>39.99</formula>
    </cfRule>
    <cfRule type="cellIs" dxfId="3393" priority="4496" stopIfTrue="1" operator="between">
      <formula>40</formula>
      <formula>500</formula>
    </cfRule>
    <cfRule type="cellIs" dxfId="3392" priority="4497" stopIfTrue="1" operator="between">
      <formula>20</formula>
      <formula>39.99</formula>
    </cfRule>
    <cfRule type="cellIs" dxfId="3391" priority="4498" stopIfTrue="1" operator="between">
      <formula>500.1</formula>
      <formula>5000</formula>
    </cfRule>
    <cfRule type="cellIs" dxfId="3390" priority="4499" stopIfTrue="1" operator="between">
      <formula>40</formula>
      <formula>500</formula>
    </cfRule>
    <cfRule type="cellIs" dxfId="3389" priority="4500" stopIfTrue="1" operator="between">
      <formula>20</formula>
      <formula>39.99</formula>
    </cfRule>
    <cfRule type="cellIs" dxfId="3388" priority="4501" stopIfTrue="1" operator="between">
      <formula>40</formula>
      <formula>500</formula>
    </cfRule>
    <cfRule type="cellIs" dxfId="3387" priority="4502" stopIfTrue="1" operator="between">
      <formula>20</formula>
      <formula>39.99</formula>
    </cfRule>
    <cfRule type="cellIs" dxfId="3386" priority="4503" stopIfTrue="1" operator="between">
      <formula>40</formula>
      <formula>500</formula>
    </cfRule>
    <cfRule type="cellIs" dxfId="3385" priority="4504" stopIfTrue="1" operator="between">
      <formula>20</formula>
      <formula>39.99</formula>
    </cfRule>
    <cfRule type="cellIs" dxfId="3384" priority="4505" stopIfTrue="1" operator="between">
      <formula>40</formula>
      <formula>500</formula>
    </cfRule>
    <cfRule type="cellIs" dxfId="3383" priority="4506" stopIfTrue="1" operator="between">
      <formula>20</formula>
      <formula>39.99</formula>
    </cfRule>
    <cfRule type="cellIs" dxfId="3382" priority="4507" stopIfTrue="1" operator="between">
      <formula>40</formula>
      <formula>500</formula>
    </cfRule>
    <cfRule type="cellIs" dxfId="3381" priority="4508" stopIfTrue="1" operator="between">
      <formula>20</formula>
      <formula>39.99</formula>
    </cfRule>
    <cfRule type="cellIs" dxfId="3380" priority="4509" stopIfTrue="1" operator="between">
      <formula>40</formula>
      <formula>500</formula>
    </cfRule>
    <cfRule type="cellIs" dxfId="3379" priority="4510" stopIfTrue="1" operator="between">
      <formula>500.1</formula>
      <formula>5000</formula>
    </cfRule>
    <cfRule type="cellIs" dxfId="3378" priority="4511" stopIfTrue="1" operator="between">
      <formula>40</formula>
      <formula>500</formula>
    </cfRule>
    <cfRule type="cellIs" dxfId="3377" priority="4512" stopIfTrue="1" operator="between">
      <formula>20</formula>
      <formula>39.99</formula>
    </cfRule>
    <cfRule type="cellIs" dxfId="3376" priority="4513" stopIfTrue="1" operator="between">
      <formula>40</formula>
      <formula>500</formula>
    </cfRule>
    <cfRule type="cellIs" dxfId="3375" priority="4514" stopIfTrue="1" operator="between">
      <formula>20</formula>
      <formula>39.99</formula>
    </cfRule>
    <cfRule type="cellIs" dxfId="3374" priority="4515" stopIfTrue="1" operator="between">
      <formula>40</formula>
      <formula>500</formula>
    </cfRule>
    <cfRule type="cellIs" dxfId="3373" priority="4516" stopIfTrue="1" operator="between">
      <formula>20</formula>
      <formula>39.99</formula>
    </cfRule>
    <cfRule type="cellIs" dxfId="3372" priority="4517" stopIfTrue="1" operator="between">
      <formula>40</formula>
      <formula>500</formula>
    </cfRule>
    <cfRule type="cellIs" dxfId="3371" priority="4518" stopIfTrue="1" operator="between">
      <formula>20</formula>
      <formula>39.99</formula>
    </cfRule>
    <cfRule type="cellIs" dxfId="3370" priority="4519" stopIfTrue="1" operator="between">
      <formula>40</formula>
      <formula>500</formula>
    </cfRule>
    <cfRule type="cellIs" dxfId="3369" priority="4520" stopIfTrue="1" operator="between">
      <formula>20</formula>
      <formula>39.99</formula>
    </cfRule>
    <cfRule type="cellIs" dxfId="3368" priority="4521" stopIfTrue="1" operator="between">
      <formula>40</formula>
      <formula>500</formula>
    </cfRule>
    <cfRule type="cellIs" dxfId="3367" priority="4522" stopIfTrue="1" operator="between">
      <formula>500.1</formula>
      <formula>5000</formula>
    </cfRule>
    <cfRule type="cellIs" dxfId="3366" priority="4523" stopIfTrue="1" operator="between">
      <formula>40</formula>
      <formula>500</formula>
    </cfRule>
    <cfRule type="cellIs" dxfId="3365" priority="4524" stopIfTrue="1" operator="between">
      <formula>20</formula>
      <formula>39.99</formula>
    </cfRule>
    <cfRule type="cellIs" dxfId="3364" priority="4525" stopIfTrue="1" operator="between">
      <formula>40</formula>
      <formula>500</formula>
    </cfRule>
    <cfRule type="cellIs" dxfId="3363" priority="4526" stopIfTrue="1" operator="between">
      <formula>20</formula>
      <formula>39.99</formula>
    </cfRule>
    <cfRule type="cellIs" dxfId="3362" priority="4527" stopIfTrue="1" operator="between">
      <formula>40</formula>
      <formula>500</formula>
    </cfRule>
    <cfRule type="cellIs" dxfId="3361" priority="4528" stopIfTrue="1" operator="between">
      <formula>20</formula>
      <formula>39.99</formula>
    </cfRule>
    <cfRule type="cellIs" dxfId="3360" priority="4529" stopIfTrue="1" operator="between">
      <formula>40</formula>
      <formula>500</formula>
    </cfRule>
    <cfRule type="cellIs" dxfId="3359" priority="4530" stopIfTrue="1" operator="between">
      <formula>20</formula>
      <formula>39.99</formula>
    </cfRule>
    <cfRule type="cellIs" dxfId="3358" priority="4531" stopIfTrue="1" operator="between">
      <formula>40</formula>
      <formula>500</formula>
    </cfRule>
    <cfRule type="cellIs" dxfId="3357" priority="4532" stopIfTrue="1" operator="between">
      <formula>20</formula>
      <formula>39.99</formula>
    </cfRule>
    <cfRule type="cellIs" dxfId="3356" priority="4533" stopIfTrue="1" operator="between">
      <formula>40</formula>
      <formula>500</formula>
    </cfRule>
    <cfRule type="cellIs" dxfId="3355" priority="4534" stopIfTrue="1" operator="between">
      <formula>20</formula>
      <formula>39.99</formula>
    </cfRule>
    <cfRule type="cellIs" dxfId="3354" priority="4535" stopIfTrue="1" operator="between">
      <formula>40</formula>
      <formula>500</formula>
    </cfRule>
    <cfRule type="cellIs" dxfId="3353" priority="4536" stopIfTrue="1" operator="between">
      <formula>20</formula>
      <formula>39.99</formula>
    </cfRule>
    <cfRule type="cellIs" dxfId="3352" priority="4537" stopIfTrue="1" operator="between">
      <formula>40</formula>
      <formula>500</formula>
    </cfRule>
    <cfRule type="cellIs" dxfId="3351" priority="4538" stopIfTrue="1" operator="between">
      <formula>20</formula>
      <formula>39.99</formula>
    </cfRule>
    <cfRule type="cellIs" dxfId="3350" priority="4539" stopIfTrue="1" operator="between">
      <formula>40</formula>
      <formula>500</formula>
    </cfRule>
    <cfRule type="cellIs" dxfId="3349" priority="4540" stopIfTrue="1" operator="between">
      <formula>20</formula>
      <formula>39.99</formula>
    </cfRule>
    <cfRule type="cellIs" dxfId="3348" priority="4541" stopIfTrue="1" operator="between">
      <formula>40</formula>
      <formula>500</formula>
    </cfRule>
    <cfRule type="cellIs" dxfId="3347" priority="4542" stopIfTrue="1" operator="between">
      <formula>20</formula>
      <formula>39.99</formula>
    </cfRule>
    <cfRule type="cellIs" dxfId="3346" priority="4543" stopIfTrue="1" operator="between">
      <formula>40</formula>
      <formula>500</formula>
    </cfRule>
    <cfRule type="cellIs" dxfId="3345" priority="4544" stopIfTrue="1" operator="between">
      <formula>20</formula>
      <formula>39.99</formula>
    </cfRule>
    <cfRule type="cellIs" dxfId="3344" priority="4545" stopIfTrue="1" operator="between">
      <formula>40</formula>
      <formula>500</formula>
    </cfRule>
    <cfRule type="cellIs" dxfId="3343" priority="4546" stopIfTrue="1" operator="between">
      <formula>20</formula>
      <formula>39.99</formula>
    </cfRule>
    <cfRule type="cellIs" dxfId="3342" priority="4547" stopIfTrue="1" operator="between">
      <formula>40</formula>
      <formula>500</formula>
    </cfRule>
    <cfRule type="cellIs" dxfId="3341" priority="4548" stopIfTrue="1" operator="between">
      <formula>20</formula>
      <formula>39.99</formula>
    </cfRule>
    <cfRule type="cellIs" dxfId="3340" priority="4549" stopIfTrue="1" operator="between">
      <formula>40</formula>
      <formula>500</formula>
    </cfRule>
    <cfRule type="cellIs" dxfId="3339" priority="4550" stopIfTrue="1" operator="between">
      <formula>500.1</formula>
      <formula>5000</formula>
    </cfRule>
    <cfRule type="cellIs" dxfId="3338" priority="4551" stopIfTrue="1" operator="between">
      <formula>40</formula>
      <formula>500</formula>
    </cfRule>
    <cfRule type="cellIs" dxfId="3337" priority="4552" stopIfTrue="1" operator="between">
      <formula>20</formula>
      <formula>39.999</formula>
    </cfRule>
    <cfRule type="cellIs" dxfId="3336" priority="4553" stopIfTrue="1" operator="between">
      <formula>500.1</formula>
      <formula>50000</formula>
    </cfRule>
    <cfRule type="cellIs" dxfId="3335" priority="4554" stopIfTrue="1" operator="between">
      <formula>500.1</formula>
      <formula>5000</formula>
    </cfRule>
    <cfRule type="cellIs" dxfId="3334" priority="4555" stopIfTrue="1" operator="between">
      <formula>20</formula>
      <formula>39.999</formula>
    </cfRule>
    <cfRule type="cellIs" dxfId="3333" priority="4556" stopIfTrue="1" operator="between">
      <formula>40</formula>
      <formula>500</formula>
    </cfRule>
    <cfRule type="cellIs" dxfId="3332" priority="4557" stopIfTrue="1" operator="between">
      <formula>500.1</formula>
      <formula>50000</formula>
    </cfRule>
    <cfRule type="cellIs" dxfId="3331" priority="4558" stopIfTrue="1" operator="between">
      <formula>20</formula>
      <formula>1000</formula>
    </cfRule>
    <cfRule type="cellIs" dxfId="3330" priority="4559" stopIfTrue="1" operator="between">
      <formula>20</formula>
      <formula>39.99</formula>
    </cfRule>
    <cfRule type="cellIs" dxfId="3329" priority="4560" stopIfTrue="1" operator="between">
      <formula>40</formula>
      <formula>500</formula>
    </cfRule>
    <cfRule type="cellIs" dxfId="3328" priority="4561" stopIfTrue="1" operator="between">
      <formula>500.1</formula>
      <formula>5000</formula>
    </cfRule>
    <cfRule type="cellIs" dxfId="3327" priority="4562" stopIfTrue="1" operator="between">
      <formula>20</formula>
      <formula>39.999</formula>
    </cfRule>
    <cfRule type="cellIs" dxfId="3326" priority="4563" stopIfTrue="1" operator="between">
      <formula>40</formula>
      <formula>500</formula>
    </cfRule>
    <cfRule type="cellIs" dxfId="3325" priority="4564" stopIfTrue="1" operator="between">
      <formula>500.1</formula>
      <formula>50000</formula>
    </cfRule>
    <cfRule type="cellIs" dxfId="3324" priority="4565" stopIfTrue="1" operator="between">
      <formula>500.1</formula>
      <formula>5000</formula>
    </cfRule>
    <cfRule type="cellIs" dxfId="3323" priority="4566" stopIfTrue="1" operator="between">
      <formula>20</formula>
      <formula>39.999</formula>
    </cfRule>
    <cfRule type="cellIs" dxfId="3322" priority="4567" stopIfTrue="1" operator="between">
      <formula>40</formula>
      <formula>500</formula>
    </cfRule>
    <cfRule type="cellIs" dxfId="3321" priority="4568" stopIfTrue="1" operator="between">
      <formula>500.1</formula>
      <formula>50000</formula>
    </cfRule>
    <cfRule type="cellIs" dxfId="3320" priority="4569" stopIfTrue="1" operator="between">
      <formula>20</formula>
      <formula>1000</formula>
    </cfRule>
    <cfRule type="cellIs" dxfId="3319" priority="4570" stopIfTrue="1" operator="between">
      <formula>20</formula>
      <formula>39.99</formula>
    </cfRule>
    <cfRule type="cellIs" dxfId="3318" priority="4571" stopIfTrue="1" operator="between">
      <formula>40</formula>
      <formula>500</formula>
    </cfRule>
    <cfRule type="cellIs" dxfId="3317" priority="4572" stopIfTrue="1" operator="between">
      <formula>20</formula>
      <formula>39.99</formula>
    </cfRule>
    <cfRule type="cellIs" dxfId="3316" priority="4573" stopIfTrue="1" operator="between">
      <formula>40</formula>
      <formula>500</formula>
    </cfRule>
    <cfRule type="cellIs" dxfId="3315" priority="4574" stopIfTrue="1" operator="between">
      <formula>20</formula>
      <formula>39.99</formula>
    </cfRule>
    <cfRule type="cellIs" dxfId="3314" priority="4575" stopIfTrue="1" operator="between">
      <formula>40</formula>
      <formula>500</formula>
    </cfRule>
    <cfRule type="cellIs" dxfId="3313" priority="4576" stopIfTrue="1" operator="between">
      <formula>20</formula>
      <formula>39.99</formula>
    </cfRule>
    <cfRule type="cellIs" dxfId="3312" priority="4577" stopIfTrue="1" operator="between">
      <formula>40</formula>
      <formula>500</formula>
    </cfRule>
    <cfRule type="cellIs" dxfId="3311" priority="4578" stopIfTrue="1" operator="between">
      <formula>20</formula>
      <formula>39.99</formula>
    </cfRule>
    <cfRule type="cellIs" dxfId="3310" priority="4579" stopIfTrue="1" operator="between">
      <formula>500.1</formula>
      <formula>5000</formula>
    </cfRule>
    <cfRule type="cellIs" dxfId="3309" priority="4580" stopIfTrue="1" operator="between">
      <formula>40</formula>
      <formula>500</formula>
    </cfRule>
    <cfRule type="cellIs" dxfId="3308" priority="4581" stopIfTrue="1" operator="between">
      <formula>20</formula>
      <formula>39.99</formula>
    </cfRule>
    <cfRule type="cellIs" dxfId="3307" priority="4582" stopIfTrue="1" operator="between">
      <formula>40</formula>
      <formula>500</formula>
    </cfRule>
    <cfRule type="cellIs" dxfId="3306" priority="4583" stopIfTrue="1" operator="between">
      <formula>20</formula>
      <formula>39.99</formula>
    </cfRule>
    <cfRule type="cellIs" dxfId="3305" priority="4584" stopIfTrue="1" operator="between">
      <formula>40</formula>
      <formula>500</formula>
    </cfRule>
    <cfRule type="cellIs" dxfId="3304" priority="4585" stopIfTrue="1" operator="between">
      <formula>20</formula>
      <formula>39.99</formula>
    </cfRule>
    <cfRule type="cellIs" dxfId="3303" priority="4586" stopIfTrue="1" operator="between">
      <formula>40</formula>
      <formula>500</formula>
    </cfRule>
    <cfRule type="cellIs" dxfId="3302" priority="4587" stopIfTrue="1" operator="between">
      <formula>20</formula>
      <formula>39.99</formula>
    </cfRule>
    <cfRule type="cellIs" dxfId="3301" priority="4588" stopIfTrue="1" operator="between">
      <formula>40</formula>
      <formula>500</formula>
    </cfRule>
    <cfRule type="cellIs" dxfId="3300" priority="4589" stopIfTrue="1" operator="between">
      <formula>20</formula>
      <formula>39.99</formula>
    </cfRule>
    <cfRule type="cellIs" dxfId="3299" priority="4590" stopIfTrue="1" operator="between">
      <formula>40</formula>
      <formula>500</formula>
    </cfRule>
    <cfRule type="cellIs" dxfId="3298" priority="4591" stopIfTrue="1" operator="between">
      <formula>500.1</formula>
      <formula>5000</formula>
    </cfRule>
    <cfRule type="cellIs" dxfId="3297" priority="4592" stopIfTrue="1" operator="between">
      <formula>40</formula>
      <formula>500</formula>
    </cfRule>
    <cfRule type="cellIs" dxfId="3296" priority="4593" stopIfTrue="1" operator="between">
      <formula>20</formula>
      <formula>39.99</formula>
    </cfRule>
    <cfRule type="cellIs" dxfId="3295" priority="4594" stopIfTrue="1" operator="between">
      <formula>40</formula>
      <formula>500</formula>
    </cfRule>
    <cfRule type="cellIs" dxfId="3294" priority="4595" stopIfTrue="1" operator="between">
      <formula>20</formula>
      <formula>39.99</formula>
    </cfRule>
    <cfRule type="cellIs" dxfId="3293" priority="4596" stopIfTrue="1" operator="between">
      <formula>40</formula>
      <formula>500</formula>
    </cfRule>
    <cfRule type="cellIs" dxfId="3292" priority="4597" stopIfTrue="1" operator="between">
      <formula>20</formula>
      <formula>39.99</formula>
    </cfRule>
    <cfRule type="cellIs" dxfId="3291" priority="4598" stopIfTrue="1" operator="between">
      <formula>40</formula>
      <formula>500</formula>
    </cfRule>
    <cfRule type="cellIs" dxfId="3290" priority="4599" stopIfTrue="1" operator="between">
      <formula>20</formula>
      <formula>39.99</formula>
    </cfRule>
    <cfRule type="cellIs" dxfId="3289" priority="4600" stopIfTrue="1" operator="between">
      <formula>40</formula>
      <formula>500</formula>
    </cfRule>
    <cfRule type="cellIs" dxfId="3288" priority="4601" stopIfTrue="1" operator="between">
      <formula>20</formula>
      <formula>39.99</formula>
    </cfRule>
    <cfRule type="cellIs" dxfId="3287" priority="4602" stopIfTrue="1" operator="between">
      <formula>40</formula>
      <formula>500</formula>
    </cfRule>
    <cfRule type="cellIs" dxfId="3286" priority="4603" stopIfTrue="1" operator="between">
      <formula>500.1</formula>
      <formula>5000</formula>
    </cfRule>
    <cfRule type="cellIs" dxfId="3285" priority="4604" stopIfTrue="1" operator="between">
      <formula>40</formula>
      <formula>500</formula>
    </cfRule>
    <cfRule type="cellIs" dxfId="3284" priority="4605" stopIfTrue="1" operator="between">
      <formula>20</formula>
      <formula>39.99</formula>
    </cfRule>
    <cfRule type="cellIs" dxfId="3283" priority="4606" stopIfTrue="1" operator="between">
      <formula>40</formula>
      <formula>500</formula>
    </cfRule>
    <cfRule type="cellIs" dxfId="3282" priority="4607" stopIfTrue="1" operator="between">
      <formula>20</formula>
      <formula>39.99</formula>
    </cfRule>
    <cfRule type="cellIs" dxfId="3281" priority="4608" stopIfTrue="1" operator="between">
      <formula>40</formula>
      <formula>500</formula>
    </cfRule>
    <cfRule type="cellIs" dxfId="3280" priority="4609" stopIfTrue="1" operator="between">
      <formula>20</formula>
      <formula>39.99</formula>
    </cfRule>
    <cfRule type="cellIs" dxfId="3279" priority="4610" stopIfTrue="1" operator="between">
      <formula>40</formula>
      <formula>500</formula>
    </cfRule>
    <cfRule type="cellIs" dxfId="3278" priority="4611" stopIfTrue="1" operator="between">
      <formula>20</formula>
      <formula>39.99</formula>
    </cfRule>
    <cfRule type="cellIs" dxfId="3277" priority="4612" stopIfTrue="1" operator="between">
      <formula>40</formula>
      <formula>500</formula>
    </cfRule>
    <cfRule type="cellIs" dxfId="3276" priority="4613" stopIfTrue="1" operator="between">
      <formula>20</formula>
      <formula>39.99</formula>
    </cfRule>
    <cfRule type="cellIs" dxfId="3275" priority="4614" stopIfTrue="1" operator="between">
      <formula>40</formula>
      <formula>500</formula>
    </cfRule>
    <cfRule type="cellIs" dxfId="3274" priority="4615" stopIfTrue="1" operator="between">
      <formula>20</formula>
      <formula>39.99</formula>
    </cfRule>
    <cfRule type="cellIs" dxfId="3273" priority="4616" stopIfTrue="1" operator="between">
      <formula>40</formula>
      <formula>500</formula>
    </cfRule>
    <cfRule type="cellIs" dxfId="3272" priority="4617" stopIfTrue="1" operator="between">
      <formula>20</formula>
      <formula>39.99</formula>
    </cfRule>
    <cfRule type="cellIs" dxfId="3271" priority="4618" stopIfTrue="1" operator="between">
      <formula>40</formula>
      <formula>500</formula>
    </cfRule>
    <cfRule type="cellIs" dxfId="3270" priority="4619" stopIfTrue="1" operator="between">
      <formula>20</formula>
      <formula>39.99</formula>
    </cfRule>
    <cfRule type="cellIs" dxfId="3269" priority="4620" stopIfTrue="1" operator="between">
      <formula>40</formula>
      <formula>500</formula>
    </cfRule>
    <cfRule type="cellIs" dxfId="3268" priority="4621" stopIfTrue="1" operator="between">
      <formula>20</formula>
      <formula>39.99</formula>
    </cfRule>
    <cfRule type="cellIs" dxfId="3267" priority="4622" stopIfTrue="1" operator="between">
      <formula>40</formula>
      <formula>500</formula>
    </cfRule>
    <cfRule type="cellIs" dxfId="3266" priority="4623" stopIfTrue="1" operator="between">
      <formula>20</formula>
      <formula>39.99</formula>
    </cfRule>
    <cfRule type="cellIs" dxfId="3265" priority="4624" stopIfTrue="1" operator="between">
      <formula>40</formula>
      <formula>500</formula>
    </cfRule>
    <cfRule type="cellIs" dxfId="3264" priority="4625" stopIfTrue="1" operator="between">
      <formula>20</formula>
      <formula>39.99</formula>
    </cfRule>
    <cfRule type="cellIs" dxfId="3263" priority="4626" stopIfTrue="1" operator="between">
      <formula>40</formula>
      <formula>500</formula>
    </cfRule>
    <cfRule type="cellIs" dxfId="3262" priority="4627" stopIfTrue="1" operator="between">
      <formula>20</formula>
      <formula>39.99</formula>
    </cfRule>
    <cfRule type="cellIs" dxfId="3261" priority="4628" stopIfTrue="1" operator="between">
      <formula>40</formula>
      <formula>500</formula>
    </cfRule>
    <cfRule type="cellIs" dxfId="3260" priority="4629" stopIfTrue="1" operator="between">
      <formula>20</formula>
      <formula>39.99</formula>
    </cfRule>
    <cfRule type="cellIs" dxfId="3259" priority="4630" stopIfTrue="1" operator="between">
      <formula>40</formula>
      <formula>500</formula>
    </cfRule>
    <cfRule type="cellIs" dxfId="3258" priority="4631" stopIfTrue="1" operator="between">
      <formula>500.1</formula>
      <formula>5000</formula>
    </cfRule>
    <cfRule type="cellIs" dxfId="3257" priority="4632" stopIfTrue="1" operator="between">
      <formula>40</formula>
      <formula>500</formula>
    </cfRule>
    <cfRule type="cellIs" dxfId="3256" priority="4633" stopIfTrue="1" operator="between">
      <formula>20</formula>
      <formula>39.999</formula>
    </cfRule>
    <cfRule type="cellIs" dxfId="3255" priority="4634" stopIfTrue="1" operator="between">
      <formula>500.1</formula>
      <formula>50000</formula>
    </cfRule>
    <cfRule type="cellIs" dxfId="3254" priority="4635" stopIfTrue="1" operator="between">
      <formula>500.1</formula>
      <formula>5000</formula>
    </cfRule>
    <cfRule type="cellIs" dxfId="3253" priority="4636" stopIfTrue="1" operator="between">
      <formula>20</formula>
      <formula>39.999</formula>
    </cfRule>
    <cfRule type="cellIs" dxfId="3252" priority="4637" stopIfTrue="1" operator="between">
      <formula>40</formula>
      <formula>500</formula>
    </cfRule>
    <cfRule type="cellIs" dxfId="3251" priority="4638" stopIfTrue="1" operator="between">
      <formula>500.1</formula>
      <formula>50000</formula>
    </cfRule>
    <cfRule type="cellIs" dxfId="3250" priority="4639" stopIfTrue="1" operator="between">
      <formula>20</formula>
      <formula>1000</formula>
    </cfRule>
    <cfRule type="cellIs" dxfId="3249" priority="4640" stopIfTrue="1" operator="between">
      <formula>20</formula>
      <formula>39.99</formula>
    </cfRule>
    <cfRule type="cellIs" dxfId="3248" priority="4641" stopIfTrue="1" operator="between">
      <formula>40</formula>
      <formula>500</formula>
    </cfRule>
    <cfRule type="cellIs" dxfId="3247" priority="4642" stopIfTrue="1" operator="between">
      <formula>500.1</formula>
      <formula>5000</formula>
    </cfRule>
    <cfRule type="cellIs" dxfId="3246" priority="4643" stopIfTrue="1" operator="between">
      <formula>20</formula>
      <formula>39.999</formula>
    </cfRule>
    <cfRule type="cellIs" dxfId="3245" priority="4644" stopIfTrue="1" operator="between">
      <formula>40</formula>
      <formula>500</formula>
    </cfRule>
    <cfRule type="cellIs" dxfId="3244" priority="4645" stopIfTrue="1" operator="between">
      <formula>500.1</formula>
      <formula>50000</formula>
    </cfRule>
    <cfRule type="cellIs" dxfId="3243" priority="4646" stopIfTrue="1" operator="between">
      <formula>500.1</formula>
      <formula>5000</formula>
    </cfRule>
    <cfRule type="cellIs" dxfId="3242" priority="4647" stopIfTrue="1" operator="between">
      <formula>20</formula>
      <formula>39.999</formula>
    </cfRule>
    <cfRule type="cellIs" dxfId="3241" priority="4648" stopIfTrue="1" operator="between">
      <formula>40</formula>
      <formula>500</formula>
    </cfRule>
    <cfRule type="cellIs" dxfId="3240" priority="4649" stopIfTrue="1" operator="between">
      <formula>500.1</formula>
      <formula>50000</formula>
    </cfRule>
    <cfRule type="cellIs" dxfId="3239" priority="4650" stopIfTrue="1" operator="between">
      <formula>20</formula>
      <formula>1000</formula>
    </cfRule>
    <cfRule type="cellIs" dxfId="3238" priority="4651" stopIfTrue="1" operator="between">
      <formula>20</formula>
      <formula>39.99</formula>
    </cfRule>
    <cfRule type="cellIs" dxfId="3237" priority="4652" stopIfTrue="1" operator="between">
      <formula>40</formula>
      <formula>500</formula>
    </cfRule>
    <cfRule type="cellIs" dxfId="3236" priority="4653" stopIfTrue="1" operator="between">
      <formula>20</formula>
      <formula>39.99</formula>
    </cfRule>
    <cfRule type="cellIs" dxfId="3235" priority="4654" stopIfTrue="1" operator="between">
      <formula>40</formula>
      <formula>500</formula>
    </cfRule>
    <cfRule type="cellIs" dxfId="3234" priority="4655" stopIfTrue="1" operator="between">
      <formula>20</formula>
      <formula>39.99</formula>
    </cfRule>
    <cfRule type="cellIs" dxfId="3233" priority="4656" stopIfTrue="1" operator="between">
      <formula>40</formula>
      <formula>500</formula>
    </cfRule>
    <cfRule type="cellIs" dxfId="3232" priority="4657" stopIfTrue="1" operator="between">
      <formula>20</formula>
      <formula>39.99</formula>
    </cfRule>
    <cfRule type="cellIs" dxfId="3231" priority="4658" stopIfTrue="1" operator="between">
      <formula>40</formula>
      <formula>500</formula>
    </cfRule>
    <cfRule type="cellIs" dxfId="3230" priority="4659" stopIfTrue="1" operator="between">
      <formula>20</formula>
      <formula>39.99</formula>
    </cfRule>
    <cfRule type="cellIs" dxfId="3229" priority="4660" stopIfTrue="1" operator="between">
      <formula>500.1</formula>
      <formula>5000</formula>
    </cfRule>
    <cfRule type="cellIs" dxfId="3228" priority="4661" stopIfTrue="1" operator="between">
      <formula>40</formula>
      <formula>500</formula>
    </cfRule>
    <cfRule type="cellIs" dxfId="3227" priority="4662" stopIfTrue="1" operator="between">
      <formula>20</formula>
      <formula>39.99</formula>
    </cfRule>
    <cfRule type="cellIs" dxfId="3226" priority="4663" stopIfTrue="1" operator="between">
      <formula>40</formula>
      <formula>500</formula>
    </cfRule>
    <cfRule type="cellIs" dxfId="3225" priority="4664" stopIfTrue="1" operator="between">
      <formula>20</formula>
      <formula>39.99</formula>
    </cfRule>
    <cfRule type="cellIs" dxfId="3224" priority="4665" stopIfTrue="1" operator="between">
      <formula>40</formula>
      <formula>500</formula>
    </cfRule>
    <cfRule type="cellIs" dxfId="3223" priority="4666" stopIfTrue="1" operator="between">
      <formula>20</formula>
      <formula>39.99</formula>
    </cfRule>
    <cfRule type="cellIs" dxfId="3222" priority="4667" stopIfTrue="1" operator="between">
      <formula>40</formula>
      <formula>500</formula>
    </cfRule>
    <cfRule type="cellIs" dxfId="3221" priority="4668" stopIfTrue="1" operator="between">
      <formula>20</formula>
      <formula>39.99</formula>
    </cfRule>
    <cfRule type="cellIs" dxfId="3220" priority="4669" stopIfTrue="1" operator="between">
      <formula>40</formula>
      <formula>500</formula>
    </cfRule>
    <cfRule type="cellIs" dxfId="3219" priority="4670" stopIfTrue="1" operator="between">
      <formula>20</formula>
      <formula>39.99</formula>
    </cfRule>
    <cfRule type="cellIs" dxfId="3218" priority="4671" stopIfTrue="1" operator="between">
      <formula>40</formula>
      <formula>500</formula>
    </cfRule>
    <cfRule type="cellIs" dxfId="3217" priority="4672" stopIfTrue="1" operator="between">
      <formula>500.1</formula>
      <formula>5000</formula>
    </cfRule>
    <cfRule type="cellIs" dxfId="3216" priority="4673" stopIfTrue="1" operator="between">
      <formula>40</formula>
      <formula>500</formula>
    </cfRule>
    <cfRule type="cellIs" dxfId="3215" priority="4674" stopIfTrue="1" operator="between">
      <formula>20</formula>
      <formula>39.99</formula>
    </cfRule>
    <cfRule type="cellIs" dxfId="3214" priority="4675" stopIfTrue="1" operator="between">
      <formula>40</formula>
      <formula>500</formula>
    </cfRule>
    <cfRule type="cellIs" dxfId="3213" priority="4676" stopIfTrue="1" operator="between">
      <formula>20</formula>
      <formula>39.99</formula>
    </cfRule>
    <cfRule type="cellIs" dxfId="3212" priority="4677" stopIfTrue="1" operator="between">
      <formula>40</formula>
      <formula>500</formula>
    </cfRule>
    <cfRule type="cellIs" dxfId="3211" priority="4678" stopIfTrue="1" operator="between">
      <formula>20</formula>
      <formula>39.99</formula>
    </cfRule>
    <cfRule type="cellIs" dxfId="3210" priority="4679" stopIfTrue="1" operator="between">
      <formula>40</formula>
      <formula>500</formula>
    </cfRule>
    <cfRule type="cellIs" dxfId="3209" priority="4680" stopIfTrue="1" operator="between">
      <formula>20</formula>
      <formula>39.99</formula>
    </cfRule>
    <cfRule type="cellIs" dxfId="3208" priority="4681" stopIfTrue="1" operator="between">
      <formula>40</formula>
      <formula>500</formula>
    </cfRule>
    <cfRule type="cellIs" dxfId="3207" priority="4682" stopIfTrue="1" operator="between">
      <formula>20</formula>
      <formula>39.99</formula>
    </cfRule>
    <cfRule type="cellIs" dxfId="3206" priority="4683" stopIfTrue="1" operator="between">
      <formula>40</formula>
      <formula>500</formula>
    </cfRule>
    <cfRule type="cellIs" dxfId="3205" priority="4684" stopIfTrue="1" operator="between">
      <formula>500.1</formula>
      <formula>5000</formula>
    </cfRule>
    <cfRule type="cellIs" dxfId="3204" priority="4685" stopIfTrue="1" operator="between">
      <formula>40</formula>
      <formula>500</formula>
    </cfRule>
    <cfRule type="cellIs" dxfId="3203" priority="4686" stopIfTrue="1" operator="between">
      <formula>20</formula>
      <formula>39.99</formula>
    </cfRule>
    <cfRule type="cellIs" dxfId="3202" priority="4687" stopIfTrue="1" operator="between">
      <formula>40</formula>
      <formula>500</formula>
    </cfRule>
    <cfRule type="cellIs" dxfId="3201" priority="4688" stopIfTrue="1" operator="between">
      <formula>20</formula>
      <formula>39.99</formula>
    </cfRule>
    <cfRule type="cellIs" dxfId="3200" priority="4689" stopIfTrue="1" operator="between">
      <formula>40</formula>
      <formula>500</formula>
    </cfRule>
    <cfRule type="cellIs" dxfId="3199" priority="4690" stopIfTrue="1" operator="between">
      <formula>20</formula>
      <formula>39.99</formula>
    </cfRule>
    <cfRule type="cellIs" dxfId="3198" priority="4691" stopIfTrue="1" operator="between">
      <formula>40</formula>
      <formula>500</formula>
    </cfRule>
    <cfRule type="cellIs" dxfId="3197" priority="4692" stopIfTrue="1" operator="between">
      <formula>20</formula>
      <formula>39.99</formula>
    </cfRule>
    <cfRule type="cellIs" dxfId="3196" priority="4693" stopIfTrue="1" operator="between">
      <formula>40</formula>
      <formula>500</formula>
    </cfRule>
    <cfRule type="cellIs" dxfId="3195" priority="4694" stopIfTrue="1" operator="between">
      <formula>20</formula>
      <formula>39.99</formula>
    </cfRule>
    <cfRule type="cellIs" dxfId="3194" priority="4695" stopIfTrue="1" operator="between">
      <formula>40</formula>
      <formula>500</formula>
    </cfRule>
    <cfRule type="cellIs" dxfId="3193" priority="4696" stopIfTrue="1" operator="between">
      <formula>20</formula>
      <formula>39.99</formula>
    </cfRule>
    <cfRule type="cellIs" dxfId="3192" priority="4697" stopIfTrue="1" operator="between">
      <formula>40</formula>
      <formula>500</formula>
    </cfRule>
    <cfRule type="cellIs" dxfId="3191" priority="4698" stopIfTrue="1" operator="between">
      <formula>20</formula>
      <formula>39.99</formula>
    </cfRule>
    <cfRule type="cellIs" dxfId="3190" priority="4699" stopIfTrue="1" operator="between">
      <formula>40</formula>
      <formula>500</formula>
    </cfRule>
    <cfRule type="cellIs" dxfId="3189" priority="4700" stopIfTrue="1" operator="between">
      <formula>20</formula>
      <formula>39.99</formula>
    </cfRule>
    <cfRule type="cellIs" dxfId="3188" priority="4701" stopIfTrue="1" operator="between">
      <formula>40</formula>
      <formula>500</formula>
    </cfRule>
    <cfRule type="cellIs" dxfId="3187" priority="4702" stopIfTrue="1" operator="between">
      <formula>20</formula>
      <formula>39.99</formula>
    </cfRule>
    <cfRule type="cellIs" dxfId="3186" priority="4703" stopIfTrue="1" operator="between">
      <formula>40</formula>
      <formula>500</formula>
    </cfRule>
    <cfRule type="cellIs" dxfId="3185" priority="4704" stopIfTrue="1" operator="between">
      <formula>20</formula>
      <formula>39.99</formula>
    </cfRule>
    <cfRule type="cellIs" dxfId="3184" priority="4705" stopIfTrue="1" operator="between">
      <formula>40</formula>
      <formula>500</formula>
    </cfRule>
    <cfRule type="cellIs" dxfId="3183" priority="4706" stopIfTrue="1" operator="between">
      <formula>20</formula>
      <formula>39.99</formula>
    </cfRule>
    <cfRule type="cellIs" dxfId="3182" priority="4707" stopIfTrue="1" operator="between">
      <formula>40</formula>
      <formula>500</formula>
    </cfRule>
    <cfRule type="cellIs" dxfId="3181" priority="4708" stopIfTrue="1" operator="between">
      <formula>20</formula>
      <formula>39.99</formula>
    </cfRule>
    <cfRule type="cellIs" dxfId="3180" priority="4709" stopIfTrue="1" operator="between">
      <formula>40</formula>
      <formula>500</formula>
    </cfRule>
    <cfRule type="cellIs" dxfId="3179" priority="4710" stopIfTrue="1" operator="between">
      <formula>20</formula>
      <formula>39.99</formula>
    </cfRule>
    <cfRule type="cellIs" dxfId="3178" priority="4711" stopIfTrue="1" operator="between">
      <formula>40</formula>
      <formula>500</formula>
    </cfRule>
    <cfRule type="cellIs" dxfId="3177" priority="4712" stopIfTrue="1" operator="between">
      <formula>500.1</formula>
      <formula>5000</formula>
    </cfRule>
    <cfRule type="cellIs" dxfId="3176" priority="4713" stopIfTrue="1" operator="between">
      <formula>40</formula>
      <formula>500</formula>
    </cfRule>
    <cfRule type="cellIs" dxfId="3175" priority="4714" stopIfTrue="1" operator="between">
      <formula>20</formula>
      <formula>39.999</formula>
    </cfRule>
    <cfRule type="cellIs" dxfId="3174" priority="4715" stopIfTrue="1" operator="between">
      <formula>500.1</formula>
      <formula>50000</formula>
    </cfRule>
    <cfRule type="cellIs" dxfId="3173" priority="4716" stopIfTrue="1" operator="between">
      <formula>500.1</formula>
      <formula>5000</formula>
    </cfRule>
    <cfRule type="cellIs" dxfId="3172" priority="4717" stopIfTrue="1" operator="between">
      <formula>20</formula>
      <formula>39.999</formula>
    </cfRule>
    <cfRule type="cellIs" dxfId="3171" priority="4718" stopIfTrue="1" operator="between">
      <formula>40</formula>
      <formula>500</formula>
    </cfRule>
    <cfRule type="cellIs" dxfId="3170" priority="4719" stopIfTrue="1" operator="between">
      <formula>500.1</formula>
      <formula>50000</formula>
    </cfRule>
    <cfRule type="cellIs" dxfId="3169" priority="4720" stopIfTrue="1" operator="between">
      <formula>20</formula>
      <formula>1000</formula>
    </cfRule>
    <cfRule type="cellIs" dxfId="3168" priority="4721" stopIfTrue="1" operator="between">
      <formula>20</formula>
      <formula>39.99</formula>
    </cfRule>
    <cfRule type="cellIs" dxfId="3167" priority="4722" stopIfTrue="1" operator="between">
      <formula>40</formula>
      <formula>500</formula>
    </cfRule>
    <cfRule type="cellIs" dxfId="3166" priority="4723" stopIfTrue="1" operator="between">
      <formula>500.1</formula>
      <formula>5000</formula>
    </cfRule>
    <cfRule type="cellIs" dxfId="3165" priority="4724" stopIfTrue="1" operator="between">
      <formula>20</formula>
      <formula>39.999</formula>
    </cfRule>
    <cfRule type="cellIs" dxfId="3164" priority="4725" stopIfTrue="1" operator="between">
      <formula>40</formula>
      <formula>500</formula>
    </cfRule>
    <cfRule type="cellIs" dxfId="3163" priority="4726" stopIfTrue="1" operator="between">
      <formula>500.1</formula>
      <formula>50000</formula>
    </cfRule>
    <cfRule type="cellIs" dxfId="3162" priority="4727" stopIfTrue="1" operator="between">
      <formula>500.1</formula>
      <formula>5000</formula>
    </cfRule>
    <cfRule type="cellIs" dxfId="3161" priority="4728" stopIfTrue="1" operator="between">
      <formula>20</formula>
      <formula>39.999</formula>
    </cfRule>
    <cfRule type="cellIs" dxfId="3160" priority="4729" stopIfTrue="1" operator="between">
      <formula>40</formula>
      <formula>500</formula>
    </cfRule>
    <cfRule type="cellIs" dxfId="3159" priority="4730" stopIfTrue="1" operator="between">
      <formula>500.1</formula>
      <formula>50000</formula>
    </cfRule>
    <cfRule type="cellIs" dxfId="3158" priority="4731" stopIfTrue="1" operator="between">
      <formula>20</formula>
      <formula>1000</formula>
    </cfRule>
    <cfRule type="cellIs" dxfId="3157" priority="4732" stopIfTrue="1" operator="between">
      <formula>20</formula>
      <formula>39.99</formula>
    </cfRule>
    <cfRule type="cellIs" dxfId="3156" priority="4733" stopIfTrue="1" operator="between">
      <formula>40</formula>
      <formula>500</formula>
    </cfRule>
    <cfRule type="cellIs" dxfId="3155" priority="4734" stopIfTrue="1" operator="between">
      <formula>20</formula>
      <formula>39.99</formula>
    </cfRule>
    <cfRule type="cellIs" dxfId="3154" priority="4735" stopIfTrue="1" operator="between">
      <formula>40</formula>
      <formula>500</formula>
    </cfRule>
    <cfRule type="cellIs" dxfId="3153" priority="4736" stopIfTrue="1" operator="between">
      <formula>20</formula>
      <formula>39.99</formula>
    </cfRule>
    <cfRule type="cellIs" dxfId="3152" priority="4737" stopIfTrue="1" operator="between">
      <formula>40</formula>
      <formula>500</formula>
    </cfRule>
    <cfRule type="cellIs" dxfId="3151" priority="4738" stopIfTrue="1" operator="between">
      <formula>20</formula>
      <formula>39.99</formula>
    </cfRule>
    <cfRule type="cellIs" dxfId="3150" priority="4739" stopIfTrue="1" operator="between">
      <formula>40</formula>
      <formula>500</formula>
    </cfRule>
    <cfRule type="cellIs" dxfId="3149" priority="4740" stopIfTrue="1" operator="between">
      <formula>20</formula>
      <formula>39.99</formula>
    </cfRule>
    <cfRule type="cellIs" dxfId="3148" priority="4741" stopIfTrue="1" operator="between">
      <formula>500.1</formula>
      <formula>5000</formula>
    </cfRule>
    <cfRule type="cellIs" dxfId="3147" priority="4742" stopIfTrue="1" operator="between">
      <formula>40</formula>
      <formula>500</formula>
    </cfRule>
    <cfRule type="cellIs" dxfId="3146" priority="4743" stopIfTrue="1" operator="between">
      <formula>20</formula>
      <formula>39.99</formula>
    </cfRule>
    <cfRule type="cellIs" dxfId="3145" priority="4744" stopIfTrue="1" operator="between">
      <formula>40</formula>
      <formula>500</formula>
    </cfRule>
    <cfRule type="cellIs" dxfId="3144" priority="4745" stopIfTrue="1" operator="between">
      <formula>20</formula>
      <formula>39.99</formula>
    </cfRule>
    <cfRule type="cellIs" dxfId="3143" priority="4746" stopIfTrue="1" operator="between">
      <formula>40</formula>
      <formula>500</formula>
    </cfRule>
    <cfRule type="cellIs" dxfId="3142" priority="4747" stopIfTrue="1" operator="between">
      <formula>20</formula>
      <formula>39.99</formula>
    </cfRule>
    <cfRule type="cellIs" dxfId="3141" priority="4748" stopIfTrue="1" operator="between">
      <formula>40</formula>
      <formula>500</formula>
    </cfRule>
    <cfRule type="cellIs" dxfId="3140" priority="4749" stopIfTrue="1" operator="between">
      <formula>20</formula>
      <formula>39.99</formula>
    </cfRule>
    <cfRule type="cellIs" dxfId="3139" priority="4750" stopIfTrue="1" operator="between">
      <formula>40</formula>
      <formula>500</formula>
    </cfRule>
    <cfRule type="cellIs" dxfId="3138" priority="4751" stopIfTrue="1" operator="between">
      <formula>20</formula>
      <formula>39.99</formula>
    </cfRule>
    <cfRule type="cellIs" dxfId="3137" priority="4752" stopIfTrue="1" operator="between">
      <formula>40</formula>
      <formula>500</formula>
    </cfRule>
    <cfRule type="cellIs" dxfId="3136" priority="4753" stopIfTrue="1" operator="between">
      <formula>500.1</formula>
      <formula>5000</formula>
    </cfRule>
    <cfRule type="cellIs" dxfId="3135" priority="4754" stopIfTrue="1" operator="between">
      <formula>40</formula>
      <formula>500</formula>
    </cfRule>
    <cfRule type="cellIs" dxfId="3134" priority="4755" stopIfTrue="1" operator="between">
      <formula>20</formula>
      <formula>39.99</formula>
    </cfRule>
    <cfRule type="cellIs" dxfId="3133" priority="4756" stopIfTrue="1" operator="between">
      <formula>40</formula>
      <formula>500</formula>
    </cfRule>
    <cfRule type="cellIs" dxfId="3132" priority="4757" stopIfTrue="1" operator="between">
      <formula>20</formula>
      <formula>39.99</formula>
    </cfRule>
    <cfRule type="cellIs" dxfId="3131" priority="4758" stopIfTrue="1" operator="between">
      <formula>40</formula>
      <formula>500</formula>
    </cfRule>
    <cfRule type="cellIs" dxfId="3130" priority="4759" stopIfTrue="1" operator="between">
      <formula>20</formula>
      <formula>39.99</formula>
    </cfRule>
    <cfRule type="cellIs" dxfId="3129" priority="4760" stopIfTrue="1" operator="between">
      <formula>40</formula>
      <formula>500</formula>
    </cfRule>
    <cfRule type="cellIs" dxfId="3128" priority="4761" stopIfTrue="1" operator="between">
      <formula>20</formula>
      <formula>39.99</formula>
    </cfRule>
    <cfRule type="cellIs" dxfId="3127" priority="4762" stopIfTrue="1" operator="between">
      <formula>40</formula>
      <formula>500</formula>
    </cfRule>
    <cfRule type="cellIs" dxfId="3126" priority="4763" stopIfTrue="1" operator="between">
      <formula>20</formula>
      <formula>39.99</formula>
    </cfRule>
    <cfRule type="cellIs" dxfId="3125" priority="4764" stopIfTrue="1" operator="between">
      <formula>40</formula>
      <formula>500</formula>
    </cfRule>
    <cfRule type="cellIs" dxfId="3124" priority="4765" stopIfTrue="1" operator="between">
      <formula>500.1</formula>
      <formula>5000</formula>
    </cfRule>
    <cfRule type="cellIs" dxfId="3123" priority="4766" stopIfTrue="1" operator="between">
      <formula>40</formula>
      <formula>500</formula>
    </cfRule>
    <cfRule type="cellIs" dxfId="3122" priority="4767" stopIfTrue="1" operator="between">
      <formula>20</formula>
      <formula>39.99</formula>
    </cfRule>
    <cfRule type="cellIs" dxfId="3121" priority="4768" stopIfTrue="1" operator="between">
      <formula>40</formula>
      <formula>500</formula>
    </cfRule>
    <cfRule type="cellIs" dxfId="3120" priority="4769" stopIfTrue="1" operator="between">
      <formula>20</formula>
      <formula>39.99</formula>
    </cfRule>
    <cfRule type="cellIs" dxfId="3119" priority="4770" stopIfTrue="1" operator="between">
      <formula>40</formula>
      <formula>500</formula>
    </cfRule>
    <cfRule type="cellIs" dxfId="3118" priority="4771" stopIfTrue="1" operator="between">
      <formula>20</formula>
      <formula>39.99</formula>
    </cfRule>
    <cfRule type="cellIs" dxfId="3117" priority="4772" stopIfTrue="1" operator="between">
      <formula>40</formula>
      <formula>500</formula>
    </cfRule>
    <cfRule type="cellIs" dxfId="3116" priority="4773" stopIfTrue="1" operator="between">
      <formula>20</formula>
      <formula>39.99</formula>
    </cfRule>
    <cfRule type="cellIs" dxfId="3115" priority="4774" stopIfTrue="1" operator="between">
      <formula>40</formula>
      <formula>500</formula>
    </cfRule>
    <cfRule type="cellIs" dxfId="3114" priority="4775" stopIfTrue="1" operator="between">
      <formula>20</formula>
      <formula>39.99</formula>
    </cfRule>
    <cfRule type="cellIs" dxfId="3113" priority="4776" stopIfTrue="1" operator="between">
      <formula>40</formula>
      <formula>500</formula>
    </cfRule>
    <cfRule type="cellIs" dxfId="3112" priority="4777" stopIfTrue="1" operator="between">
      <formula>20</formula>
      <formula>39.99</formula>
    </cfRule>
    <cfRule type="cellIs" dxfId="3111" priority="4778" stopIfTrue="1" operator="between">
      <formula>40</formula>
      <formula>500</formula>
    </cfRule>
    <cfRule type="cellIs" dxfId="3110" priority="4779" stopIfTrue="1" operator="between">
      <formula>20</formula>
      <formula>39.99</formula>
    </cfRule>
    <cfRule type="cellIs" dxfId="3109" priority="4780" stopIfTrue="1" operator="between">
      <formula>40</formula>
      <formula>500</formula>
    </cfRule>
    <cfRule type="cellIs" dxfId="3108" priority="4781" stopIfTrue="1" operator="between">
      <formula>20</formula>
      <formula>39.99</formula>
    </cfRule>
    <cfRule type="cellIs" dxfId="3107" priority="4782" stopIfTrue="1" operator="between">
      <formula>40</formula>
      <formula>500</formula>
    </cfRule>
    <cfRule type="cellIs" dxfId="3106" priority="4783" stopIfTrue="1" operator="between">
      <formula>20</formula>
      <formula>39.99</formula>
    </cfRule>
    <cfRule type="cellIs" dxfId="3105" priority="4784" stopIfTrue="1" operator="between">
      <formula>40</formula>
      <formula>500</formula>
    </cfRule>
    <cfRule type="cellIs" dxfId="3104" priority="4785" stopIfTrue="1" operator="between">
      <formula>20</formula>
      <formula>39.99</formula>
    </cfRule>
    <cfRule type="cellIs" dxfId="3103" priority="4786" stopIfTrue="1" operator="between">
      <formula>40</formula>
      <formula>500</formula>
    </cfRule>
    <cfRule type="cellIs" dxfId="3102" priority="4787" stopIfTrue="1" operator="between">
      <formula>20</formula>
      <formula>39.99</formula>
    </cfRule>
    <cfRule type="cellIs" dxfId="3101" priority="4788" stopIfTrue="1" operator="between">
      <formula>40</formula>
      <formula>500</formula>
    </cfRule>
    <cfRule type="cellIs" dxfId="3100" priority="4789" stopIfTrue="1" operator="between">
      <formula>20</formula>
      <formula>39.99</formula>
    </cfRule>
    <cfRule type="cellIs" dxfId="3099" priority="4790" stopIfTrue="1" operator="between">
      <formula>40</formula>
      <formula>500</formula>
    </cfRule>
    <cfRule type="cellIs" dxfId="3098" priority="4791" stopIfTrue="1" operator="between">
      <formula>20</formula>
      <formula>39.99</formula>
    </cfRule>
    <cfRule type="cellIs" dxfId="3097" priority="4792" stopIfTrue="1" operator="between">
      <formula>40</formula>
      <formula>500</formula>
    </cfRule>
    <cfRule type="cellIs" dxfId="3096" priority="4793" stopIfTrue="1" operator="between">
      <formula>500.1</formula>
      <formula>5000</formula>
    </cfRule>
    <cfRule type="cellIs" dxfId="3095" priority="4794" stopIfTrue="1" operator="between">
      <formula>40</formula>
      <formula>500</formula>
    </cfRule>
    <cfRule type="cellIs" dxfId="3094" priority="4795" stopIfTrue="1" operator="between">
      <formula>20</formula>
      <formula>39.999</formula>
    </cfRule>
    <cfRule type="cellIs" dxfId="3093" priority="4796" stopIfTrue="1" operator="between">
      <formula>500.1</formula>
      <formula>50000</formula>
    </cfRule>
    <cfRule type="cellIs" dxfId="3092" priority="4797" stopIfTrue="1" operator="between">
      <formula>500.1</formula>
      <formula>5000</formula>
    </cfRule>
    <cfRule type="cellIs" dxfId="3091" priority="4798" stopIfTrue="1" operator="between">
      <formula>20</formula>
      <formula>39.999</formula>
    </cfRule>
    <cfRule type="cellIs" dxfId="3090" priority="4799" stopIfTrue="1" operator="between">
      <formula>40</formula>
      <formula>500</formula>
    </cfRule>
    <cfRule type="cellIs" dxfId="3089" priority="4800" stopIfTrue="1" operator="between">
      <formula>500.1</formula>
      <formula>50000</formula>
    </cfRule>
    <cfRule type="cellIs" dxfId="3088" priority="4801" stopIfTrue="1" operator="between">
      <formula>20</formula>
      <formula>1000</formula>
    </cfRule>
    <cfRule type="cellIs" dxfId="3087" priority="4802" stopIfTrue="1" operator="between">
      <formula>20</formula>
      <formula>39.99</formula>
    </cfRule>
    <cfRule type="cellIs" dxfId="3086" priority="4803" stopIfTrue="1" operator="between">
      <formula>40</formula>
      <formula>500</formula>
    </cfRule>
    <cfRule type="cellIs" dxfId="3085" priority="4804" stopIfTrue="1" operator="between">
      <formula>500.1</formula>
      <formula>5000</formula>
    </cfRule>
    <cfRule type="cellIs" dxfId="3084" priority="4805" stopIfTrue="1" operator="between">
      <formula>20</formula>
      <formula>39.999</formula>
    </cfRule>
    <cfRule type="cellIs" dxfId="3083" priority="4806" stopIfTrue="1" operator="between">
      <formula>40</formula>
      <formula>500</formula>
    </cfRule>
    <cfRule type="cellIs" dxfId="3082" priority="4807" stopIfTrue="1" operator="between">
      <formula>500.1</formula>
      <formula>50000</formula>
    </cfRule>
    <cfRule type="cellIs" dxfId="3081" priority="4808" stopIfTrue="1" operator="between">
      <formula>500.1</formula>
      <formula>5000</formula>
    </cfRule>
    <cfRule type="cellIs" dxfId="3080" priority="4809" stopIfTrue="1" operator="between">
      <formula>20</formula>
      <formula>39.999</formula>
    </cfRule>
    <cfRule type="cellIs" dxfId="3079" priority="4810" stopIfTrue="1" operator="between">
      <formula>40</formula>
      <formula>500</formula>
    </cfRule>
    <cfRule type="cellIs" dxfId="3078" priority="4811" stopIfTrue="1" operator="between">
      <formula>500.1</formula>
      <formula>50000</formula>
    </cfRule>
    <cfRule type="cellIs" dxfId="3077" priority="4812" stopIfTrue="1" operator="between">
      <formula>20</formula>
      <formula>1000</formula>
    </cfRule>
    <cfRule type="cellIs" dxfId="3076" priority="4813" stopIfTrue="1" operator="between">
      <formula>20</formula>
      <formula>39.99</formula>
    </cfRule>
    <cfRule type="cellIs" dxfId="3075" priority="4814" stopIfTrue="1" operator="between">
      <formula>40</formula>
      <formula>500</formula>
    </cfRule>
    <cfRule type="cellIs" dxfId="3074" priority="4815" stopIfTrue="1" operator="between">
      <formula>20</formula>
      <formula>39.99</formula>
    </cfRule>
    <cfRule type="cellIs" dxfId="3073" priority="4816" stopIfTrue="1" operator="between">
      <formula>40</formula>
      <formula>500</formula>
    </cfRule>
    <cfRule type="cellIs" dxfId="3072" priority="4817" stopIfTrue="1" operator="between">
      <formula>20</formula>
      <formula>39.99</formula>
    </cfRule>
    <cfRule type="cellIs" dxfId="3071" priority="4818" stopIfTrue="1" operator="between">
      <formula>40</formula>
      <formula>500</formula>
    </cfRule>
    <cfRule type="cellIs" dxfId="3070" priority="4819" stopIfTrue="1" operator="between">
      <formula>20</formula>
      <formula>39.99</formula>
    </cfRule>
    <cfRule type="cellIs" dxfId="3069" priority="4820" stopIfTrue="1" operator="between">
      <formula>40</formula>
      <formula>500</formula>
    </cfRule>
    <cfRule type="cellIs" dxfId="3068" priority="4821" stopIfTrue="1" operator="between">
      <formula>20</formula>
      <formula>39.99</formula>
    </cfRule>
    <cfRule type="cellIs" dxfId="3067" priority="4822" stopIfTrue="1" operator="between">
      <formula>40</formula>
      <formula>500</formula>
    </cfRule>
    <cfRule type="cellIs" dxfId="3066" priority="4823" stopIfTrue="1" operator="between">
      <formula>20</formula>
      <formula>39.99</formula>
    </cfRule>
    <cfRule type="cellIs" dxfId="3065" priority="4824" stopIfTrue="1" operator="between">
      <formula>40</formula>
      <formula>500</formula>
    </cfRule>
    <cfRule type="cellIs" dxfId="3064" priority="4825" stopIfTrue="1" operator="between">
      <formula>20</formula>
      <formula>39.99</formula>
    </cfRule>
    <cfRule type="cellIs" dxfId="3063" priority="4826" stopIfTrue="1" operator="between">
      <formula>40</formula>
      <formula>500</formula>
    </cfRule>
    <cfRule type="cellIs" dxfId="3062" priority="4827" stopIfTrue="1" operator="between">
      <formula>20</formula>
      <formula>39.99</formula>
    </cfRule>
    <cfRule type="cellIs" dxfId="3061" priority="4828" stopIfTrue="1" operator="between">
      <formula>500.1</formula>
      <formula>5000</formula>
    </cfRule>
    <cfRule type="cellIs" dxfId="3060" priority="4829" stopIfTrue="1" operator="between">
      <formula>40</formula>
      <formula>500</formula>
    </cfRule>
    <cfRule type="cellIs" dxfId="3059" priority="4830" stopIfTrue="1" operator="between">
      <formula>20</formula>
      <formula>39.99</formula>
    </cfRule>
    <cfRule type="cellIs" dxfId="3058" priority="4831" stopIfTrue="1" operator="between">
      <formula>40</formula>
      <formula>500</formula>
    </cfRule>
    <cfRule type="cellIs" dxfId="3057" priority="4832" stopIfTrue="1" operator="between">
      <formula>20</formula>
      <formula>39.99</formula>
    </cfRule>
    <cfRule type="cellIs" dxfId="3056" priority="4833" stopIfTrue="1" operator="between">
      <formula>40</formula>
      <formula>500</formula>
    </cfRule>
    <cfRule type="cellIs" dxfId="3055" priority="4834" stopIfTrue="1" operator="between">
      <formula>20</formula>
      <formula>39.99</formula>
    </cfRule>
    <cfRule type="cellIs" dxfId="3054" priority="4835" stopIfTrue="1" operator="between">
      <formula>40</formula>
      <formula>500</formula>
    </cfRule>
    <cfRule type="cellIs" dxfId="3053" priority="4836" stopIfTrue="1" operator="between">
      <formula>20</formula>
      <formula>39.99</formula>
    </cfRule>
    <cfRule type="cellIs" dxfId="3052" priority="4837" stopIfTrue="1" operator="between">
      <formula>40</formula>
      <formula>500</formula>
    </cfRule>
    <cfRule type="cellIs" dxfId="3051" priority="4838" stopIfTrue="1" operator="between">
      <formula>20</formula>
      <formula>39.99</formula>
    </cfRule>
    <cfRule type="cellIs" dxfId="3050" priority="4839" stopIfTrue="1" operator="between">
      <formula>40</formula>
      <formula>500</formula>
    </cfRule>
    <cfRule type="cellIs" dxfId="3049" priority="4840" stopIfTrue="1" operator="between">
      <formula>500.1</formula>
      <formula>5000</formula>
    </cfRule>
    <cfRule type="cellIs" dxfId="3048" priority="4841" stopIfTrue="1" operator="between">
      <formula>40</formula>
      <formula>500</formula>
    </cfRule>
    <cfRule type="cellIs" dxfId="3047" priority="4842" stopIfTrue="1" operator="between">
      <formula>20</formula>
      <formula>39.99</formula>
    </cfRule>
    <cfRule type="cellIs" dxfId="3046" priority="4843" stopIfTrue="1" operator="between">
      <formula>40</formula>
      <formula>500</formula>
    </cfRule>
    <cfRule type="cellIs" dxfId="3045" priority="4844" stopIfTrue="1" operator="between">
      <formula>20</formula>
      <formula>39.99</formula>
    </cfRule>
    <cfRule type="cellIs" dxfId="3044" priority="4845" stopIfTrue="1" operator="between">
      <formula>40</formula>
      <formula>500</formula>
    </cfRule>
    <cfRule type="cellIs" dxfId="3043" priority="4846" stopIfTrue="1" operator="between">
      <formula>20</formula>
      <formula>39.99</formula>
    </cfRule>
    <cfRule type="cellIs" dxfId="3042" priority="4847" stopIfTrue="1" operator="between">
      <formula>40</formula>
      <formula>500</formula>
    </cfRule>
    <cfRule type="cellIs" dxfId="3041" priority="4848" stopIfTrue="1" operator="between">
      <formula>20</formula>
      <formula>39.99</formula>
    </cfRule>
    <cfRule type="cellIs" dxfId="3040" priority="4849" stopIfTrue="1" operator="between">
      <formula>40</formula>
      <formula>500</formula>
    </cfRule>
    <cfRule type="cellIs" dxfId="3039" priority="5220" stopIfTrue="1" operator="between">
      <formula>40</formula>
      <formula>500</formula>
    </cfRule>
    <cfRule type="cellIs" dxfId="3038" priority="4851" stopIfTrue="1" operator="between">
      <formula>40</formula>
      <formula>500</formula>
    </cfRule>
    <cfRule type="cellIs" dxfId="3037" priority="4852" stopIfTrue="1" operator="between">
      <formula>500.1</formula>
      <formula>5000</formula>
    </cfRule>
    <cfRule type="cellIs" dxfId="3036" priority="4853" stopIfTrue="1" operator="between">
      <formula>40</formula>
      <formula>500</formula>
    </cfRule>
    <cfRule type="cellIs" dxfId="3035" priority="4854" stopIfTrue="1" operator="between">
      <formula>20</formula>
      <formula>39.99</formula>
    </cfRule>
    <cfRule type="cellIs" dxfId="3034" priority="4855" stopIfTrue="1" operator="between">
      <formula>40</formula>
      <formula>500</formula>
    </cfRule>
    <cfRule type="cellIs" dxfId="3033" priority="4856" stopIfTrue="1" operator="between">
      <formula>20</formula>
      <formula>39.99</formula>
    </cfRule>
    <cfRule type="cellIs" dxfId="3032" priority="4857" stopIfTrue="1" operator="between">
      <formula>40</formula>
      <formula>500</formula>
    </cfRule>
    <cfRule type="cellIs" dxfId="3031" priority="4858" stopIfTrue="1" operator="between">
      <formula>20</formula>
      <formula>39.99</formula>
    </cfRule>
    <cfRule type="cellIs" dxfId="3030" priority="4859" stopIfTrue="1" operator="between">
      <formula>40</formula>
      <formula>500</formula>
    </cfRule>
    <cfRule type="cellIs" dxfId="3029" priority="4860" stopIfTrue="1" operator="between">
      <formula>20</formula>
      <formula>39.99</formula>
    </cfRule>
    <cfRule type="cellIs" dxfId="3028" priority="4861" stopIfTrue="1" operator="between">
      <formula>40</formula>
      <formula>500</formula>
    </cfRule>
    <cfRule type="cellIs" dxfId="3027" priority="4862" stopIfTrue="1" operator="between">
      <formula>20</formula>
      <formula>39.99</formula>
    </cfRule>
    <cfRule type="cellIs" dxfId="3026" priority="4863" stopIfTrue="1" operator="between">
      <formula>40</formula>
      <formula>500</formula>
    </cfRule>
    <cfRule type="cellIs" dxfId="3025" priority="4864" stopIfTrue="1" operator="between">
      <formula>20</formula>
      <formula>39.99</formula>
    </cfRule>
    <cfRule type="cellIs" dxfId="3024" priority="4865" stopIfTrue="1" operator="between">
      <formula>40</formula>
      <formula>500</formula>
    </cfRule>
    <cfRule type="cellIs" dxfId="3023" priority="4866" stopIfTrue="1" operator="between">
      <formula>20</formula>
      <formula>39.99</formula>
    </cfRule>
    <cfRule type="cellIs" dxfId="3022" priority="4867" stopIfTrue="1" operator="between">
      <formula>40</formula>
      <formula>500</formula>
    </cfRule>
    <cfRule type="cellIs" dxfId="3021" priority="4868" stopIfTrue="1" operator="between">
      <formula>20</formula>
      <formula>39.99</formula>
    </cfRule>
    <cfRule type="cellIs" dxfId="3020" priority="4869" stopIfTrue="1" operator="between">
      <formula>40</formula>
      <formula>500</formula>
    </cfRule>
    <cfRule type="cellIs" dxfId="3019" priority="4870" stopIfTrue="1" operator="between">
      <formula>20</formula>
      <formula>39.99</formula>
    </cfRule>
    <cfRule type="cellIs" dxfId="3018" priority="4871" stopIfTrue="1" operator="between">
      <formula>40</formula>
      <formula>500</formula>
    </cfRule>
    <cfRule type="cellIs" dxfId="3017" priority="4872" stopIfTrue="1" operator="between">
      <formula>20</formula>
      <formula>39.99</formula>
    </cfRule>
    <cfRule type="cellIs" dxfId="3016" priority="4873" stopIfTrue="1" operator="between">
      <formula>40</formula>
      <formula>500</formula>
    </cfRule>
    <cfRule type="cellIs" dxfId="3015" priority="4874" stopIfTrue="1" operator="between">
      <formula>20</formula>
      <formula>39.99</formula>
    </cfRule>
    <cfRule type="cellIs" dxfId="3014" priority="4875" stopIfTrue="1" operator="between">
      <formula>40</formula>
      <formula>500</formula>
    </cfRule>
    <cfRule type="cellIs" dxfId="3013" priority="4876" stopIfTrue="1" operator="between">
      <formula>20</formula>
      <formula>39.99</formula>
    </cfRule>
    <cfRule type="cellIs" dxfId="3012" priority="4877" stopIfTrue="1" operator="between">
      <formula>40</formula>
      <formula>500</formula>
    </cfRule>
    <cfRule type="cellIs" dxfId="3011" priority="4878" stopIfTrue="1" operator="between">
      <formula>20</formula>
      <formula>39.99</formula>
    </cfRule>
    <cfRule type="cellIs" dxfId="3010" priority="4879" stopIfTrue="1" operator="between">
      <formula>40</formula>
      <formula>500</formula>
    </cfRule>
    <cfRule type="cellIs" dxfId="3009" priority="4880" stopIfTrue="1" operator="between">
      <formula>500.1</formula>
      <formula>5000</formula>
    </cfRule>
    <cfRule type="cellIs" dxfId="3008" priority="4881" stopIfTrue="1" operator="between">
      <formula>40</formula>
      <formula>500</formula>
    </cfRule>
    <cfRule type="cellIs" dxfId="3007" priority="4882" stopIfTrue="1" operator="between">
      <formula>20</formula>
      <formula>39.999</formula>
    </cfRule>
    <cfRule type="cellIs" dxfId="3006" priority="4883" stopIfTrue="1" operator="between">
      <formula>500.1</formula>
      <formula>50000</formula>
    </cfRule>
    <cfRule type="cellIs" dxfId="3005" priority="4884" stopIfTrue="1" operator="between">
      <formula>500.1</formula>
      <formula>5000</formula>
    </cfRule>
    <cfRule type="cellIs" dxfId="3004" priority="4885" stopIfTrue="1" operator="between">
      <formula>20</formula>
      <formula>39.999</formula>
    </cfRule>
    <cfRule type="cellIs" dxfId="3003" priority="4886" stopIfTrue="1" operator="between">
      <formula>40</formula>
      <formula>500</formula>
    </cfRule>
    <cfRule type="cellIs" dxfId="3002" priority="4887" stopIfTrue="1" operator="between">
      <formula>500.1</formula>
      <formula>50000</formula>
    </cfRule>
    <cfRule type="cellIs" dxfId="3001" priority="4888" stopIfTrue="1" operator="between">
      <formula>20</formula>
      <formula>1000</formula>
    </cfRule>
    <cfRule type="cellIs" dxfId="3000" priority="4889" stopIfTrue="1" operator="between">
      <formula>20</formula>
      <formula>39.99</formula>
    </cfRule>
    <cfRule type="cellIs" dxfId="2999" priority="4890" stopIfTrue="1" operator="between">
      <formula>40</formula>
      <formula>500</formula>
    </cfRule>
    <cfRule type="cellIs" dxfId="2998" priority="4891" stopIfTrue="1" operator="between">
      <formula>500.1</formula>
      <formula>5000</formula>
    </cfRule>
    <cfRule type="cellIs" dxfId="2997" priority="4892" stopIfTrue="1" operator="between">
      <formula>20</formula>
      <formula>39.999</formula>
    </cfRule>
    <cfRule type="cellIs" dxfId="2996" priority="4893" stopIfTrue="1" operator="between">
      <formula>40</formula>
      <formula>500</formula>
    </cfRule>
    <cfRule type="cellIs" dxfId="2995" priority="4894" stopIfTrue="1" operator="between">
      <formula>500.1</formula>
      <formula>50000</formula>
    </cfRule>
    <cfRule type="cellIs" dxfId="2994" priority="4895" stopIfTrue="1" operator="between">
      <formula>500.1</formula>
      <formula>5000</formula>
    </cfRule>
    <cfRule type="cellIs" dxfId="2993" priority="4896" stopIfTrue="1" operator="between">
      <formula>20</formula>
      <formula>39.999</formula>
    </cfRule>
    <cfRule type="cellIs" dxfId="2992" priority="4897" stopIfTrue="1" operator="between">
      <formula>40</formula>
      <formula>500</formula>
    </cfRule>
    <cfRule type="cellIs" dxfId="2991" priority="4898" stopIfTrue="1" operator="between">
      <formula>500.1</formula>
      <formula>50000</formula>
    </cfRule>
    <cfRule type="cellIs" dxfId="2990" priority="4899" stopIfTrue="1" operator="between">
      <formula>20</formula>
      <formula>1000</formula>
    </cfRule>
    <cfRule type="cellIs" dxfId="2989" priority="4900" stopIfTrue="1" operator="between">
      <formula>20</formula>
      <formula>39.99</formula>
    </cfRule>
    <cfRule type="cellIs" dxfId="2988" priority="4901" stopIfTrue="1" operator="between">
      <formula>40</formula>
      <formula>500</formula>
    </cfRule>
    <cfRule type="cellIs" dxfId="2987" priority="4902" stopIfTrue="1" operator="between">
      <formula>20</formula>
      <formula>39.99</formula>
    </cfRule>
    <cfRule type="cellIs" dxfId="2986" priority="4903" stopIfTrue="1" operator="between">
      <formula>40</formula>
      <formula>500</formula>
    </cfRule>
    <cfRule type="cellIs" dxfId="2985" priority="4904" stopIfTrue="1" operator="between">
      <formula>20</formula>
      <formula>39.99</formula>
    </cfRule>
    <cfRule type="cellIs" dxfId="2984" priority="4905" stopIfTrue="1" operator="between">
      <formula>40</formula>
      <formula>500</formula>
    </cfRule>
    <cfRule type="cellIs" dxfId="2983" priority="4906" stopIfTrue="1" operator="between">
      <formula>20</formula>
      <formula>39.99</formula>
    </cfRule>
    <cfRule type="cellIs" dxfId="2982" priority="4907" stopIfTrue="1" operator="between">
      <formula>40</formula>
      <formula>500</formula>
    </cfRule>
    <cfRule type="cellIs" dxfId="2981" priority="4908" stopIfTrue="1" operator="between">
      <formula>20</formula>
      <formula>39.99</formula>
    </cfRule>
    <cfRule type="cellIs" dxfId="2980" priority="4909" stopIfTrue="1" operator="between">
      <formula>500.1</formula>
      <formula>5000</formula>
    </cfRule>
    <cfRule type="cellIs" dxfId="2979" priority="4910" stopIfTrue="1" operator="between">
      <formula>40</formula>
      <formula>500</formula>
    </cfRule>
    <cfRule type="cellIs" dxfId="2978" priority="4911" stopIfTrue="1" operator="between">
      <formula>20</formula>
      <formula>39.99</formula>
    </cfRule>
    <cfRule type="cellIs" dxfId="2977" priority="4912" stopIfTrue="1" operator="between">
      <formula>40</formula>
      <formula>500</formula>
    </cfRule>
    <cfRule type="cellIs" dxfId="2976" priority="4913" stopIfTrue="1" operator="between">
      <formula>20</formula>
      <formula>39.99</formula>
    </cfRule>
    <cfRule type="cellIs" dxfId="2975" priority="4914" stopIfTrue="1" operator="between">
      <formula>40</formula>
      <formula>500</formula>
    </cfRule>
    <cfRule type="cellIs" dxfId="2974" priority="4915" stopIfTrue="1" operator="between">
      <formula>20</formula>
      <formula>39.99</formula>
    </cfRule>
    <cfRule type="cellIs" dxfId="2973" priority="4916" stopIfTrue="1" operator="between">
      <formula>40</formula>
      <formula>500</formula>
    </cfRule>
    <cfRule type="cellIs" dxfId="2972" priority="4917" stopIfTrue="1" operator="between">
      <formula>20</formula>
      <formula>39.99</formula>
    </cfRule>
    <cfRule type="cellIs" dxfId="2971" priority="4918" stopIfTrue="1" operator="between">
      <formula>40</formula>
      <formula>500</formula>
    </cfRule>
    <cfRule type="cellIs" dxfId="2970" priority="4919" stopIfTrue="1" operator="between">
      <formula>20</formula>
      <formula>39.99</formula>
    </cfRule>
    <cfRule type="cellIs" dxfId="2969" priority="4920" stopIfTrue="1" operator="between">
      <formula>40</formula>
      <formula>500</formula>
    </cfRule>
    <cfRule type="cellIs" dxfId="2968" priority="4921" stopIfTrue="1" operator="between">
      <formula>500.1</formula>
      <formula>5000</formula>
    </cfRule>
    <cfRule type="cellIs" dxfId="2967" priority="4922" stopIfTrue="1" operator="between">
      <formula>40</formula>
      <formula>500</formula>
    </cfRule>
    <cfRule type="cellIs" dxfId="2966" priority="4923" stopIfTrue="1" operator="between">
      <formula>20</formula>
      <formula>39.99</formula>
    </cfRule>
    <cfRule type="cellIs" dxfId="2965" priority="4924" stopIfTrue="1" operator="between">
      <formula>40</formula>
      <formula>500</formula>
    </cfRule>
    <cfRule type="cellIs" dxfId="2964" priority="4925" stopIfTrue="1" operator="between">
      <formula>20</formula>
      <formula>39.99</formula>
    </cfRule>
    <cfRule type="cellIs" dxfId="2963" priority="4926" stopIfTrue="1" operator="between">
      <formula>40</formula>
      <formula>500</formula>
    </cfRule>
    <cfRule type="cellIs" dxfId="2962" priority="4927" stopIfTrue="1" operator="between">
      <formula>20</formula>
      <formula>39.99</formula>
    </cfRule>
    <cfRule type="cellIs" dxfId="2961" priority="4928" stopIfTrue="1" operator="between">
      <formula>40</formula>
      <formula>500</formula>
    </cfRule>
    <cfRule type="cellIs" dxfId="2960" priority="4929" stopIfTrue="1" operator="between">
      <formula>20</formula>
      <formula>39.99</formula>
    </cfRule>
    <cfRule type="cellIs" dxfId="2959" priority="4930" stopIfTrue="1" operator="between">
      <formula>40</formula>
      <formula>500</formula>
    </cfRule>
    <cfRule type="cellIs" dxfId="2958" priority="4931" stopIfTrue="1" operator="between">
      <formula>20</formula>
      <formula>39.99</formula>
    </cfRule>
    <cfRule type="cellIs" dxfId="2957" priority="4932" stopIfTrue="1" operator="between">
      <formula>40</formula>
      <formula>500</formula>
    </cfRule>
    <cfRule type="cellIs" dxfId="2956" priority="4933" stopIfTrue="1" operator="between">
      <formula>500.1</formula>
      <formula>5000</formula>
    </cfRule>
    <cfRule type="cellIs" dxfId="2955" priority="4934" stopIfTrue="1" operator="between">
      <formula>40</formula>
      <formula>500</formula>
    </cfRule>
    <cfRule type="cellIs" dxfId="2954" priority="4935" stopIfTrue="1" operator="between">
      <formula>20</formula>
      <formula>39.99</formula>
    </cfRule>
    <cfRule type="cellIs" dxfId="2953" priority="4936" stopIfTrue="1" operator="between">
      <formula>40</formula>
      <formula>500</formula>
    </cfRule>
    <cfRule type="cellIs" dxfId="2952" priority="4937" stopIfTrue="1" operator="between">
      <formula>20</formula>
      <formula>39.99</formula>
    </cfRule>
    <cfRule type="cellIs" dxfId="2951" priority="4938" stopIfTrue="1" operator="between">
      <formula>40</formula>
      <formula>500</formula>
    </cfRule>
    <cfRule type="cellIs" dxfId="2950" priority="4939" stopIfTrue="1" operator="between">
      <formula>20</formula>
      <formula>39.99</formula>
    </cfRule>
    <cfRule type="cellIs" dxfId="2949" priority="4940" stopIfTrue="1" operator="between">
      <formula>40</formula>
      <formula>500</formula>
    </cfRule>
    <cfRule type="cellIs" dxfId="2948" priority="4941" stopIfTrue="1" operator="between">
      <formula>20</formula>
      <formula>39.99</formula>
    </cfRule>
    <cfRule type="cellIs" dxfId="2947" priority="4942" stopIfTrue="1" operator="between">
      <formula>40</formula>
      <formula>500</formula>
    </cfRule>
    <cfRule type="cellIs" dxfId="2946" priority="4943" stopIfTrue="1" operator="between">
      <formula>20</formula>
      <formula>39.99</formula>
    </cfRule>
    <cfRule type="cellIs" dxfId="2945" priority="4944" stopIfTrue="1" operator="between">
      <formula>40</formula>
      <formula>500</formula>
    </cfRule>
    <cfRule type="cellIs" dxfId="2944" priority="4945" stopIfTrue="1" operator="between">
      <formula>20</formula>
      <formula>39.99</formula>
    </cfRule>
    <cfRule type="cellIs" dxfId="2943" priority="4946" stopIfTrue="1" operator="between">
      <formula>40</formula>
      <formula>500</formula>
    </cfRule>
    <cfRule type="cellIs" dxfId="2942" priority="4947" stopIfTrue="1" operator="between">
      <formula>20</formula>
      <formula>39.99</formula>
    </cfRule>
    <cfRule type="cellIs" dxfId="2941" priority="4948" stopIfTrue="1" operator="between">
      <formula>40</formula>
      <formula>500</formula>
    </cfRule>
    <cfRule type="cellIs" dxfId="2940" priority="4949" stopIfTrue="1" operator="between">
      <formula>20</formula>
      <formula>39.99</formula>
    </cfRule>
    <cfRule type="cellIs" dxfId="2939" priority="4950" stopIfTrue="1" operator="between">
      <formula>40</formula>
      <formula>500</formula>
    </cfRule>
    <cfRule type="cellIs" dxfId="2938" priority="4951" stopIfTrue="1" operator="between">
      <formula>20</formula>
      <formula>39.99</formula>
    </cfRule>
    <cfRule type="cellIs" dxfId="2937" priority="4952" stopIfTrue="1" operator="between">
      <formula>40</formula>
      <formula>500</formula>
    </cfRule>
    <cfRule type="cellIs" dxfId="2936" priority="4953" stopIfTrue="1" operator="between">
      <formula>20</formula>
      <formula>39.99</formula>
    </cfRule>
    <cfRule type="cellIs" dxfId="2935" priority="4954" stopIfTrue="1" operator="between">
      <formula>40</formula>
      <formula>500</formula>
    </cfRule>
    <cfRule type="cellIs" dxfId="2934" priority="4955" stopIfTrue="1" operator="between">
      <formula>20</formula>
      <formula>39.99</formula>
    </cfRule>
    <cfRule type="cellIs" dxfId="2933" priority="4956" stopIfTrue="1" operator="between">
      <formula>40</formula>
      <formula>500</formula>
    </cfRule>
    <cfRule type="cellIs" dxfId="2932" priority="4957" stopIfTrue="1" operator="between">
      <formula>20</formula>
      <formula>39.99</formula>
    </cfRule>
    <cfRule type="cellIs" dxfId="2931" priority="4958" stopIfTrue="1" operator="between">
      <formula>40</formula>
      <formula>500</formula>
    </cfRule>
    <cfRule type="cellIs" dxfId="2930" priority="4959" stopIfTrue="1" operator="between">
      <formula>20</formula>
      <formula>39.99</formula>
    </cfRule>
    <cfRule type="cellIs" dxfId="2929" priority="4960" stopIfTrue="1" operator="between">
      <formula>40</formula>
      <formula>500</formula>
    </cfRule>
    <cfRule type="cellIs" dxfId="2928" priority="4961" stopIfTrue="1" operator="between">
      <formula>500.1</formula>
      <formula>5000</formula>
    </cfRule>
    <cfRule type="cellIs" dxfId="2927" priority="4962" stopIfTrue="1" operator="between">
      <formula>40</formula>
      <formula>500</formula>
    </cfRule>
    <cfRule type="cellIs" dxfId="2926" priority="4963" stopIfTrue="1" operator="between">
      <formula>20</formula>
      <formula>39.999</formula>
    </cfRule>
    <cfRule type="cellIs" dxfId="2925" priority="4964" stopIfTrue="1" operator="between">
      <formula>500.1</formula>
      <formula>50000</formula>
    </cfRule>
    <cfRule type="cellIs" dxfId="2924" priority="4965" stopIfTrue="1" operator="between">
      <formula>500.1</formula>
      <formula>5000</formula>
    </cfRule>
    <cfRule type="cellIs" dxfId="2923" priority="4966" stopIfTrue="1" operator="between">
      <formula>20</formula>
      <formula>39.999</formula>
    </cfRule>
    <cfRule type="cellIs" dxfId="2922" priority="4967" stopIfTrue="1" operator="between">
      <formula>40</formula>
      <formula>500</formula>
    </cfRule>
    <cfRule type="cellIs" dxfId="2921" priority="4968" stopIfTrue="1" operator="between">
      <formula>500.1</formula>
      <formula>50000</formula>
    </cfRule>
    <cfRule type="cellIs" dxfId="2920" priority="4969" stopIfTrue="1" operator="between">
      <formula>20</formula>
      <formula>1000</formula>
    </cfRule>
    <cfRule type="cellIs" dxfId="2919" priority="4970" stopIfTrue="1" operator="between">
      <formula>20</formula>
      <formula>39.99</formula>
    </cfRule>
    <cfRule type="cellIs" dxfId="2918" priority="4971" stopIfTrue="1" operator="between">
      <formula>40</formula>
      <formula>500</formula>
    </cfRule>
    <cfRule type="cellIs" dxfId="2917" priority="4972" stopIfTrue="1" operator="between">
      <formula>500.1</formula>
      <formula>5000</formula>
    </cfRule>
    <cfRule type="cellIs" dxfId="2916" priority="4973" stopIfTrue="1" operator="between">
      <formula>20</formula>
      <formula>39.999</formula>
    </cfRule>
    <cfRule type="cellIs" dxfId="2915" priority="4974" stopIfTrue="1" operator="between">
      <formula>40</formula>
      <formula>500</formula>
    </cfRule>
    <cfRule type="cellIs" dxfId="2914" priority="4975" stopIfTrue="1" operator="between">
      <formula>500.1</formula>
      <formula>50000</formula>
    </cfRule>
    <cfRule type="cellIs" dxfId="2913" priority="4976" stopIfTrue="1" operator="between">
      <formula>500.1</formula>
      <formula>5000</formula>
    </cfRule>
    <cfRule type="cellIs" dxfId="2912" priority="4977" stopIfTrue="1" operator="between">
      <formula>20</formula>
      <formula>39.999</formula>
    </cfRule>
    <cfRule type="cellIs" dxfId="2911" priority="4978" stopIfTrue="1" operator="between">
      <formula>500.1</formula>
      <formula>50000</formula>
    </cfRule>
    <cfRule type="cellIs" dxfId="2910" priority="4979" stopIfTrue="1" operator="between">
      <formula>20</formula>
      <formula>1000</formula>
    </cfRule>
    <cfRule type="cellIs" dxfId="2909" priority="4980" stopIfTrue="1" operator="between">
      <formula>20</formula>
      <formula>39.99</formula>
    </cfRule>
    <cfRule type="cellIs" dxfId="2908" priority="4981" stopIfTrue="1" operator="between">
      <formula>40</formula>
      <formula>500</formula>
    </cfRule>
    <cfRule type="cellIs" dxfId="2907" priority="4982" stopIfTrue="1" operator="between">
      <formula>20</formula>
      <formula>39.99</formula>
    </cfRule>
    <cfRule type="cellIs" dxfId="2906" priority="4983" stopIfTrue="1" operator="between">
      <formula>40</formula>
      <formula>500</formula>
    </cfRule>
    <cfRule type="cellIs" dxfId="2905" priority="4984" stopIfTrue="1" operator="between">
      <formula>20</formula>
      <formula>39.99</formula>
    </cfRule>
    <cfRule type="cellIs" dxfId="2904" priority="4985" stopIfTrue="1" operator="between">
      <formula>40</formula>
      <formula>500</formula>
    </cfRule>
    <cfRule type="cellIs" dxfId="2903" priority="4986" stopIfTrue="1" operator="between">
      <formula>20</formula>
      <formula>39.99</formula>
    </cfRule>
    <cfRule type="cellIs" dxfId="2902" priority="4987" stopIfTrue="1" operator="between">
      <formula>40</formula>
      <formula>500</formula>
    </cfRule>
    <cfRule type="cellIs" dxfId="2901" priority="4988" stopIfTrue="1" operator="between">
      <formula>20</formula>
      <formula>39.99</formula>
    </cfRule>
    <cfRule type="cellIs" dxfId="2900" priority="4989" stopIfTrue="1" operator="between">
      <formula>500.1</formula>
      <formula>5000</formula>
    </cfRule>
    <cfRule type="cellIs" dxfId="2899" priority="4990" stopIfTrue="1" operator="between">
      <formula>40</formula>
      <formula>500</formula>
    </cfRule>
    <cfRule type="cellIs" dxfId="2898" priority="4991" stopIfTrue="1" operator="between">
      <formula>20</formula>
      <formula>39.99</formula>
    </cfRule>
    <cfRule type="cellIs" dxfId="2897" priority="4992" stopIfTrue="1" operator="between">
      <formula>40</formula>
      <formula>500</formula>
    </cfRule>
    <cfRule type="cellIs" dxfId="2896" priority="4993" stopIfTrue="1" operator="between">
      <formula>20</formula>
      <formula>39.99</formula>
    </cfRule>
    <cfRule type="cellIs" dxfId="2895" priority="4994" stopIfTrue="1" operator="between">
      <formula>40</formula>
      <formula>500</formula>
    </cfRule>
    <cfRule type="cellIs" dxfId="2894" priority="4995" stopIfTrue="1" operator="between">
      <formula>20</formula>
      <formula>39.99</formula>
    </cfRule>
    <cfRule type="cellIs" dxfId="2893" priority="4996" stopIfTrue="1" operator="between">
      <formula>40</formula>
      <formula>500</formula>
    </cfRule>
    <cfRule type="cellIs" dxfId="2892" priority="4997" stopIfTrue="1" operator="between">
      <formula>20</formula>
      <formula>39.99</formula>
    </cfRule>
    <cfRule type="cellIs" dxfId="2891" priority="4998" stopIfTrue="1" operator="between">
      <formula>40</formula>
      <formula>500</formula>
    </cfRule>
    <cfRule type="cellIs" dxfId="2890" priority="4999" stopIfTrue="1" operator="between">
      <formula>20</formula>
      <formula>39.99</formula>
    </cfRule>
    <cfRule type="cellIs" dxfId="2889" priority="5000" stopIfTrue="1" operator="between">
      <formula>40</formula>
      <formula>500</formula>
    </cfRule>
    <cfRule type="cellIs" dxfId="2888" priority="5001" stopIfTrue="1" operator="between">
      <formula>500.1</formula>
      <formula>5000</formula>
    </cfRule>
    <cfRule type="cellIs" dxfId="2887" priority="5002" stopIfTrue="1" operator="between">
      <formula>40</formula>
      <formula>500</formula>
    </cfRule>
    <cfRule type="cellIs" dxfId="2886" priority="5003" stopIfTrue="1" operator="between">
      <formula>20</formula>
      <formula>39.99</formula>
    </cfRule>
    <cfRule type="cellIs" dxfId="2885" priority="5004" stopIfTrue="1" operator="between">
      <formula>40</formula>
      <formula>500</formula>
    </cfRule>
    <cfRule type="cellIs" dxfId="2884" priority="5005" stopIfTrue="1" operator="between">
      <formula>20</formula>
      <formula>39.99</formula>
    </cfRule>
    <cfRule type="cellIs" dxfId="2883" priority="5006" stopIfTrue="1" operator="between">
      <formula>40</formula>
      <formula>500</formula>
    </cfRule>
    <cfRule type="cellIs" dxfId="2882" priority="5007" stopIfTrue="1" operator="between">
      <formula>20</formula>
      <formula>39.99</formula>
    </cfRule>
    <cfRule type="cellIs" dxfId="2881" priority="5008" stopIfTrue="1" operator="between">
      <formula>40</formula>
      <formula>500</formula>
    </cfRule>
    <cfRule type="cellIs" dxfId="2880" priority="5009" stopIfTrue="1" operator="between">
      <formula>20</formula>
      <formula>39.99</formula>
    </cfRule>
    <cfRule type="cellIs" dxfId="2879" priority="5010" stopIfTrue="1" operator="between">
      <formula>40</formula>
      <formula>500</formula>
    </cfRule>
    <cfRule type="cellIs" dxfId="2878" priority="5011" stopIfTrue="1" operator="between">
      <formula>20</formula>
      <formula>39.99</formula>
    </cfRule>
    <cfRule type="cellIs" dxfId="2877" priority="5012" stopIfTrue="1" operator="between">
      <formula>40</formula>
      <formula>500</formula>
    </cfRule>
    <cfRule type="cellIs" dxfId="2876" priority="5013" stopIfTrue="1" operator="between">
      <formula>500.1</formula>
      <formula>5000</formula>
    </cfRule>
    <cfRule type="cellIs" dxfId="2875" priority="5014" stopIfTrue="1" operator="between">
      <formula>40</formula>
      <formula>500</formula>
    </cfRule>
    <cfRule type="cellIs" dxfId="2874" priority="5015" stopIfTrue="1" operator="between">
      <formula>20</formula>
      <formula>39.99</formula>
    </cfRule>
    <cfRule type="cellIs" dxfId="2873" priority="5016" stopIfTrue="1" operator="between">
      <formula>40</formula>
      <formula>500</formula>
    </cfRule>
    <cfRule type="cellIs" dxfId="2872" priority="5017" stopIfTrue="1" operator="between">
      <formula>20</formula>
      <formula>39.99</formula>
    </cfRule>
    <cfRule type="cellIs" dxfId="2871" priority="5018" stopIfTrue="1" operator="between">
      <formula>40</formula>
      <formula>500</formula>
    </cfRule>
    <cfRule type="cellIs" dxfId="2870" priority="5019" stopIfTrue="1" operator="between">
      <formula>20</formula>
      <formula>39.99</formula>
    </cfRule>
    <cfRule type="cellIs" dxfId="2869" priority="5020" stopIfTrue="1" operator="between">
      <formula>40</formula>
      <formula>500</formula>
    </cfRule>
    <cfRule type="cellIs" dxfId="2868" priority="5021" stopIfTrue="1" operator="between">
      <formula>20</formula>
      <formula>39.99</formula>
    </cfRule>
    <cfRule type="cellIs" dxfId="2867" priority="5022" stopIfTrue="1" operator="between">
      <formula>40</formula>
      <formula>500</formula>
    </cfRule>
    <cfRule type="cellIs" dxfId="2866" priority="5023" stopIfTrue="1" operator="between">
      <formula>20</formula>
      <formula>39.99</formula>
    </cfRule>
    <cfRule type="cellIs" dxfId="2865" priority="5024" stopIfTrue="1" operator="between">
      <formula>40</formula>
      <formula>500</formula>
    </cfRule>
    <cfRule type="cellIs" dxfId="2864" priority="5025" stopIfTrue="1" operator="between">
      <formula>20</formula>
      <formula>39.99</formula>
    </cfRule>
    <cfRule type="cellIs" dxfId="2863" priority="5026" stopIfTrue="1" operator="between">
      <formula>40</formula>
      <formula>500</formula>
    </cfRule>
    <cfRule type="cellIs" dxfId="2862" priority="5027" stopIfTrue="1" operator="between">
      <formula>20</formula>
      <formula>39.99</formula>
    </cfRule>
    <cfRule type="cellIs" dxfId="2861" priority="5028" stopIfTrue="1" operator="between">
      <formula>40</formula>
      <formula>500</formula>
    </cfRule>
    <cfRule type="cellIs" dxfId="2860" priority="5029" stopIfTrue="1" operator="between">
      <formula>20</formula>
      <formula>39.99</formula>
    </cfRule>
    <cfRule type="cellIs" dxfId="2859" priority="5030" stopIfTrue="1" operator="between">
      <formula>40</formula>
      <formula>500</formula>
    </cfRule>
    <cfRule type="cellIs" dxfId="2858" priority="5031" stopIfTrue="1" operator="between">
      <formula>20</formula>
      <formula>39.99</formula>
    </cfRule>
    <cfRule type="cellIs" dxfId="2857" priority="5032" stopIfTrue="1" operator="between">
      <formula>40</formula>
      <formula>500</formula>
    </cfRule>
    <cfRule type="cellIs" dxfId="2856" priority="5033" stopIfTrue="1" operator="between">
      <formula>20</formula>
      <formula>39.99</formula>
    </cfRule>
    <cfRule type="cellIs" dxfId="2855" priority="5034" stopIfTrue="1" operator="between">
      <formula>40</formula>
      <formula>500</formula>
    </cfRule>
    <cfRule type="cellIs" dxfId="2854" priority="5035" stopIfTrue="1" operator="between">
      <formula>20</formula>
      <formula>39.99</formula>
    </cfRule>
    <cfRule type="cellIs" dxfId="2853" priority="5036" stopIfTrue="1" operator="between">
      <formula>40</formula>
      <formula>500</formula>
    </cfRule>
    <cfRule type="cellIs" dxfId="2852" priority="5037" stopIfTrue="1" operator="between">
      <formula>20</formula>
      <formula>39.99</formula>
    </cfRule>
    <cfRule type="cellIs" dxfId="2851" priority="5038" stopIfTrue="1" operator="between">
      <formula>40</formula>
      <formula>500</formula>
    </cfRule>
    <cfRule type="cellIs" dxfId="2850" priority="5039" stopIfTrue="1" operator="between">
      <formula>20</formula>
      <formula>39.99</formula>
    </cfRule>
    <cfRule type="cellIs" dxfId="2849" priority="5040" stopIfTrue="1" operator="between">
      <formula>40</formula>
      <formula>500</formula>
    </cfRule>
    <cfRule type="cellIs" dxfId="2848" priority="5041" stopIfTrue="1" operator="between">
      <formula>500.1</formula>
      <formula>5000</formula>
    </cfRule>
    <cfRule type="cellIs" dxfId="2847" priority="5042" stopIfTrue="1" operator="between">
      <formula>40</formula>
      <formula>500</formula>
    </cfRule>
    <cfRule type="cellIs" dxfId="2846" priority="5043" stopIfTrue="1" operator="between">
      <formula>20</formula>
      <formula>39.999</formula>
    </cfRule>
    <cfRule type="cellIs" dxfId="2845" priority="5044" stopIfTrue="1" operator="between">
      <formula>500.1</formula>
      <formula>50000</formula>
    </cfRule>
    <cfRule type="cellIs" dxfId="2844" priority="5045" stopIfTrue="1" operator="between">
      <formula>500.1</formula>
      <formula>5000</formula>
    </cfRule>
    <cfRule type="cellIs" dxfId="2843" priority="5046" stopIfTrue="1" operator="between">
      <formula>20</formula>
      <formula>39.999</formula>
    </cfRule>
    <cfRule type="cellIs" dxfId="2842" priority="5047" stopIfTrue="1" operator="between">
      <formula>40</formula>
      <formula>500</formula>
    </cfRule>
    <cfRule type="cellIs" dxfId="2841" priority="5048" stopIfTrue="1" operator="between">
      <formula>500.1</formula>
      <formula>50000</formula>
    </cfRule>
    <cfRule type="cellIs" dxfId="2840" priority="5049" stopIfTrue="1" operator="between">
      <formula>20</formula>
      <formula>1000</formula>
    </cfRule>
    <cfRule type="cellIs" dxfId="2839" priority="5050" stopIfTrue="1" operator="between">
      <formula>20</formula>
      <formula>39.99</formula>
    </cfRule>
    <cfRule type="cellIs" dxfId="2838" priority="5051" stopIfTrue="1" operator="between">
      <formula>40</formula>
      <formula>500</formula>
    </cfRule>
    <cfRule type="cellIs" dxfId="2837" priority="5052" stopIfTrue="1" operator="between">
      <formula>500.1</formula>
      <formula>5000</formula>
    </cfRule>
    <cfRule type="cellIs" dxfId="2836" priority="5053" stopIfTrue="1" operator="between">
      <formula>20</formula>
      <formula>39.999</formula>
    </cfRule>
    <cfRule type="cellIs" dxfId="2835" priority="5054" stopIfTrue="1" operator="between">
      <formula>40</formula>
      <formula>500</formula>
    </cfRule>
    <cfRule type="cellIs" dxfId="2834" priority="5055" stopIfTrue="1" operator="between">
      <formula>500.1</formula>
      <formula>50000</formula>
    </cfRule>
    <cfRule type="cellIs" dxfId="2833" priority="5056" stopIfTrue="1" operator="between">
      <formula>500.1</formula>
      <formula>5000</formula>
    </cfRule>
    <cfRule type="cellIs" dxfId="2832" priority="5057" stopIfTrue="1" operator="between">
      <formula>20</formula>
      <formula>39.999</formula>
    </cfRule>
    <cfRule type="cellIs" dxfId="2831" priority="5058" stopIfTrue="1" operator="between">
      <formula>40</formula>
      <formula>500</formula>
    </cfRule>
    <cfRule type="cellIs" dxfId="2830" priority="5059" stopIfTrue="1" operator="between">
      <formula>500.1</formula>
      <formula>50000</formula>
    </cfRule>
    <cfRule type="cellIs" dxfId="2829" priority="5060" stopIfTrue="1" operator="between">
      <formula>20</formula>
      <formula>1000</formula>
    </cfRule>
    <cfRule type="cellIs" dxfId="2828" priority="5061" stopIfTrue="1" operator="between">
      <formula>20</formula>
      <formula>39.99</formula>
    </cfRule>
    <cfRule type="cellIs" dxfId="2827" priority="5062" stopIfTrue="1" operator="between">
      <formula>40</formula>
      <formula>500</formula>
    </cfRule>
    <cfRule type="cellIs" dxfId="2826" priority="5063" stopIfTrue="1" operator="between">
      <formula>20</formula>
      <formula>39.99</formula>
    </cfRule>
    <cfRule type="cellIs" dxfId="2825" priority="5064" stopIfTrue="1" operator="between">
      <formula>40</formula>
      <formula>500</formula>
    </cfRule>
    <cfRule type="cellIs" dxfId="2824" priority="5065" stopIfTrue="1" operator="between">
      <formula>20</formula>
      <formula>39.99</formula>
    </cfRule>
    <cfRule type="cellIs" dxfId="2823" priority="5066" stopIfTrue="1" operator="between">
      <formula>40</formula>
      <formula>500</formula>
    </cfRule>
    <cfRule type="cellIs" dxfId="2822" priority="5067" stopIfTrue="1" operator="between">
      <formula>20</formula>
      <formula>39.99</formula>
    </cfRule>
    <cfRule type="cellIs" dxfId="2821" priority="5068" stopIfTrue="1" operator="between">
      <formula>40</formula>
      <formula>500</formula>
    </cfRule>
    <cfRule type="cellIs" dxfId="2820" priority="5069" stopIfTrue="1" operator="between">
      <formula>20</formula>
      <formula>39.99</formula>
    </cfRule>
    <cfRule type="cellIs" dxfId="2819" priority="5070" stopIfTrue="1" operator="between">
      <formula>500.1</formula>
      <formula>5000</formula>
    </cfRule>
    <cfRule type="cellIs" dxfId="2818" priority="5071" stopIfTrue="1" operator="between">
      <formula>40</formula>
      <formula>500</formula>
    </cfRule>
    <cfRule type="cellIs" dxfId="2817" priority="5072" stopIfTrue="1" operator="between">
      <formula>20</formula>
      <formula>39.99</formula>
    </cfRule>
    <cfRule type="cellIs" dxfId="2816" priority="5073" stopIfTrue="1" operator="between">
      <formula>40</formula>
      <formula>500</formula>
    </cfRule>
    <cfRule type="cellIs" dxfId="2815" priority="5074" stopIfTrue="1" operator="between">
      <formula>20</formula>
      <formula>39.99</formula>
    </cfRule>
    <cfRule type="cellIs" dxfId="2814" priority="5075" stopIfTrue="1" operator="between">
      <formula>40</formula>
      <formula>500</formula>
    </cfRule>
    <cfRule type="cellIs" dxfId="2813" priority="5076" stopIfTrue="1" operator="between">
      <formula>20</formula>
      <formula>39.99</formula>
    </cfRule>
    <cfRule type="cellIs" dxfId="2812" priority="5077" stopIfTrue="1" operator="between">
      <formula>40</formula>
      <formula>500</formula>
    </cfRule>
    <cfRule type="cellIs" dxfId="2811" priority="5078" stopIfTrue="1" operator="between">
      <formula>20</formula>
      <formula>39.99</formula>
    </cfRule>
    <cfRule type="cellIs" dxfId="2810" priority="5079" stopIfTrue="1" operator="between">
      <formula>40</formula>
      <formula>500</formula>
    </cfRule>
    <cfRule type="cellIs" dxfId="2809" priority="5080" stopIfTrue="1" operator="between">
      <formula>20</formula>
      <formula>39.99</formula>
    </cfRule>
    <cfRule type="cellIs" dxfId="2808" priority="5081" stopIfTrue="1" operator="between">
      <formula>40</formula>
      <formula>500</formula>
    </cfRule>
    <cfRule type="cellIs" dxfId="2807" priority="5082" stopIfTrue="1" operator="between">
      <formula>500.1</formula>
      <formula>5000</formula>
    </cfRule>
    <cfRule type="cellIs" dxfId="2806" priority="5083" stopIfTrue="1" operator="between">
      <formula>40</formula>
      <formula>500</formula>
    </cfRule>
    <cfRule type="cellIs" dxfId="2805" priority="5084" stopIfTrue="1" operator="between">
      <formula>20</formula>
      <formula>39.99</formula>
    </cfRule>
    <cfRule type="cellIs" dxfId="2804" priority="5085" stopIfTrue="1" operator="between">
      <formula>40</formula>
      <formula>500</formula>
    </cfRule>
    <cfRule type="cellIs" dxfId="2803" priority="5086" stopIfTrue="1" operator="between">
      <formula>20</formula>
      <formula>39.99</formula>
    </cfRule>
    <cfRule type="cellIs" dxfId="2802" priority="5087" stopIfTrue="1" operator="between">
      <formula>40</formula>
      <formula>500</formula>
    </cfRule>
    <cfRule type="cellIs" dxfId="2801" priority="5088" stopIfTrue="1" operator="between">
      <formula>20</formula>
      <formula>39.99</formula>
    </cfRule>
    <cfRule type="cellIs" dxfId="2800" priority="5089" stopIfTrue="1" operator="between">
      <formula>40</formula>
      <formula>500</formula>
    </cfRule>
    <cfRule type="cellIs" dxfId="2799" priority="5090" stopIfTrue="1" operator="between">
      <formula>20</formula>
      <formula>39.99</formula>
    </cfRule>
    <cfRule type="cellIs" dxfId="2798" priority="5091" stopIfTrue="1" operator="between">
      <formula>40</formula>
      <formula>500</formula>
    </cfRule>
    <cfRule type="cellIs" dxfId="2797" priority="5092" stopIfTrue="1" operator="between">
      <formula>20</formula>
      <formula>39.99</formula>
    </cfRule>
    <cfRule type="cellIs" dxfId="2796" priority="5093" stopIfTrue="1" operator="between">
      <formula>40</formula>
      <formula>500</formula>
    </cfRule>
    <cfRule type="cellIs" dxfId="2795" priority="5094" stopIfTrue="1" operator="between">
      <formula>500.1</formula>
      <formula>5000</formula>
    </cfRule>
    <cfRule type="cellIs" dxfId="2794" priority="5095" stopIfTrue="1" operator="between">
      <formula>40</formula>
      <formula>500</formula>
    </cfRule>
    <cfRule type="cellIs" dxfId="2793" priority="5096" stopIfTrue="1" operator="between">
      <formula>20</formula>
      <formula>39.99</formula>
    </cfRule>
    <cfRule type="cellIs" dxfId="2792" priority="5097" stopIfTrue="1" operator="between">
      <formula>40</formula>
      <formula>500</formula>
    </cfRule>
    <cfRule type="cellIs" dxfId="2791" priority="5098" stopIfTrue="1" operator="between">
      <formula>20</formula>
      <formula>39.99</formula>
    </cfRule>
    <cfRule type="cellIs" dxfId="2790" priority="5099" stopIfTrue="1" operator="between">
      <formula>40</formula>
      <formula>500</formula>
    </cfRule>
    <cfRule type="cellIs" dxfId="2789" priority="5100" stopIfTrue="1" operator="between">
      <formula>20</formula>
      <formula>39.99</formula>
    </cfRule>
    <cfRule type="cellIs" dxfId="2788" priority="5101" stopIfTrue="1" operator="between">
      <formula>40</formula>
      <formula>500</formula>
    </cfRule>
    <cfRule type="cellIs" dxfId="2787" priority="5102" stopIfTrue="1" operator="between">
      <formula>20</formula>
      <formula>39.99</formula>
    </cfRule>
    <cfRule type="cellIs" dxfId="2786" priority="5103" stopIfTrue="1" operator="between">
      <formula>40</formula>
      <formula>500</formula>
    </cfRule>
    <cfRule type="cellIs" dxfId="2785" priority="5104" stopIfTrue="1" operator="between">
      <formula>20</formula>
      <formula>39.99</formula>
    </cfRule>
    <cfRule type="cellIs" dxfId="2784" priority="5105" stopIfTrue="1" operator="between">
      <formula>40</formula>
      <formula>500</formula>
    </cfRule>
    <cfRule type="cellIs" dxfId="2783" priority="5106" stopIfTrue="1" operator="between">
      <formula>20</formula>
      <formula>39.99</formula>
    </cfRule>
    <cfRule type="cellIs" dxfId="2782" priority="5107" stopIfTrue="1" operator="between">
      <formula>40</formula>
      <formula>500</formula>
    </cfRule>
    <cfRule type="cellIs" dxfId="2781" priority="5108" stopIfTrue="1" operator="between">
      <formula>20</formula>
      <formula>39.99</formula>
    </cfRule>
    <cfRule type="cellIs" dxfId="2780" priority="5109" stopIfTrue="1" operator="between">
      <formula>40</formula>
      <formula>500</formula>
    </cfRule>
    <cfRule type="cellIs" dxfId="2779" priority="5110" stopIfTrue="1" operator="between">
      <formula>20</formula>
      <formula>39.99</formula>
    </cfRule>
    <cfRule type="cellIs" dxfId="2778" priority="5111" stopIfTrue="1" operator="between">
      <formula>40</formula>
      <formula>500</formula>
    </cfRule>
    <cfRule type="cellIs" dxfId="2777" priority="5112" stopIfTrue="1" operator="between">
      <formula>20</formula>
      <formula>39.99</formula>
    </cfRule>
    <cfRule type="cellIs" dxfId="2776" priority="5113" stopIfTrue="1" operator="between">
      <formula>40</formula>
      <formula>500</formula>
    </cfRule>
    <cfRule type="cellIs" dxfId="2775" priority="5114" stopIfTrue="1" operator="between">
      <formula>20</formula>
      <formula>39.99</formula>
    </cfRule>
    <cfRule type="cellIs" dxfId="2774" priority="5115" stopIfTrue="1" operator="between">
      <formula>40</formula>
      <formula>500</formula>
    </cfRule>
    <cfRule type="cellIs" dxfId="2773" priority="5116" stopIfTrue="1" operator="between">
      <formula>20</formula>
      <formula>39.99</formula>
    </cfRule>
    <cfRule type="cellIs" dxfId="2772" priority="5117" stopIfTrue="1" operator="between">
      <formula>40</formula>
      <formula>500</formula>
    </cfRule>
    <cfRule type="cellIs" dxfId="2771" priority="5118" stopIfTrue="1" operator="between">
      <formula>20</formula>
      <formula>39.99</formula>
    </cfRule>
    <cfRule type="cellIs" dxfId="2770" priority="5119" stopIfTrue="1" operator="between">
      <formula>40</formula>
      <formula>500</formula>
    </cfRule>
    <cfRule type="cellIs" dxfId="2769" priority="5120" stopIfTrue="1" operator="between">
      <formula>20</formula>
      <formula>39.99</formula>
    </cfRule>
    <cfRule type="cellIs" dxfId="2768" priority="5121" stopIfTrue="1" operator="between">
      <formula>40</formula>
      <formula>500</formula>
    </cfRule>
    <cfRule type="cellIs" dxfId="2767" priority="5122" stopIfTrue="1" operator="between">
      <formula>500.1</formula>
      <formula>5000</formula>
    </cfRule>
    <cfRule type="cellIs" dxfId="2766" priority="5123" stopIfTrue="1" operator="between">
      <formula>40</formula>
      <formula>500</formula>
    </cfRule>
    <cfRule type="cellIs" dxfId="2765" priority="5124" stopIfTrue="1" operator="between">
      <formula>20</formula>
      <formula>39.999</formula>
    </cfRule>
    <cfRule type="cellIs" dxfId="2764" priority="5125" stopIfTrue="1" operator="between">
      <formula>500.1</formula>
      <formula>50000</formula>
    </cfRule>
    <cfRule type="cellIs" dxfId="2763" priority="5126" stopIfTrue="1" operator="between">
      <formula>500.1</formula>
      <formula>5000</formula>
    </cfRule>
    <cfRule type="cellIs" dxfId="2762" priority="5127" stopIfTrue="1" operator="between">
      <formula>20</formula>
      <formula>39.999</formula>
    </cfRule>
    <cfRule type="cellIs" dxfId="2761" priority="5128" stopIfTrue="1" operator="between">
      <formula>40</formula>
      <formula>500</formula>
    </cfRule>
    <cfRule type="cellIs" dxfId="2760" priority="5129" stopIfTrue="1" operator="between">
      <formula>500.1</formula>
      <formula>50000</formula>
    </cfRule>
    <cfRule type="cellIs" dxfId="2759" priority="5130" stopIfTrue="1" operator="between">
      <formula>20</formula>
      <formula>1000</formula>
    </cfRule>
    <cfRule type="cellIs" dxfId="2758" priority="5131" stopIfTrue="1" operator="between">
      <formula>20</formula>
      <formula>39.99</formula>
    </cfRule>
    <cfRule type="cellIs" dxfId="2757" priority="5132" stopIfTrue="1" operator="between">
      <formula>40</formula>
      <formula>500</formula>
    </cfRule>
    <cfRule type="cellIs" dxfId="2756" priority="5133" stopIfTrue="1" operator="between">
      <formula>500.1</formula>
      <formula>5000</formula>
    </cfRule>
    <cfRule type="cellIs" dxfId="2755" priority="5134" stopIfTrue="1" operator="between">
      <formula>20</formula>
      <formula>39.999</formula>
    </cfRule>
    <cfRule type="cellIs" dxfId="2754" priority="5135" stopIfTrue="1" operator="between">
      <formula>40</formula>
      <formula>500</formula>
    </cfRule>
    <cfRule type="cellIs" dxfId="2753" priority="5136" stopIfTrue="1" operator="between">
      <formula>500.1</formula>
      <formula>50000</formula>
    </cfRule>
    <cfRule type="cellIs" dxfId="2752" priority="5137" stopIfTrue="1" operator="between">
      <formula>500.1</formula>
      <formula>5000</formula>
    </cfRule>
    <cfRule type="cellIs" dxfId="2751" priority="5138" stopIfTrue="1" operator="between">
      <formula>20</formula>
      <formula>39.999</formula>
    </cfRule>
    <cfRule type="cellIs" dxfId="2750" priority="5139" stopIfTrue="1" operator="between">
      <formula>40</formula>
      <formula>500</formula>
    </cfRule>
    <cfRule type="cellIs" dxfId="2749" priority="5140" stopIfTrue="1" operator="between">
      <formula>500.1</formula>
      <formula>50000</formula>
    </cfRule>
    <cfRule type="cellIs" dxfId="2748" priority="5141" stopIfTrue="1" operator="between">
      <formula>20</formula>
      <formula>1000</formula>
    </cfRule>
    <cfRule type="cellIs" dxfId="2747" priority="5142" stopIfTrue="1" operator="between">
      <formula>20</formula>
      <formula>39.99</formula>
    </cfRule>
    <cfRule type="cellIs" dxfId="2746" priority="5143" stopIfTrue="1" operator="between">
      <formula>40</formula>
      <formula>500</formula>
    </cfRule>
    <cfRule type="cellIs" dxfId="2745" priority="5144" stopIfTrue="1" operator="between">
      <formula>20</formula>
      <formula>39.99</formula>
    </cfRule>
    <cfRule type="cellIs" dxfId="2744" priority="5145" stopIfTrue="1" operator="between">
      <formula>40</formula>
      <formula>500</formula>
    </cfRule>
    <cfRule type="cellIs" dxfId="2743" priority="5146" stopIfTrue="1" operator="between">
      <formula>20</formula>
      <formula>39.99</formula>
    </cfRule>
    <cfRule type="cellIs" dxfId="2742" priority="5147" stopIfTrue="1" operator="between">
      <formula>40</formula>
      <formula>500</formula>
    </cfRule>
    <cfRule type="cellIs" dxfId="2741" priority="5148" stopIfTrue="1" operator="between">
      <formula>20</formula>
      <formula>39.99</formula>
    </cfRule>
    <cfRule type="cellIs" dxfId="2740" priority="5149" stopIfTrue="1" operator="between">
      <formula>500.1</formula>
      <formula>5000</formula>
    </cfRule>
    <cfRule type="cellIs" dxfId="2739" priority="5150" stopIfTrue="1" operator="between">
      <formula>40</formula>
      <formula>500</formula>
    </cfRule>
    <cfRule type="cellIs" dxfId="2738" priority="5151" stopIfTrue="1" operator="between">
      <formula>20</formula>
      <formula>39.99</formula>
    </cfRule>
    <cfRule type="cellIs" dxfId="2737" priority="5152" stopIfTrue="1" operator="between">
      <formula>40</formula>
      <formula>500</formula>
    </cfRule>
    <cfRule type="cellIs" dxfId="2736" priority="5153" stopIfTrue="1" operator="between">
      <formula>20</formula>
      <formula>39.99</formula>
    </cfRule>
    <cfRule type="cellIs" dxfId="2735" priority="5154" stopIfTrue="1" operator="between">
      <formula>40</formula>
      <formula>500</formula>
    </cfRule>
    <cfRule type="cellIs" dxfId="2734" priority="5155" stopIfTrue="1" operator="between">
      <formula>20</formula>
      <formula>39.99</formula>
    </cfRule>
    <cfRule type="cellIs" dxfId="2733" priority="5156" stopIfTrue="1" operator="between">
      <formula>40</formula>
      <formula>500</formula>
    </cfRule>
    <cfRule type="cellIs" dxfId="2732" priority="5157" stopIfTrue="1" operator="between">
      <formula>20</formula>
      <formula>39.99</formula>
    </cfRule>
    <cfRule type="cellIs" dxfId="2731" priority="5158" stopIfTrue="1" operator="between">
      <formula>40</formula>
      <formula>500</formula>
    </cfRule>
    <cfRule type="cellIs" dxfId="2730" priority="5159" stopIfTrue="1" operator="between">
      <formula>20</formula>
      <formula>39.99</formula>
    </cfRule>
    <cfRule type="cellIs" dxfId="2729" priority="5160" stopIfTrue="1" operator="between">
      <formula>40</formula>
      <formula>500</formula>
    </cfRule>
    <cfRule type="cellIs" dxfId="2728" priority="5161" stopIfTrue="1" operator="between">
      <formula>500.1</formula>
      <formula>5000</formula>
    </cfRule>
    <cfRule type="cellIs" dxfId="2727" priority="5162" stopIfTrue="1" operator="between">
      <formula>40</formula>
      <formula>500</formula>
    </cfRule>
    <cfRule type="cellIs" dxfId="2726" priority="5163" stopIfTrue="1" operator="between">
      <formula>20</formula>
      <formula>39.99</formula>
    </cfRule>
    <cfRule type="cellIs" dxfId="2725" priority="5164" stopIfTrue="1" operator="between">
      <formula>40</formula>
      <formula>500</formula>
    </cfRule>
    <cfRule type="cellIs" dxfId="2724" priority="5165" stopIfTrue="1" operator="between">
      <formula>20</formula>
      <formula>39.99</formula>
    </cfRule>
    <cfRule type="cellIs" dxfId="2723" priority="5166" stopIfTrue="1" operator="between">
      <formula>40</formula>
      <formula>500</formula>
    </cfRule>
    <cfRule type="cellIs" dxfId="2722" priority="5167" stopIfTrue="1" operator="between">
      <formula>20</formula>
      <formula>39.99</formula>
    </cfRule>
    <cfRule type="cellIs" dxfId="2721" priority="5168" stopIfTrue="1" operator="between">
      <formula>40</formula>
      <formula>500</formula>
    </cfRule>
    <cfRule type="cellIs" dxfId="2720" priority="5169" stopIfTrue="1" operator="between">
      <formula>20</formula>
      <formula>39.99</formula>
    </cfRule>
    <cfRule type="cellIs" dxfId="2719" priority="5170" stopIfTrue="1" operator="between">
      <formula>40</formula>
      <formula>500</formula>
    </cfRule>
    <cfRule type="cellIs" dxfId="2718" priority="5171" stopIfTrue="1" operator="between">
      <formula>20</formula>
      <formula>39.99</formula>
    </cfRule>
    <cfRule type="cellIs" dxfId="2717" priority="5172" stopIfTrue="1" operator="between">
      <formula>40</formula>
      <formula>500</formula>
    </cfRule>
    <cfRule type="cellIs" dxfId="2716" priority="5173" stopIfTrue="1" operator="between">
      <formula>500.1</formula>
      <formula>5000</formula>
    </cfRule>
    <cfRule type="cellIs" dxfId="2715" priority="5174" stopIfTrue="1" operator="between">
      <formula>40</formula>
      <formula>500</formula>
    </cfRule>
    <cfRule type="cellIs" dxfId="2714" priority="5175" stopIfTrue="1" operator="between">
      <formula>20</formula>
      <formula>39.99</formula>
    </cfRule>
    <cfRule type="cellIs" dxfId="2713" priority="5176" stopIfTrue="1" operator="between">
      <formula>40</formula>
      <formula>500</formula>
    </cfRule>
    <cfRule type="cellIs" dxfId="2712" priority="5177" stopIfTrue="1" operator="between">
      <formula>20</formula>
      <formula>39.99</formula>
    </cfRule>
    <cfRule type="cellIs" dxfId="2711" priority="5178" stopIfTrue="1" operator="between">
      <formula>40</formula>
      <formula>500</formula>
    </cfRule>
    <cfRule type="cellIs" dxfId="2710" priority="5179" stopIfTrue="1" operator="between">
      <formula>20</formula>
      <formula>39.99</formula>
    </cfRule>
    <cfRule type="cellIs" dxfId="2709" priority="5180" stopIfTrue="1" operator="between">
      <formula>40</formula>
      <formula>500</formula>
    </cfRule>
    <cfRule type="cellIs" dxfId="2708" priority="5181" stopIfTrue="1" operator="between">
      <formula>20</formula>
      <formula>39.99</formula>
    </cfRule>
    <cfRule type="cellIs" dxfId="2707" priority="5182" stopIfTrue="1" operator="between">
      <formula>40</formula>
      <formula>500</formula>
    </cfRule>
    <cfRule type="cellIs" dxfId="2706" priority="5183" stopIfTrue="1" operator="between">
      <formula>20</formula>
      <formula>39.99</formula>
    </cfRule>
    <cfRule type="cellIs" dxfId="2705" priority="5184" stopIfTrue="1" operator="between">
      <formula>40</formula>
      <formula>500</formula>
    </cfRule>
    <cfRule type="cellIs" dxfId="2704" priority="5185" stopIfTrue="1" operator="between">
      <formula>20</formula>
      <formula>39.99</formula>
    </cfRule>
    <cfRule type="cellIs" dxfId="2703" priority="5186" stopIfTrue="1" operator="between">
      <formula>40</formula>
      <formula>500</formula>
    </cfRule>
    <cfRule type="cellIs" dxfId="2702" priority="5187" stopIfTrue="1" operator="between">
      <formula>20</formula>
      <formula>39.99</formula>
    </cfRule>
    <cfRule type="cellIs" dxfId="2701" priority="5188" stopIfTrue="1" operator="between">
      <formula>40</formula>
      <formula>500</formula>
    </cfRule>
    <cfRule type="cellIs" dxfId="2700" priority="5189" stopIfTrue="1" operator="between">
      <formula>20</formula>
      <formula>39.99</formula>
    </cfRule>
    <cfRule type="cellIs" dxfId="2699" priority="5190" stopIfTrue="1" operator="between">
      <formula>40</formula>
      <formula>500</formula>
    </cfRule>
    <cfRule type="cellIs" dxfId="2698" priority="5191" stopIfTrue="1" operator="between">
      <formula>20</formula>
      <formula>39.99</formula>
    </cfRule>
    <cfRule type="cellIs" dxfId="2697" priority="5192" stopIfTrue="1" operator="between">
      <formula>40</formula>
      <formula>500</formula>
    </cfRule>
    <cfRule type="cellIs" dxfId="2696" priority="5193" stopIfTrue="1" operator="between">
      <formula>20</formula>
      <formula>39.99</formula>
    </cfRule>
    <cfRule type="cellIs" dxfId="2695" priority="5194" stopIfTrue="1" operator="between">
      <formula>40</formula>
      <formula>500</formula>
    </cfRule>
    <cfRule type="cellIs" dxfId="2694" priority="5195" stopIfTrue="1" operator="between">
      <formula>20</formula>
      <formula>39.99</formula>
    </cfRule>
    <cfRule type="cellIs" dxfId="2693" priority="5196" stopIfTrue="1" operator="between">
      <formula>40</formula>
      <formula>500</formula>
    </cfRule>
    <cfRule type="cellIs" dxfId="2692" priority="5197" stopIfTrue="1" operator="between">
      <formula>20</formula>
      <formula>39.99</formula>
    </cfRule>
    <cfRule type="cellIs" dxfId="2691" priority="5198" stopIfTrue="1" operator="between">
      <formula>40</formula>
      <formula>500</formula>
    </cfRule>
    <cfRule type="cellIs" dxfId="2690" priority="5199" stopIfTrue="1" operator="between">
      <formula>20</formula>
      <formula>39.99</formula>
    </cfRule>
    <cfRule type="cellIs" dxfId="2689" priority="5200" stopIfTrue="1" operator="between">
      <formula>40</formula>
      <formula>500</formula>
    </cfRule>
    <cfRule type="cellIs" dxfId="2688" priority="5201" stopIfTrue="1" operator="between">
      <formula>500.1</formula>
      <formula>5000</formula>
    </cfRule>
    <cfRule type="cellIs" dxfId="2687" priority="5202" stopIfTrue="1" operator="between">
      <formula>40</formula>
      <formula>500</formula>
    </cfRule>
    <cfRule type="cellIs" dxfId="2686" priority="5203" stopIfTrue="1" operator="between">
      <formula>20</formula>
      <formula>39.999</formula>
    </cfRule>
    <cfRule type="cellIs" dxfId="2685" priority="5204" stopIfTrue="1" operator="between">
      <formula>500.1</formula>
      <formula>50000</formula>
    </cfRule>
    <cfRule type="cellIs" dxfId="2684" priority="5221" stopIfTrue="1" operator="between">
      <formula>20</formula>
      <formula>39.99</formula>
    </cfRule>
    <cfRule type="cellIs" dxfId="2683" priority="5222" stopIfTrue="1" operator="between">
      <formula>40</formula>
      <formula>500</formula>
    </cfRule>
    <cfRule type="cellIs" dxfId="2682" priority="5223" stopIfTrue="1" operator="between">
      <formula>20</formula>
      <formula>39.99</formula>
    </cfRule>
    <cfRule type="cellIs" dxfId="2681" priority="5224" stopIfTrue="1" operator="between">
      <formula>40</formula>
      <formula>500</formula>
    </cfRule>
    <cfRule type="cellIs" dxfId="2680" priority="5225" stopIfTrue="1" operator="between">
      <formula>20</formula>
      <formula>39.99</formula>
    </cfRule>
    <cfRule type="cellIs" dxfId="2679" priority="5226" stopIfTrue="1" operator="between">
      <formula>500.1</formula>
      <formula>5000</formula>
    </cfRule>
    <cfRule type="cellIs" dxfId="2678" priority="5227" stopIfTrue="1" operator="between">
      <formula>40</formula>
      <formula>500</formula>
    </cfRule>
    <cfRule type="cellIs" dxfId="2677" priority="5228" stopIfTrue="1" operator="between">
      <formula>20</formula>
      <formula>39.99</formula>
    </cfRule>
    <cfRule type="cellIs" dxfId="2676" priority="5229" stopIfTrue="1" operator="between">
      <formula>40</formula>
      <formula>500</formula>
    </cfRule>
    <cfRule type="cellIs" dxfId="2675" priority="5230" stopIfTrue="1" operator="between">
      <formula>20</formula>
      <formula>39.99</formula>
    </cfRule>
    <cfRule type="cellIs" dxfId="2674" priority="5231" stopIfTrue="1" operator="between">
      <formula>40</formula>
      <formula>500</formula>
    </cfRule>
    <cfRule type="cellIs" dxfId="2673" priority="5232" stopIfTrue="1" operator="between">
      <formula>20</formula>
      <formula>39.99</formula>
    </cfRule>
    <cfRule type="cellIs" dxfId="2672" priority="5233" stopIfTrue="1" operator="between">
      <formula>40</formula>
      <formula>500</formula>
    </cfRule>
    <cfRule type="cellIs" dxfId="2671" priority="5234" stopIfTrue="1" operator="between">
      <formula>20</formula>
      <formula>39.99</formula>
    </cfRule>
    <cfRule type="cellIs" dxfId="2670" priority="5297" stopIfTrue="1" operator="between">
      <formula>20</formula>
      <formula>1000</formula>
    </cfRule>
    <cfRule type="cellIs" dxfId="2669" priority="5296" stopIfTrue="1" operator="between">
      <formula>500.1</formula>
      <formula>50000</formula>
    </cfRule>
    <cfRule type="cellIs" dxfId="2668" priority="5295" stopIfTrue="1" operator="between">
      <formula>40</formula>
      <formula>500</formula>
    </cfRule>
    <cfRule type="cellIs" dxfId="2667" priority="5294" stopIfTrue="1" operator="between">
      <formula>20</formula>
      <formula>39.999</formula>
    </cfRule>
    <cfRule type="cellIs" dxfId="2666" priority="5293" stopIfTrue="1" operator="between">
      <formula>500.1</formula>
      <formula>5000</formula>
    </cfRule>
    <cfRule type="cellIs" dxfId="2665" priority="5292" stopIfTrue="1" operator="between">
      <formula>500.1</formula>
      <formula>50000</formula>
    </cfRule>
    <cfRule type="cellIs" dxfId="2664" priority="5291" stopIfTrue="1" operator="between">
      <formula>40</formula>
      <formula>500</formula>
    </cfRule>
    <cfRule type="cellIs" dxfId="2663" priority="5290" stopIfTrue="1" operator="between">
      <formula>20</formula>
      <formula>39.999</formula>
    </cfRule>
    <cfRule type="cellIs" dxfId="2662" priority="5289" stopIfTrue="1" operator="between">
      <formula>500.1</formula>
      <formula>5000</formula>
    </cfRule>
    <cfRule type="cellIs" dxfId="2661" priority="5288" stopIfTrue="1" operator="between">
      <formula>40</formula>
      <formula>500</formula>
    </cfRule>
  </conditionalFormatting>
  <conditionalFormatting sqref="G23:AF23">
    <cfRule type="cellIs" dxfId="2660" priority="47286" stopIfTrue="1" operator="between">
      <formula>40</formula>
      <formula>500</formula>
    </cfRule>
    <cfRule type="cellIs" dxfId="2659" priority="47279" stopIfTrue="1" operator="between">
      <formula>20</formula>
      <formula>39.99</formula>
    </cfRule>
    <cfRule type="cellIs" dxfId="2658" priority="47293" stopIfTrue="1" operator="between">
      <formula>20</formula>
      <formula>39.999</formula>
    </cfRule>
    <cfRule type="cellIs" dxfId="2657" priority="47292" stopIfTrue="1" operator="between">
      <formula>500.1</formula>
      <formula>5000</formula>
    </cfRule>
    <cfRule type="cellIs" dxfId="2656" priority="47302" stopIfTrue="1" operator="between">
      <formula>500.1</formula>
      <formula>5000</formula>
    </cfRule>
    <cfRule type="cellIs" dxfId="2655" priority="47277" stopIfTrue="1" operator="between">
      <formula>500.1</formula>
      <formula>50000</formula>
    </cfRule>
    <cfRule type="cellIs" dxfId="2654" priority="47278" stopIfTrue="1" operator="between">
      <formula>40</formula>
      <formula>500</formula>
    </cfRule>
    <cfRule type="cellIs" dxfId="2653" priority="47280" stopIfTrue="1" operator="between">
      <formula>40</formula>
      <formula>500</formula>
    </cfRule>
    <cfRule type="cellIs" dxfId="2652" priority="47281" stopIfTrue="1" operator="between">
      <formula>20</formula>
      <formula>39.99</formula>
    </cfRule>
    <cfRule type="cellIs" dxfId="2651" priority="47282" stopIfTrue="1" operator="between">
      <formula>40</formula>
      <formula>500</formula>
    </cfRule>
    <cfRule type="cellIs" dxfId="2650" priority="47291" stopIfTrue="1" operator="between">
      <formula>500.1</formula>
      <formula>50000</formula>
    </cfRule>
    <cfRule type="cellIs" dxfId="2649" priority="47294" stopIfTrue="1" operator="between">
      <formula>40</formula>
      <formula>500</formula>
    </cfRule>
    <cfRule type="cellIs" dxfId="2648" priority="47295" stopIfTrue="1" operator="between">
      <formula>500.1</formula>
      <formula>50000</formula>
    </cfRule>
    <cfRule type="cellIs" dxfId="2647" priority="47296" stopIfTrue="1" operator="between">
      <formula>20</formula>
      <formula>1000</formula>
    </cfRule>
    <cfRule type="cellIs" dxfId="2646" priority="47298" stopIfTrue="1" operator="between">
      <formula>500.1</formula>
      <formula>5000</formula>
    </cfRule>
    <cfRule type="cellIs" dxfId="2645" priority="47299" stopIfTrue="1" operator="between">
      <formula>20</formula>
      <formula>39.999</formula>
    </cfRule>
    <cfRule type="cellIs" dxfId="2644" priority="47290" stopIfTrue="1" operator="between">
      <formula>20</formula>
      <formula>39.999</formula>
    </cfRule>
    <cfRule type="cellIs" dxfId="2643" priority="47289" stopIfTrue="1" operator="between">
      <formula>500.1</formula>
      <formula>5000</formula>
    </cfRule>
    <cfRule type="cellIs" dxfId="2642" priority="47288" stopIfTrue="1" operator="between">
      <formula>40</formula>
      <formula>500</formula>
    </cfRule>
    <cfRule type="cellIs" dxfId="2641" priority="47287" stopIfTrue="1" operator="between">
      <formula>20</formula>
      <formula>39.99</formula>
    </cfRule>
    <cfRule type="cellIs" dxfId="2640" priority="47300" stopIfTrue="1" operator="between">
      <formula>40</formula>
      <formula>500</formula>
    </cfRule>
    <cfRule type="cellIs" dxfId="2639" priority="47285" stopIfTrue="1" operator="between">
      <formula>20</formula>
      <formula>39.99</formula>
    </cfRule>
    <cfRule type="cellIs" dxfId="2638" priority="47284" stopIfTrue="1" operator="between">
      <formula>40</formula>
      <formula>500</formula>
    </cfRule>
    <cfRule type="cellIs" dxfId="2637" priority="47283" stopIfTrue="1" operator="between">
      <formula>20</formula>
      <formula>39.99</formula>
    </cfRule>
    <cfRule type="cellIs" dxfId="2636" priority="47301" stopIfTrue="1" operator="between">
      <formula>500.1</formula>
      <formula>50000</formula>
    </cfRule>
    <cfRule type="cellIs" dxfId="2635" priority="47303" stopIfTrue="1" operator="between">
      <formula>20</formula>
      <formula>39.999</formula>
    </cfRule>
    <cfRule type="cellIs" dxfId="2634" priority="47304" stopIfTrue="1" operator="between">
      <formula>500.1</formula>
      <formula>50000</formula>
    </cfRule>
    <cfRule type="cellIs" dxfId="2633" priority="47305" stopIfTrue="1" operator="between">
      <formula>20</formula>
      <formula>1000</formula>
    </cfRule>
    <cfRule type="cellIs" dxfId="2632" priority="47297" stopIfTrue="1" operator="between">
      <formula>40</formula>
      <formula>500</formula>
    </cfRule>
  </conditionalFormatting>
  <conditionalFormatting sqref="G23:AF24">
    <cfRule type="cellIs" dxfId="2631" priority="47269" stopIfTrue="1" operator="between">
      <formula>500.1</formula>
      <formula>5000</formula>
    </cfRule>
    <cfRule type="cellIs" dxfId="2630" priority="47270" stopIfTrue="1" operator="between">
      <formula>20</formula>
      <formula>39.999</formula>
    </cfRule>
    <cfRule type="cellIs" dxfId="2629" priority="47268" stopIfTrue="1" operator="between">
      <formula>40</formula>
      <formula>500</formula>
    </cfRule>
    <cfRule type="cellIs" dxfId="2628" priority="47267" stopIfTrue="1" operator="between">
      <formula>20</formula>
      <formula>39.99</formula>
    </cfRule>
  </conditionalFormatting>
  <conditionalFormatting sqref="G24:AF24">
    <cfRule type="cellIs" dxfId="2627" priority="47271" stopIfTrue="1" operator="between">
      <formula>500.1</formula>
      <formula>50000</formula>
    </cfRule>
    <cfRule type="cellIs" dxfId="2626" priority="47272" stopIfTrue="1" operator="between">
      <formula>20</formula>
      <formula>1000</formula>
    </cfRule>
  </conditionalFormatting>
  <conditionalFormatting sqref="H9">
    <cfRule type="cellIs" dxfId="2625" priority="7" stopIfTrue="1" operator="between">
      <formula>20</formula>
      <formula>39.99</formula>
    </cfRule>
    <cfRule type="cellIs" dxfId="2624" priority="8" stopIfTrue="1" operator="between">
      <formula>500.1</formula>
      <formula>5000</formula>
    </cfRule>
    <cfRule type="cellIs" dxfId="2623" priority="9" stopIfTrue="1" operator="between">
      <formula>20</formula>
      <formula>39.999</formula>
    </cfRule>
    <cfRule type="cellIs" dxfId="2622" priority="10" stopIfTrue="1" operator="between">
      <formula>40</formula>
      <formula>500</formula>
    </cfRule>
    <cfRule type="cellIs" dxfId="2621" priority="11" stopIfTrue="1" operator="between">
      <formula>500.1</formula>
      <formula>50000</formula>
    </cfRule>
    <cfRule type="cellIs" dxfId="2620" priority="12" stopIfTrue="1" operator="between">
      <formula>20</formula>
      <formula>1000</formula>
    </cfRule>
    <cfRule type="cellIs" dxfId="2619" priority="3" stopIfTrue="1" operator="between">
      <formula>40</formula>
      <formula>500</formula>
    </cfRule>
    <cfRule type="cellIs" dxfId="2618" priority="1" stopIfTrue="1" operator="between">
      <formula>500.1</formula>
      <formula>5000</formula>
    </cfRule>
    <cfRule type="cellIs" dxfId="2617" priority="2" stopIfTrue="1" operator="between">
      <formula>20</formula>
      <formula>39.999</formula>
    </cfRule>
    <cfRule type="cellIs" dxfId="2616" priority="4" stopIfTrue="1" operator="between">
      <formula>500.1</formula>
      <formula>50000</formula>
    </cfRule>
    <cfRule type="cellIs" dxfId="2615" priority="5" stopIfTrue="1" operator="between">
      <formula>20</formula>
      <formula>1000</formula>
    </cfRule>
    <cfRule type="cellIs" dxfId="2614" priority="6" stopIfTrue="1" operator="between">
      <formula>40</formula>
      <formula>500</formula>
    </cfRule>
  </conditionalFormatting>
  <conditionalFormatting sqref="H9:K9">
    <cfRule type="cellIs" dxfId="2613" priority="18" stopIfTrue="1" operator="between">
      <formula>20</formula>
      <formula>1000</formula>
    </cfRule>
    <cfRule type="cellIs" dxfId="2612" priority="15" stopIfTrue="1" operator="between">
      <formula>500.1</formula>
      <formula>5000</formula>
    </cfRule>
    <cfRule type="cellIs" dxfId="2611" priority="16" stopIfTrue="1" operator="between">
      <formula>20</formula>
      <formula>39.999</formula>
    </cfRule>
    <cfRule type="cellIs" dxfId="2610" priority="17" stopIfTrue="1" operator="between">
      <formula>500.1</formula>
      <formula>50000</formula>
    </cfRule>
    <cfRule type="cellIs" dxfId="2609" priority="13" stopIfTrue="1" operator="between">
      <formula>40</formula>
      <formula>500</formula>
    </cfRule>
    <cfRule type="cellIs" dxfId="2608" priority="14" stopIfTrue="1" operator="between">
      <formula>20</formula>
      <formula>39.99</formula>
    </cfRule>
  </conditionalFormatting>
  <conditionalFormatting sqref="H18:K18">
    <cfRule type="cellIs" dxfId="2607" priority="61" stopIfTrue="1" operator="between">
      <formula>500.1</formula>
      <formula>50000</formula>
    </cfRule>
    <cfRule type="cellIs" dxfId="2606" priority="60" stopIfTrue="1" operator="between">
      <formula>40</formula>
      <formula>500</formula>
    </cfRule>
    <cfRule type="cellIs" dxfId="2605" priority="59" stopIfTrue="1" operator="between">
      <formula>20</formula>
      <formula>39.999</formula>
    </cfRule>
    <cfRule type="cellIs" dxfId="2604" priority="62" stopIfTrue="1" operator="between">
      <formula>20</formula>
      <formula>1000</formula>
    </cfRule>
    <cfRule type="cellIs" dxfId="2603" priority="58" stopIfTrue="1" operator="between">
      <formula>500.1</formula>
      <formula>5000</formula>
    </cfRule>
    <cfRule type="cellIs" dxfId="2602" priority="57" stopIfTrue="1" operator="between">
      <formula>40</formula>
      <formula>500</formula>
    </cfRule>
    <cfRule type="cellIs" dxfId="2601" priority="63" stopIfTrue="1" operator="between">
      <formula>40</formula>
      <formula>500</formula>
    </cfRule>
    <cfRule type="cellIs" dxfId="2600" priority="64" stopIfTrue="1" operator="between">
      <formula>20</formula>
      <formula>39.99</formula>
    </cfRule>
    <cfRule type="cellIs" dxfId="2599" priority="56" stopIfTrue="1" operator="between">
      <formula>20</formula>
      <formula>39.99</formula>
    </cfRule>
    <cfRule type="cellIs" dxfId="2598" priority="55" stopIfTrue="1" operator="between">
      <formula>20</formula>
      <formula>1000</formula>
    </cfRule>
    <cfRule type="cellIs" dxfId="2597" priority="54" stopIfTrue="1" operator="between">
      <formula>500.1</formula>
      <formula>50000</formula>
    </cfRule>
    <cfRule type="cellIs" dxfId="2596" priority="53" stopIfTrue="1" operator="between">
      <formula>40</formula>
      <formula>500</formula>
    </cfRule>
    <cfRule type="cellIs" dxfId="2595" priority="51" stopIfTrue="1" operator="between">
      <formula>500.1</formula>
      <formula>5000</formula>
    </cfRule>
    <cfRule type="cellIs" dxfId="2594" priority="50" stopIfTrue="1" operator="between">
      <formula>40</formula>
      <formula>500</formula>
    </cfRule>
    <cfRule type="cellIs" dxfId="2593" priority="49" stopIfTrue="1" operator="between">
      <formula>20</formula>
      <formula>39.99</formula>
    </cfRule>
    <cfRule type="cellIs" dxfId="2592" priority="48" stopIfTrue="1" operator="between">
      <formula>500.1</formula>
      <formula>50000</formula>
    </cfRule>
    <cfRule type="cellIs" dxfId="2591" priority="47" stopIfTrue="1" operator="between">
      <formula>40</formula>
      <formula>500</formula>
    </cfRule>
    <cfRule type="cellIs" dxfId="2590" priority="46" stopIfTrue="1" operator="between">
      <formula>20</formula>
      <formula>39.999</formula>
    </cfRule>
    <cfRule type="cellIs" dxfId="2589" priority="52" stopIfTrue="1" operator="between">
      <formula>20</formula>
      <formula>39.999</formula>
    </cfRule>
    <cfRule type="cellIs" dxfId="2588" priority="45" stopIfTrue="1" operator="between">
      <formula>20</formula>
      <formula>39.99</formula>
    </cfRule>
    <cfRule type="cellIs" dxfId="2587" priority="68" stopIfTrue="1" operator="between">
      <formula>500.1</formula>
      <formula>50000</formula>
    </cfRule>
    <cfRule type="cellIs" dxfId="2586" priority="65" stopIfTrue="1" operator="between">
      <formula>500.1</formula>
      <formula>5000</formula>
    </cfRule>
    <cfRule type="cellIs" dxfId="2585" priority="66" stopIfTrue="1" operator="between">
      <formula>20</formula>
      <formula>39.999</formula>
    </cfRule>
  </conditionalFormatting>
  <conditionalFormatting sqref="H18:P18">
    <cfRule type="cellIs" dxfId="2584" priority="67" stopIfTrue="1" operator="between">
      <formula>40</formula>
      <formula>500</formula>
    </cfRule>
  </conditionalFormatting>
  <conditionalFormatting sqref="I37:K37">
    <cfRule type="cellIs" dxfId="2583" priority="130" stopIfTrue="1" operator="between">
      <formula>500.1</formula>
      <formula>5000</formula>
    </cfRule>
    <cfRule type="cellIs" dxfId="2582" priority="129" stopIfTrue="1" operator="between">
      <formula>20</formula>
      <formula>39.99</formula>
    </cfRule>
    <cfRule type="cellIs" dxfId="2581" priority="134" stopIfTrue="1" operator="between">
      <formula>20</formula>
      <formula>1000</formula>
    </cfRule>
    <cfRule type="cellIs" dxfId="2580" priority="133" stopIfTrue="1" operator="between">
      <formula>500.1</formula>
      <formula>50000</formula>
    </cfRule>
    <cfRule type="cellIs" dxfId="2579" priority="131" stopIfTrue="1" operator="between">
      <formula>20</formula>
      <formula>39.999</formula>
    </cfRule>
  </conditionalFormatting>
  <conditionalFormatting sqref="I12:M12">
    <cfRule type="cellIs" dxfId="2578" priority="6928" stopIfTrue="1" operator="between">
      <formula>20</formula>
      <formula>1000</formula>
    </cfRule>
    <cfRule type="cellIs" dxfId="2577" priority="6927" stopIfTrue="1" operator="between">
      <formula>500.1</formula>
      <formula>50000</formula>
    </cfRule>
    <cfRule type="cellIs" dxfId="2576" priority="6926" stopIfTrue="1" operator="between">
      <formula>40</formula>
      <formula>500</formula>
    </cfRule>
    <cfRule type="cellIs" dxfId="2575" priority="6944" stopIfTrue="1" operator="between">
      <formula>20</formula>
      <formula>1000</formula>
    </cfRule>
    <cfRule type="cellIs" dxfId="2574" priority="6943" stopIfTrue="1" operator="between">
      <formula>500.1</formula>
      <formula>50000</formula>
    </cfRule>
    <cfRule type="cellIs" dxfId="2573" priority="6942" stopIfTrue="1" operator="between">
      <formula>40</formula>
      <formula>500</formula>
    </cfRule>
    <cfRule type="cellIs" dxfId="2572" priority="6941" stopIfTrue="1" operator="between">
      <formula>20</formula>
      <formula>39.999</formula>
    </cfRule>
    <cfRule type="cellIs" dxfId="2571" priority="6940" stopIfTrue="1" operator="between">
      <formula>500.1</formula>
      <formula>5000</formula>
    </cfRule>
    <cfRule type="cellIs" dxfId="2570" priority="6939" stopIfTrue="1" operator="between">
      <formula>40</formula>
      <formula>500</formula>
    </cfRule>
    <cfRule type="cellIs" dxfId="2569" priority="6938" stopIfTrue="1" operator="between">
      <formula>20</formula>
      <formula>1000</formula>
    </cfRule>
    <cfRule type="cellIs" dxfId="2568" priority="6937" stopIfTrue="1" operator="between">
      <formula>500.1</formula>
      <formula>50000</formula>
    </cfRule>
    <cfRule type="cellIs" dxfId="2567" priority="6936" stopIfTrue="1" operator="between">
      <formula>40</formula>
      <formula>500</formula>
    </cfRule>
    <cfRule type="cellIs" dxfId="2566" priority="6935" stopIfTrue="1" operator="between">
      <formula>20</formula>
      <formula>39.999</formula>
    </cfRule>
    <cfRule type="cellIs" dxfId="2565" priority="6934" stopIfTrue="1" operator="between">
      <formula>500.1</formula>
      <formula>5000</formula>
    </cfRule>
    <cfRule type="cellIs" dxfId="2564" priority="6933" stopIfTrue="1" operator="between">
      <formula>40</formula>
      <formula>500</formula>
    </cfRule>
    <cfRule type="cellIs" dxfId="2563" priority="6932" stopIfTrue="1" operator="between">
      <formula>20</formula>
      <formula>1000</formula>
    </cfRule>
    <cfRule type="cellIs" dxfId="2562" priority="6931" stopIfTrue="1" operator="between">
      <formula>500.1</formula>
      <formula>50000</formula>
    </cfRule>
    <cfRule type="cellIs" dxfId="2561" priority="6930" stopIfTrue="1" operator="between">
      <formula>20</formula>
      <formula>39.999</formula>
    </cfRule>
    <cfRule type="cellIs" dxfId="2560" priority="6929" stopIfTrue="1" operator="between">
      <formula>500.1</formula>
      <formula>5000</formula>
    </cfRule>
  </conditionalFormatting>
  <conditionalFormatting sqref="I37:AF37">
    <cfRule type="cellIs" dxfId="2559" priority="132" stopIfTrue="1" operator="between">
      <formula>40</formula>
      <formula>500</formula>
    </cfRule>
  </conditionalFormatting>
  <conditionalFormatting sqref="L18:P18">
    <cfRule type="cellIs" dxfId="2558" priority="85" stopIfTrue="1" operator="between">
      <formula>20</formula>
      <formula>39.99</formula>
    </cfRule>
    <cfRule type="cellIs" dxfId="2557" priority="86" stopIfTrue="1" operator="between">
      <formula>500.1</formula>
      <formula>5000</formula>
    </cfRule>
    <cfRule type="cellIs" dxfId="2556" priority="87" stopIfTrue="1" operator="between">
      <formula>20</formula>
      <formula>39.999</formula>
    </cfRule>
    <cfRule type="cellIs" dxfId="2555" priority="89" stopIfTrue="1" operator="between">
      <formula>500.1</formula>
      <formula>50000</formula>
    </cfRule>
  </conditionalFormatting>
  <conditionalFormatting sqref="L9:Q9">
    <cfRule type="cellIs" dxfId="2554" priority="35" stopIfTrue="1" operator="between">
      <formula>40</formula>
      <formula>500</formula>
    </cfRule>
  </conditionalFormatting>
  <conditionalFormatting sqref="L9:AB9">
    <cfRule type="cellIs" dxfId="2553" priority="29" stopIfTrue="1" operator="between">
      <formula>500.1</formula>
      <formula>5000</formula>
    </cfRule>
    <cfRule type="cellIs" dxfId="2552" priority="30" stopIfTrue="1" operator="between">
      <formula>20</formula>
      <formula>39.999</formula>
    </cfRule>
    <cfRule type="cellIs" dxfId="2551" priority="32" stopIfTrue="1" operator="between">
      <formula>500.1</formula>
      <formula>50000</formula>
    </cfRule>
    <cfRule type="cellIs" dxfId="2550" priority="33" stopIfTrue="1" operator="between">
      <formula>20</formula>
      <formula>1000</formula>
    </cfRule>
    <cfRule type="cellIs" dxfId="2549" priority="27" stopIfTrue="1" operator="between">
      <formula>20</formula>
      <formula>39.99</formula>
    </cfRule>
  </conditionalFormatting>
  <conditionalFormatting sqref="L9:AF9">
    <cfRule type="cellIs" dxfId="2548" priority="31" stopIfTrue="1" operator="between">
      <formula>40</formula>
      <formula>500</formula>
    </cfRule>
  </conditionalFormatting>
  <conditionalFormatting sqref="L37:AF37">
    <cfRule type="cellIs" dxfId="2547" priority="10540" stopIfTrue="1" operator="between">
      <formula>500.1</formula>
      <formula>50000</formula>
    </cfRule>
    <cfRule type="cellIs" dxfId="2546" priority="10541" stopIfTrue="1" operator="between">
      <formula>20</formula>
      <formula>1000</formula>
    </cfRule>
    <cfRule type="cellIs" dxfId="2545" priority="10536" stopIfTrue="1" operator="between">
      <formula>20</formula>
      <formula>39.99</formula>
    </cfRule>
    <cfRule type="cellIs" dxfId="2544" priority="10537" stopIfTrue="1" operator="between">
      <formula>500.1</formula>
      <formula>5000</formula>
    </cfRule>
    <cfRule type="cellIs" dxfId="2543" priority="10538" stopIfTrue="1" operator="between">
      <formula>20</formula>
      <formula>39.999</formula>
    </cfRule>
    <cfRule type="cellIs" dxfId="2542" priority="10539" stopIfTrue="1" operator="between">
      <formula>40</formula>
      <formula>500</formula>
    </cfRule>
  </conditionalFormatting>
  <conditionalFormatting sqref="L18:AL18">
    <cfRule type="cellIs" dxfId="2541" priority="88" stopIfTrue="1" operator="between">
      <formula>40</formula>
      <formula>500</formula>
    </cfRule>
  </conditionalFormatting>
  <conditionalFormatting sqref="R9:AB9">
    <cfRule type="cellIs" dxfId="2540" priority="28" stopIfTrue="1" operator="between">
      <formula>40</formula>
      <formula>500</formula>
    </cfRule>
  </conditionalFormatting>
  <conditionalFormatting sqref="R20:AF20">
    <cfRule type="cellIs" dxfId="2539" priority="47306" stopIfTrue="1" operator="between">
      <formula>40</formula>
      <formula>500</formula>
    </cfRule>
    <cfRule type="cellIs" dxfId="2538" priority="47146" stopIfTrue="1" operator="between">
      <formula>500.1</formula>
      <formula>50000</formula>
    </cfRule>
    <cfRule type="cellIs" dxfId="2537" priority="47147" stopIfTrue="1" operator="between">
      <formula>40</formula>
      <formula>500</formula>
    </cfRule>
    <cfRule type="cellIs" dxfId="2536" priority="47148" stopIfTrue="1" operator="between">
      <formula>20</formula>
      <formula>39.99</formula>
    </cfRule>
    <cfRule type="cellIs" dxfId="2535" priority="7716" stopIfTrue="1" operator="between">
      <formula>20</formula>
      <formula>39.999</formula>
    </cfRule>
    <cfRule type="cellIs" dxfId="2534" priority="7715" stopIfTrue="1" operator="between">
      <formula>500.1</formula>
      <formula>5000</formula>
    </cfRule>
  </conditionalFormatting>
  <conditionalFormatting sqref="AC9:AF9">
    <cfRule type="cellIs" dxfId="2533" priority="6964" stopIfTrue="1" operator="between">
      <formula>20</formula>
      <formula>1000</formula>
    </cfRule>
    <cfRule type="cellIs" dxfId="2532" priority="6959" stopIfTrue="1" operator="between">
      <formula>20</formula>
      <formula>39.99</formula>
    </cfRule>
    <cfRule type="cellIs" dxfId="2531" priority="6960" stopIfTrue="1" operator="between">
      <formula>500.1</formula>
      <formula>5000</formula>
    </cfRule>
    <cfRule type="cellIs" dxfId="2530" priority="6961" stopIfTrue="1" operator="between">
      <formula>20</formula>
      <formula>39.999</formula>
    </cfRule>
    <cfRule type="cellIs" dxfId="2529" priority="6962" stopIfTrue="1" operator="between">
      <formula>40</formula>
      <formula>500</formula>
    </cfRule>
    <cfRule type="cellIs" dxfId="2528" priority="6963" stopIfTrue="1" operator="between">
      <formula>500.1</formula>
      <formula>50000</formula>
    </cfRule>
  </conditionalFormatting>
  <conditionalFormatting sqref="AH2:AL2">
    <cfRule type="cellIs" dxfId="2527" priority="12226" stopIfTrue="1" operator="between">
      <formula>20</formula>
      <formula>39.999</formula>
    </cfRule>
    <cfRule type="cellIs" dxfId="2526" priority="12169" stopIfTrue="1" operator="between">
      <formula>500.1</formula>
      <formula>50000</formula>
    </cfRule>
    <cfRule type="cellIs" dxfId="2525" priority="12224" stopIfTrue="1" operator="between">
      <formula>500.1</formula>
      <formula>5000</formula>
    </cfRule>
    <cfRule type="cellIs" dxfId="2524" priority="12225" stopIfTrue="1" operator="between">
      <formula>20</formula>
      <formula>1000</formula>
    </cfRule>
    <cfRule type="cellIs" dxfId="2523" priority="12235" stopIfTrue="1" operator="between">
      <formula>20</formula>
      <formula>39.999</formula>
    </cfRule>
    <cfRule type="cellIs" dxfId="2522" priority="12227" stopIfTrue="1" operator="between">
      <formula>40</formula>
      <formula>500</formula>
    </cfRule>
    <cfRule type="cellIs" dxfId="2521" priority="12228" stopIfTrue="1" operator="between">
      <formula>500.1</formula>
      <formula>50000</formula>
    </cfRule>
    <cfRule type="cellIs" dxfId="2520" priority="12229" stopIfTrue="1" operator="between">
      <formula>20</formula>
      <formula>39.99</formula>
    </cfRule>
    <cfRule type="cellIs" dxfId="2519" priority="12230" stopIfTrue="1" operator="between">
      <formula>500.1</formula>
      <formula>5000</formula>
    </cfRule>
    <cfRule type="cellIs" dxfId="2518" priority="12231" stopIfTrue="1" operator="between">
      <formula>20</formula>
      <formula>1000</formula>
    </cfRule>
    <cfRule type="cellIs" dxfId="2517" priority="12232" stopIfTrue="1" operator="between">
      <formula>500.1</formula>
      <formula>50000</formula>
    </cfRule>
    <cfRule type="cellIs" dxfId="2516" priority="12233" stopIfTrue="1" operator="between">
      <formula>500.1</formula>
      <formula>5000</formula>
    </cfRule>
    <cfRule type="cellIs" dxfId="2515" priority="12234" stopIfTrue="1" operator="between">
      <formula>20</formula>
      <formula>1000</formula>
    </cfRule>
    <cfRule type="cellIs" dxfId="2514" priority="12204" stopIfTrue="1" operator="between">
      <formula>20</formula>
      <formula>1000</formula>
    </cfRule>
    <cfRule type="cellIs" dxfId="2513" priority="12203" stopIfTrue="1" operator="between">
      <formula>500.1</formula>
      <formula>5000</formula>
    </cfRule>
    <cfRule type="cellIs" dxfId="2512" priority="12202" stopIfTrue="1" operator="between">
      <formula>500.1</formula>
      <formula>50000</formula>
    </cfRule>
    <cfRule type="cellIs" dxfId="2511" priority="12201" stopIfTrue="1" operator="between">
      <formula>40</formula>
      <formula>500</formula>
    </cfRule>
    <cfRule type="cellIs" dxfId="2510" priority="12200" stopIfTrue="1" operator="between">
      <formula>20</formula>
      <formula>39.999</formula>
    </cfRule>
    <cfRule type="cellIs" dxfId="2509" priority="12199" stopIfTrue="1" operator="between">
      <formula>20</formula>
      <formula>1000</formula>
    </cfRule>
    <cfRule type="cellIs" dxfId="2508" priority="12198" stopIfTrue="1" operator="between">
      <formula>500.1</formula>
      <formula>5000</formula>
    </cfRule>
    <cfRule type="cellIs" dxfId="2507" priority="12197" stopIfTrue="1" operator="between">
      <formula>20</formula>
      <formula>39.99</formula>
    </cfRule>
    <cfRule type="cellIs" dxfId="2506" priority="12196" stopIfTrue="1" operator="between">
      <formula>500.1</formula>
      <formula>50000</formula>
    </cfRule>
    <cfRule type="cellIs" dxfId="2505" priority="12195" stopIfTrue="1" operator="between">
      <formula>40</formula>
      <formula>500</formula>
    </cfRule>
    <cfRule type="cellIs" dxfId="2504" priority="12185" stopIfTrue="1" operator="between">
      <formula>500.1</formula>
      <formula>5000</formula>
    </cfRule>
    <cfRule type="cellIs" dxfId="2503" priority="12184" stopIfTrue="1" operator="between">
      <formula>20</formula>
      <formula>39.99</formula>
    </cfRule>
    <cfRule type="cellIs" dxfId="2502" priority="12183" stopIfTrue="1" operator="between">
      <formula>500.1</formula>
      <formula>50000</formula>
    </cfRule>
    <cfRule type="cellIs" dxfId="2501" priority="12182" stopIfTrue="1" operator="between">
      <formula>40</formula>
      <formula>500</formula>
    </cfRule>
    <cfRule type="cellIs" dxfId="2500" priority="12181" stopIfTrue="1" operator="between">
      <formula>20</formula>
      <formula>39.999</formula>
    </cfRule>
    <cfRule type="cellIs" dxfId="2499" priority="12180" stopIfTrue="1" operator="between">
      <formula>40</formula>
      <formula>500</formula>
    </cfRule>
    <cfRule type="cellIs" dxfId="2498" priority="12179" stopIfTrue="1" operator="between">
      <formula>20</formula>
      <formula>39.99</formula>
    </cfRule>
    <cfRule type="cellIs" dxfId="2497" priority="12178" stopIfTrue="1" operator="between">
      <formula>40</formula>
      <formula>500</formula>
    </cfRule>
    <cfRule type="cellIs" dxfId="2496" priority="12177" stopIfTrue="1" operator="between">
      <formula>20</formula>
      <formula>1000</formula>
    </cfRule>
    <cfRule type="cellIs" dxfId="2495" priority="12176" stopIfTrue="1" operator="between">
      <formula>500.1</formula>
      <formula>5000</formula>
    </cfRule>
    <cfRule type="cellIs" dxfId="2494" priority="12175" stopIfTrue="1" operator="between">
      <formula>500.1</formula>
      <formula>50000</formula>
    </cfRule>
    <cfRule type="cellIs" dxfId="2493" priority="12174" stopIfTrue="1" operator="between">
      <formula>40</formula>
      <formula>500</formula>
    </cfRule>
    <cfRule type="cellIs" dxfId="2492" priority="12173" stopIfTrue="1" operator="between">
      <formula>20</formula>
      <formula>39.999</formula>
    </cfRule>
    <cfRule type="cellIs" dxfId="2491" priority="12172" stopIfTrue="1" operator="between">
      <formula>20</formula>
      <formula>1000</formula>
    </cfRule>
    <cfRule type="cellIs" dxfId="2490" priority="12171" stopIfTrue="1" operator="between">
      <formula>500.1</formula>
      <formula>5000</formula>
    </cfRule>
    <cfRule type="cellIs" dxfId="2489" priority="12170" stopIfTrue="1" operator="between">
      <formula>20</formula>
      <formula>39.99</formula>
    </cfRule>
    <cfRule type="cellIs" dxfId="2488" priority="12187" stopIfTrue="1" operator="between">
      <formula>20</formula>
      <formula>39.999</formula>
    </cfRule>
    <cfRule type="cellIs" dxfId="2487" priority="12189" stopIfTrue="1" operator="between">
      <formula>500.1</formula>
      <formula>5000</formula>
    </cfRule>
    <cfRule type="cellIs" dxfId="2486" priority="12190" stopIfTrue="1" operator="between">
      <formula>20</formula>
      <formula>1000</formula>
    </cfRule>
    <cfRule type="cellIs" dxfId="2485" priority="12191" stopIfTrue="1" operator="between">
      <formula>40</formula>
      <formula>500</formula>
    </cfRule>
    <cfRule type="cellIs" dxfId="2484" priority="12192" stopIfTrue="1" operator="between">
      <formula>20</formula>
      <formula>39.99</formula>
    </cfRule>
    <cfRule type="cellIs" dxfId="2483" priority="12193" stopIfTrue="1" operator="between">
      <formula>40</formula>
      <formula>500</formula>
    </cfRule>
    <cfRule type="cellIs" dxfId="2482" priority="12194" stopIfTrue="1" operator="between">
      <formula>20</formula>
      <formula>39.999</formula>
    </cfRule>
    <cfRule type="cellIs" dxfId="2481" priority="12186" stopIfTrue="1" operator="between">
      <formula>20</formula>
      <formula>1000</formula>
    </cfRule>
    <cfRule type="cellIs" dxfId="2480" priority="12205" stopIfTrue="1" operator="between">
      <formula>20</formula>
      <formula>39.99</formula>
    </cfRule>
    <cfRule type="cellIs" dxfId="2479" priority="12206" stopIfTrue="1" operator="between">
      <formula>40</formula>
      <formula>500</formula>
    </cfRule>
    <cfRule type="cellIs" dxfId="2478" priority="12207" stopIfTrue="1" operator="between">
      <formula>20</formula>
      <formula>39.99</formula>
    </cfRule>
    <cfRule type="cellIs" dxfId="2477" priority="12208" stopIfTrue="1" operator="between">
      <formula>40</formula>
      <formula>500</formula>
    </cfRule>
    <cfRule type="cellIs" dxfId="2476" priority="12209" stopIfTrue="1" operator="between">
      <formula>20</formula>
      <formula>39.99</formula>
    </cfRule>
    <cfRule type="cellIs" dxfId="2475" priority="12210" stopIfTrue="1" operator="between">
      <formula>40</formula>
      <formula>500</formula>
    </cfRule>
    <cfRule type="cellIs" dxfId="2474" priority="12188" stopIfTrue="1" operator="between">
      <formula>500.1</formula>
      <formula>50000</formula>
    </cfRule>
    <cfRule type="cellIs" dxfId="2473" priority="12212" stopIfTrue="1" operator="between">
      <formula>40</formula>
      <formula>500</formula>
    </cfRule>
    <cfRule type="cellIs" dxfId="2472" priority="12213" stopIfTrue="1" operator="between">
      <formula>20</formula>
      <formula>39.99</formula>
    </cfRule>
    <cfRule type="cellIs" dxfId="2471" priority="12214" stopIfTrue="1" operator="between">
      <formula>40</formula>
      <formula>500</formula>
    </cfRule>
    <cfRule type="cellIs" dxfId="2470" priority="12215" stopIfTrue="1" operator="between">
      <formula>20</formula>
      <formula>39.99</formula>
    </cfRule>
    <cfRule type="cellIs" dxfId="2469" priority="12216" stopIfTrue="1" operator="between">
      <formula>40</formula>
      <formula>500</formula>
    </cfRule>
    <cfRule type="cellIs" dxfId="2468" priority="12217" stopIfTrue="1" operator="between">
      <formula>20</formula>
      <formula>39.999</formula>
    </cfRule>
    <cfRule type="cellIs" dxfId="2467" priority="12218" stopIfTrue="1" operator="between">
      <formula>500.1</formula>
      <formula>50000</formula>
    </cfRule>
    <cfRule type="cellIs" dxfId="2466" priority="12219" stopIfTrue="1" operator="between">
      <formula>500.1</formula>
      <formula>5000</formula>
    </cfRule>
    <cfRule type="cellIs" dxfId="2465" priority="12220" stopIfTrue="1" operator="between">
      <formula>20</formula>
      <formula>1000</formula>
    </cfRule>
    <cfRule type="cellIs" dxfId="2464" priority="12221" stopIfTrue="1" operator="between">
      <formula>20</formula>
      <formula>39.999</formula>
    </cfRule>
    <cfRule type="cellIs" dxfId="2463" priority="12222" stopIfTrue="1" operator="between">
      <formula>40</formula>
      <formula>500</formula>
    </cfRule>
    <cfRule type="cellIs" dxfId="2462" priority="12223" stopIfTrue="1" operator="between">
      <formula>500.1</formula>
      <formula>50000</formula>
    </cfRule>
    <cfRule type="cellIs" dxfId="2461" priority="12211" stopIfTrue="1" operator="between">
      <formula>20</formula>
      <formula>39.99</formula>
    </cfRule>
  </conditionalFormatting>
  <conditionalFormatting sqref="AH2:AL3">
    <cfRule type="cellIs" dxfId="2460" priority="12167" stopIfTrue="1" operator="between">
      <formula>20</formula>
      <formula>39.999</formula>
    </cfRule>
    <cfRule type="cellIs" dxfId="2459" priority="12166" stopIfTrue="1" operator="between">
      <formula>40</formula>
      <formula>500</formula>
    </cfRule>
    <cfRule type="cellIs" dxfId="2458" priority="12165" stopIfTrue="1" operator="between">
      <formula>20</formula>
      <formula>39.99</formula>
    </cfRule>
    <cfRule type="cellIs" dxfId="2457" priority="12164" stopIfTrue="1" operator="between">
      <formula>40</formula>
      <formula>500</formula>
    </cfRule>
    <cfRule type="cellIs" dxfId="2456" priority="12163" stopIfTrue="1" operator="between">
      <formula>20</formula>
      <formula>39.99</formula>
    </cfRule>
  </conditionalFormatting>
  <conditionalFormatting sqref="AH2:AL4">
    <cfRule type="cellIs" dxfId="2455" priority="12168" stopIfTrue="1" operator="between">
      <formula>40</formula>
      <formula>500</formula>
    </cfRule>
  </conditionalFormatting>
  <conditionalFormatting sqref="AH3:AL3">
    <cfRule type="cellIs" dxfId="2454" priority="11775" stopIfTrue="1" operator="between">
      <formula>40</formula>
      <formula>500</formula>
    </cfRule>
    <cfRule type="cellIs" dxfId="2453" priority="11776" stopIfTrue="1" operator="between">
      <formula>20</formula>
      <formula>39.99</formula>
    </cfRule>
    <cfRule type="cellIs" dxfId="2452" priority="11777" stopIfTrue="1" operator="between">
      <formula>40</formula>
      <formula>500</formula>
    </cfRule>
    <cfRule type="cellIs" dxfId="2451" priority="11778" stopIfTrue="1" operator="between">
      <formula>500.1</formula>
      <formula>5000</formula>
    </cfRule>
    <cfRule type="cellIs" dxfId="2450" priority="11779" stopIfTrue="1" operator="between">
      <formula>40</formula>
      <formula>500</formula>
    </cfRule>
    <cfRule type="cellIs" dxfId="2449" priority="11780" stopIfTrue="1" operator="between">
      <formula>20</formula>
      <formula>39.99</formula>
    </cfRule>
    <cfRule type="cellIs" dxfId="2448" priority="11781" stopIfTrue="1" operator="between">
      <formula>40</formula>
      <formula>500</formula>
    </cfRule>
    <cfRule type="cellIs" dxfId="2447" priority="11782" stopIfTrue="1" operator="between">
      <formula>20</formula>
      <formula>39.99</formula>
    </cfRule>
    <cfRule type="cellIs" dxfId="2446" priority="11783" stopIfTrue="1" operator="between">
      <formula>40</formula>
      <formula>500</formula>
    </cfRule>
    <cfRule type="cellIs" dxfId="2445" priority="11784" stopIfTrue="1" operator="between">
      <formula>20</formula>
      <formula>39.99</formula>
    </cfRule>
    <cfRule type="cellIs" dxfId="2444" priority="11785" stopIfTrue="1" operator="between">
      <formula>40</formula>
      <formula>500</formula>
    </cfRule>
    <cfRule type="cellIs" dxfId="2443" priority="11786" stopIfTrue="1" operator="between">
      <formula>20</formula>
      <formula>39.99</formula>
    </cfRule>
    <cfRule type="cellIs" dxfId="2442" priority="11787" stopIfTrue="1" operator="between">
      <formula>500.1</formula>
      <formula>5000</formula>
    </cfRule>
    <cfRule type="cellIs" dxfId="2441" priority="11788" stopIfTrue="1" operator="between">
      <formula>20</formula>
      <formula>39.99</formula>
    </cfRule>
    <cfRule type="cellIs" dxfId="2440" priority="11789" stopIfTrue="1" operator="between">
      <formula>40</formula>
      <formula>500</formula>
    </cfRule>
    <cfRule type="cellIs" dxfId="2439" priority="11790" stopIfTrue="1" operator="between">
      <formula>20</formula>
      <formula>39.99</formula>
    </cfRule>
    <cfRule type="cellIs" dxfId="2438" priority="11791" stopIfTrue="1" operator="between">
      <formula>40</formula>
      <formula>500</formula>
    </cfRule>
    <cfRule type="cellIs" dxfId="2437" priority="11792" stopIfTrue="1" operator="between">
      <formula>20</formula>
      <formula>39.99</formula>
    </cfRule>
    <cfRule type="cellIs" dxfId="2436" priority="11793" stopIfTrue="1" operator="between">
      <formula>40</formula>
      <formula>500</formula>
    </cfRule>
    <cfRule type="cellIs" dxfId="2435" priority="11794" stopIfTrue="1" operator="between">
      <formula>20</formula>
      <formula>39.99</formula>
    </cfRule>
    <cfRule type="cellIs" dxfId="2434" priority="11795" stopIfTrue="1" operator="between">
      <formula>40</formula>
      <formula>500</formula>
    </cfRule>
    <cfRule type="cellIs" dxfId="2433" priority="11796" stopIfTrue="1" operator="between">
      <formula>500.1</formula>
      <formula>5000</formula>
    </cfRule>
    <cfRule type="cellIs" dxfId="2432" priority="11797" stopIfTrue="1" operator="between">
      <formula>40</formula>
      <formula>500</formula>
    </cfRule>
    <cfRule type="cellIs" dxfId="2431" priority="11798" stopIfTrue="1" operator="between">
      <formula>20</formula>
      <formula>39.99</formula>
    </cfRule>
    <cfRule type="cellIs" dxfId="2430" priority="11799" stopIfTrue="1" operator="between">
      <formula>40</formula>
      <formula>500</formula>
    </cfRule>
    <cfRule type="cellIs" dxfId="2429" priority="11800" stopIfTrue="1" operator="between">
      <formula>20</formula>
      <formula>39.99</formula>
    </cfRule>
    <cfRule type="cellIs" dxfId="2428" priority="11801" stopIfTrue="1" operator="between">
      <formula>40</formula>
      <formula>500</formula>
    </cfRule>
    <cfRule type="cellIs" dxfId="2427" priority="11802" stopIfTrue="1" operator="between">
      <formula>20</formula>
      <formula>39.99</formula>
    </cfRule>
    <cfRule type="cellIs" dxfId="2426" priority="11803" stopIfTrue="1" operator="between">
      <formula>40</formula>
      <formula>500</formula>
    </cfRule>
    <cfRule type="cellIs" dxfId="2425" priority="11804" stopIfTrue="1" operator="between">
      <formula>20</formula>
      <formula>39.99</formula>
    </cfRule>
    <cfRule type="cellIs" dxfId="2424" priority="11805" stopIfTrue="1" operator="between">
      <formula>40</formula>
      <formula>500</formula>
    </cfRule>
    <cfRule type="cellIs" dxfId="2423" priority="11806" stopIfTrue="1" operator="between">
      <formula>20</formula>
      <formula>39.99</formula>
    </cfRule>
    <cfRule type="cellIs" dxfId="2422" priority="11807" stopIfTrue="1" operator="between">
      <formula>40</formula>
      <formula>500</formula>
    </cfRule>
    <cfRule type="cellIs" dxfId="2421" priority="11808" stopIfTrue="1" operator="between">
      <formula>500.1</formula>
      <formula>5000</formula>
    </cfRule>
    <cfRule type="cellIs" dxfId="2420" priority="11809" stopIfTrue="1" operator="between">
      <formula>40</formula>
      <formula>500</formula>
    </cfRule>
    <cfRule type="cellIs" dxfId="2419" priority="11810" stopIfTrue="1" operator="between">
      <formula>20</formula>
      <formula>39.99</formula>
    </cfRule>
    <cfRule type="cellIs" dxfId="2418" priority="11811" stopIfTrue="1" operator="between">
      <formula>40</formula>
      <formula>500</formula>
    </cfRule>
    <cfRule type="cellIs" dxfId="2417" priority="11812" stopIfTrue="1" operator="between">
      <formula>20</formula>
      <formula>39.99</formula>
    </cfRule>
    <cfRule type="cellIs" dxfId="2416" priority="11813" stopIfTrue="1" operator="between">
      <formula>40</formula>
      <formula>500</formula>
    </cfRule>
    <cfRule type="cellIs" dxfId="2415" priority="11814" stopIfTrue="1" operator="between">
      <formula>20</formula>
      <formula>39.99</formula>
    </cfRule>
    <cfRule type="cellIs" dxfId="2414" priority="11815" stopIfTrue="1" operator="between">
      <formula>40</formula>
      <formula>500</formula>
    </cfRule>
    <cfRule type="cellIs" dxfId="2413" priority="11816" stopIfTrue="1" operator="between">
      <formula>20</formula>
      <formula>39.99</formula>
    </cfRule>
    <cfRule type="cellIs" dxfId="2412" priority="11817" stopIfTrue="1" operator="between">
      <formula>40</formula>
      <formula>500</formula>
    </cfRule>
    <cfRule type="cellIs" dxfId="2411" priority="11818" stopIfTrue="1" operator="between">
      <formula>20</formula>
      <formula>39.99</formula>
    </cfRule>
    <cfRule type="cellIs" dxfId="2410" priority="11819" stopIfTrue="1" operator="between">
      <formula>40</formula>
      <formula>500</formula>
    </cfRule>
    <cfRule type="cellIs" dxfId="2409" priority="11820" stopIfTrue="1" operator="between">
      <formula>500.1</formula>
      <formula>5000</formula>
    </cfRule>
    <cfRule type="cellIs" dxfId="2408" priority="11821" stopIfTrue="1" operator="between">
      <formula>20</formula>
      <formula>39.999</formula>
    </cfRule>
    <cfRule type="cellIs" dxfId="2407" priority="11822" stopIfTrue="1" operator="between">
      <formula>500.1</formula>
      <formula>50000</formula>
    </cfRule>
    <cfRule type="cellIs" dxfId="2406" priority="11823" stopIfTrue="1" operator="between">
      <formula>500.1</formula>
      <formula>5000</formula>
    </cfRule>
    <cfRule type="cellIs" dxfId="2405" priority="11824" stopIfTrue="1" operator="between">
      <formula>20</formula>
      <formula>39.99</formula>
    </cfRule>
    <cfRule type="cellIs" dxfId="2404" priority="11825" stopIfTrue="1" operator="between">
      <formula>40</formula>
      <formula>500</formula>
    </cfRule>
    <cfRule type="cellIs" dxfId="2403" priority="11826" stopIfTrue="1" operator="between">
      <formula>20</formula>
      <formula>39.99</formula>
    </cfRule>
    <cfRule type="cellIs" dxfId="2402" priority="11827" stopIfTrue="1" operator="between">
      <formula>40</formula>
      <formula>500</formula>
    </cfRule>
    <cfRule type="cellIs" dxfId="2401" priority="11828" stopIfTrue="1" operator="between">
      <formula>20</formula>
      <formula>39.99</formula>
    </cfRule>
    <cfRule type="cellIs" dxfId="2400" priority="11829" stopIfTrue="1" operator="between">
      <formula>40</formula>
      <formula>500</formula>
    </cfRule>
    <cfRule type="cellIs" dxfId="2399" priority="11830" stopIfTrue="1" operator="between">
      <formula>20</formula>
      <formula>39.99</formula>
    </cfRule>
    <cfRule type="cellIs" dxfId="2398" priority="11831" stopIfTrue="1" operator="between">
      <formula>40</formula>
      <formula>500</formula>
    </cfRule>
    <cfRule type="cellIs" dxfId="2397" priority="11832" stopIfTrue="1" operator="between">
      <formula>20</formula>
      <formula>39.99</formula>
    </cfRule>
    <cfRule type="cellIs" dxfId="2396" priority="11833" stopIfTrue="1" operator="between">
      <formula>40</formula>
      <formula>500</formula>
    </cfRule>
    <cfRule type="cellIs" dxfId="2395" priority="11834" stopIfTrue="1" operator="between">
      <formula>500.1</formula>
      <formula>5000</formula>
    </cfRule>
    <cfRule type="cellIs" dxfId="2394" priority="11835" stopIfTrue="1" operator="between">
      <formula>40</formula>
      <formula>500</formula>
    </cfRule>
    <cfRule type="cellIs" dxfId="2393" priority="11836" stopIfTrue="1" operator="between">
      <formula>20</formula>
      <formula>39.99</formula>
    </cfRule>
    <cfRule type="cellIs" dxfId="2392" priority="11837" stopIfTrue="1" operator="between">
      <formula>40</formula>
      <formula>500</formula>
    </cfRule>
    <cfRule type="cellIs" dxfId="2391" priority="11838" stopIfTrue="1" operator="between">
      <formula>20</formula>
      <formula>39.99</formula>
    </cfRule>
    <cfRule type="cellIs" dxfId="2390" priority="11839" stopIfTrue="1" operator="between">
      <formula>40</formula>
      <formula>500</formula>
    </cfRule>
    <cfRule type="cellIs" dxfId="2389" priority="11840" stopIfTrue="1" operator="between">
      <formula>20</formula>
      <formula>39.99</formula>
    </cfRule>
    <cfRule type="cellIs" dxfId="2388" priority="11841" stopIfTrue="1" operator="between">
      <formula>40</formula>
      <formula>500</formula>
    </cfRule>
    <cfRule type="cellIs" dxfId="2387" priority="11842" stopIfTrue="1" operator="between">
      <formula>20</formula>
      <formula>39.99</formula>
    </cfRule>
    <cfRule type="cellIs" dxfId="2386" priority="11843" stopIfTrue="1" operator="between">
      <formula>40</formula>
      <formula>500</formula>
    </cfRule>
    <cfRule type="cellIs" dxfId="2385" priority="11844" stopIfTrue="1" operator="between">
      <formula>20</formula>
      <formula>39.99</formula>
    </cfRule>
    <cfRule type="cellIs" dxfId="2384" priority="11845" stopIfTrue="1" operator="between">
      <formula>40</formula>
      <formula>500</formula>
    </cfRule>
    <cfRule type="cellIs" dxfId="2383" priority="11846" stopIfTrue="1" operator="between">
      <formula>500.1</formula>
      <formula>5000</formula>
    </cfRule>
    <cfRule type="cellIs" dxfId="2382" priority="11847" stopIfTrue="1" operator="between">
      <formula>40</formula>
      <formula>500</formula>
    </cfRule>
    <cfRule type="cellIs" dxfId="2381" priority="11848" stopIfTrue="1" operator="between">
      <formula>20</formula>
      <formula>39.99</formula>
    </cfRule>
    <cfRule type="cellIs" dxfId="2380" priority="11849" stopIfTrue="1" operator="between">
      <formula>40</formula>
      <formula>500</formula>
    </cfRule>
    <cfRule type="cellIs" dxfId="2379" priority="11850" stopIfTrue="1" operator="between">
      <formula>20</formula>
      <formula>39.99</formula>
    </cfRule>
    <cfRule type="cellIs" dxfId="2378" priority="11851" stopIfTrue="1" operator="between">
      <formula>40</formula>
      <formula>500</formula>
    </cfRule>
    <cfRule type="cellIs" dxfId="2377" priority="11852" stopIfTrue="1" operator="between">
      <formula>20</formula>
      <formula>39.99</formula>
    </cfRule>
    <cfRule type="cellIs" dxfId="2376" priority="11853" stopIfTrue="1" operator="between">
      <formula>40</formula>
      <formula>500</formula>
    </cfRule>
    <cfRule type="cellIs" dxfId="2375" priority="11854" stopIfTrue="1" operator="between">
      <formula>20</formula>
      <formula>39.99</formula>
    </cfRule>
    <cfRule type="cellIs" dxfId="2374" priority="11855" stopIfTrue="1" operator="between">
      <formula>40</formula>
      <formula>500</formula>
    </cfRule>
    <cfRule type="cellIs" dxfId="2373" priority="11856" stopIfTrue="1" operator="between">
      <formula>20</formula>
      <formula>39.99</formula>
    </cfRule>
    <cfRule type="cellIs" dxfId="2372" priority="11857" stopIfTrue="1" operator="between">
      <formula>40</formula>
      <formula>500</formula>
    </cfRule>
    <cfRule type="cellIs" dxfId="2371" priority="11858" stopIfTrue="1" operator="between">
      <formula>500.1</formula>
      <formula>5000</formula>
    </cfRule>
    <cfRule type="cellIs" dxfId="2370" priority="11859" stopIfTrue="1" operator="between">
      <formula>20</formula>
      <formula>39.999</formula>
    </cfRule>
    <cfRule type="cellIs" dxfId="2369" priority="11860" stopIfTrue="1" operator="between">
      <formula>500.1</formula>
      <formula>50000</formula>
    </cfRule>
    <cfRule type="cellIs" dxfId="2368" priority="11861" stopIfTrue="1" operator="between">
      <formula>500.1</formula>
      <formula>5000</formula>
    </cfRule>
    <cfRule type="cellIs" dxfId="2367" priority="11862" stopIfTrue="1" operator="between">
      <formula>20</formula>
      <formula>39.99</formula>
    </cfRule>
    <cfRule type="cellIs" dxfId="2366" priority="11863" stopIfTrue="1" operator="between">
      <formula>40</formula>
      <formula>500</formula>
    </cfRule>
    <cfRule type="cellIs" dxfId="2365" priority="11864" stopIfTrue="1" operator="between">
      <formula>20</formula>
      <formula>39.99</formula>
    </cfRule>
    <cfRule type="cellIs" dxfId="2364" priority="11865" stopIfTrue="1" operator="between">
      <formula>40</formula>
      <formula>500</formula>
    </cfRule>
    <cfRule type="cellIs" dxfId="2363" priority="11866" stopIfTrue="1" operator="between">
      <formula>20</formula>
      <formula>39.99</formula>
    </cfRule>
    <cfRule type="cellIs" dxfId="2362" priority="11867" stopIfTrue="1" operator="between">
      <formula>40</formula>
      <formula>500</formula>
    </cfRule>
    <cfRule type="cellIs" dxfId="2361" priority="11868" stopIfTrue="1" operator="between">
      <formula>20</formula>
      <formula>39.99</formula>
    </cfRule>
    <cfRule type="cellIs" dxfId="2360" priority="11869" stopIfTrue="1" operator="between">
      <formula>40</formula>
      <formula>500</formula>
    </cfRule>
    <cfRule type="cellIs" dxfId="2359" priority="11870" stopIfTrue="1" operator="between">
      <formula>500.1</formula>
      <formula>5000</formula>
    </cfRule>
    <cfRule type="cellIs" dxfId="2358" priority="11871" stopIfTrue="1" operator="between">
      <formula>40</formula>
      <formula>500</formula>
    </cfRule>
    <cfRule type="cellIs" dxfId="2357" priority="11872" stopIfTrue="1" operator="between">
      <formula>20</formula>
      <formula>39.99</formula>
    </cfRule>
    <cfRule type="cellIs" dxfId="2356" priority="11873" stopIfTrue="1" operator="between">
      <formula>40</formula>
      <formula>500</formula>
    </cfRule>
    <cfRule type="cellIs" dxfId="2355" priority="11874" stopIfTrue="1" operator="between">
      <formula>20</formula>
      <formula>39.99</formula>
    </cfRule>
    <cfRule type="cellIs" dxfId="2354" priority="11875" stopIfTrue="1" operator="between">
      <formula>40</formula>
      <formula>500</formula>
    </cfRule>
    <cfRule type="cellIs" dxfId="2353" priority="11876" stopIfTrue="1" operator="between">
      <formula>20</formula>
      <formula>39.99</formula>
    </cfRule>
    <cfRule type="cellIs" dxfId="2352" priority="11877" stopIfTrue="1" operator="between">
      <formula>40</formula>
      <formula>500</formula>
    </cfRule>
    <cfRule type="cellIs" dxfId="2351" priority="11878" stopIfTrue="1" operator="between">
      <formula>20</formula>
      <formula>39.99</formula>
    </cfRule>
    <cfRule type="cellIs" dxfId="2350" priority="11879" stopIfTrue="1" operator="between">
      <formula>40</formula>
      <formula>500</formula>
    </cfRule>
    <cfRule type="cellIs" dxfId="2349" priority="11880" stopIfTrue="1" operator="between">
      <formula>20</formula>
      <formula>39.99</formula>
    </cfRule>
    <cfRule type="cellIs" dxfId="2348" priority="11881" stopIfTrue="1" operator="between">
      <formula>40</formula>
      <formula>500</formula>
    </cfRule>
    <cfRule type="cellIs" dxfId="2347" priority="11882" stopIfTrue="1" operator="between">
      <formula>500.1</formula>
      <formula>5000</formula>
    </cfRule>
    <cfRule type="cellIs" dxfId="2346" priority="11883" stopIfTrue="1" operator="between">
      <formula>20</formula>
      <formula>39.99</formula>
    </cfRule>
    <cfRule type="cellIs" dxfId="2345" priority="11884" stopIfTrue="1" operator="between">
      <formula>40</formula>
      <formula>500</formula>
    </cfRule>
    <cfRule type="cellIs" dxfId="2344" priority="11885" stopIfTrue="1" operator="between">
      <formula>20</formula>
      <formula>39.99</formula>
    </cfRule>
    <cfRule type="cellIs" dxfId="2343" priority="11886" stopIfTrue="1" operator="between">
      <formula>40</formula>
      <formula>500</formula>
    </cfRule>
    <cfRule type="cellIs" dxfId="2342" priority="11887" stopIfTrue="1" operator="between">
      <formula>20</formula>
      <formula>39.99</formula>
    </cfRule>
    <cfRule type="cellIs" dxfId="2341" priority="11888" stopIfTrue="1" operator="between">
      <formula>40</formula>
      <formula>500</formula>
    </cfRule>
    <cfRule type="cellIs" dxfId="2340" priority="11889" stopIfTrue="1" operator="between">
      <formula>20</formula>
      <formula>39.99</formula>
    </cfRule>
    <cfRule type="cellIs" dxfId="2339" priority="11890" stopIfTrue="1" operator="between">
      <formula>40</formula>
      <formula>500</formula>
    </cfRule>
    <cfRule type="cellIs" dxfId="2338" priority="11891" stopIfTrue="1" operator="between">
      <formula>20</formula>
      <formula>39.99</formula>
    </cfRule>
    <cfRule type="cellIs" dxfId="2337" priority="11892" stopIfTrue="1" operator="between">
      <formula>40</formula>
      <formula>500</formula>
    </cfRule>
    <cfRule type="cellIs" dxfId="2336" priority="11893" stopIfTrue="1" operator="between">
      <formula>500.1</formula>
      <formula>5000</formula>
    </cfRule>
    <cfRule type="cellIs" dxfId="2335" priority="11894" stopIfTrue="1" operator="between">
      <formula>40</formula>
      <formula>500</formula>
    </cfRule>
    <cfRule type="cellIs" dxfId="2334" priority="11895" stopIfTrue="1" operator="between">
      <formula>20</formula>
      <formula>39.99</formula>
    </cfRule>
    <cfRule type="cellIs" dxfId="2333" priority="11896" stopIfTrue="1" operator="between">
      <formula>40</formula>
      <formula>500</formula>
    </cfRule>
    <cfRule type="cellIs" dxfId="2332" priority="11897" stopIfTrue="1" operator="between">
      <formula>20</formula>
      <formula>39.99</formula>
    </cfRule>
    <cfRule type="cellIs" dxfId="2331" priority="11898" stopIfTrue="1" operator="between">
      <formula>40</formula>
      <formula>500</formula>
    </cfRule>
    <cfRule type="cellIs" dxfId="2330" priority="11899" stopIfTrue="1" operator="between">
      <formula>20</formula>
      <formula>39.99</formula>
    </cfRule>
    <cfRule type="cellIs" dxfId="2329" priority="11900" stopIfTrue="1" operator="between">
      <formula>40</formula>
      <formula>500</formula>
    </cfRule>
    <cfRule type="cellIs" dxfId="2328" priority="11901" stopIfTrue="1" operator="between">
      <formula>20</formula>
      <formula>39.99</formula>
    </cfRule>
    <cfRule type="cellIs" dxfId="2327" priority="11902" stopIfTrue="1" operator="between">
      <formula>40</formula>
      <formula>500</formula>
    </cfRule>
    <cfRule type="cellIs" dxfId="2326" priority="11903" stopIfTrue="1" operator="between">
      <formula>20</formula>
      <formula>39.99</formula>
    </cfRule>
    <cfRule type="cellIs" dxfId="2325" priority="11904" stopIfTrue="1" operator="between">
      <formula>40</formula>
      <formula>500</formula>
    </cfRule>
    <cfRule type="cellIs" dxfId="2324" priority="11905" stopIfTrue="1" operator="between">
      <formula>500.1</formula>
      <formula>5000</formula>
    </cfRule>
    <cfRule type="cellIs" dxfId="2323" priority="11906" stopIfTrue="1" operator="between">
      <formula>40</formula>
      <formula>500</formula>
    </cfRule>
    <cfRule type="cellIs" dxfId="2322" priority="11907" stopIfTrue="1" operator="between">
      <formula>20</formula>
      <formula>39.99</formula>
    </cfRule>
    <cfRule type="cellIs" dxfId="2321" priority="11908" stopIfTrue="1" operator="between">
      <formula>40</formula>
      <formula>500</formula>
    </cfRule>
    <cfRule type="cellIs" dxfId="2320" priority="11909" stopIfTrue="1" operator="between">
      <formula>20</formula>
      <formula>39.99</formula>
    </cfRule>
    <cfRule type="cellIs" dxfId="2319" priority="11910" stopIfTrue="1" operator="between">
      <formula>40</formula>
      <formula>500</formula>
    </cfRule>
    <cfRule type="cellIs" dxfId="2318" priority="11911" stopIfTrue="1" operator="between">
      <formula>20</formula>
      <formula>39.99</formula>
    </cfRule>
    <cfRule type="cellIs" dxfId="2317" priority="11912" stopIfTrue="1" operator="between">
      <formula>40</formula>
      <formula>500</formula>
    </cfRule>
    <cfRule type="cellIs" dxfId="2316" priority="11913" stopIfTrue="1" operator="between">
      <formula>20</formula>
      <formula>39.99</formula>
    </cfRule>
    <cfRule type="cellIs" dxfId="2315" priority="11914" stopIfTrue="1" operator="between">
      <formula>40</formula>
      <formula>500</formula>
    </cfRule>
    <cfRule type="cellIs" dxfId="2314" priority="11915" stopIfTrue="1" operator="between">
      <formula>20</formula>
      <formula>39.99</formula>
    </cfRule>
    <cfRule type="cellIs" dxfId="2313" priority="11916" stopIfTrue="1" operator="between">
      <formula>40</formula>
      <formula>500</formula>
    </cfRule>
    <cfRule type="cellIs" dxfId="2312" priority="11917" stopIfTrue="1" operator="between">
      <formula>500.1</formula>
      <formula>5000</formula>
    </cfRule>
    <cfRule type="cellIs" dxfId="2311" priority="11918" stopIfTrue="1" operator="between">
      <formula>20</formula>
      <formula>39.999</formula>
    </cfRule>
    <cfRule type="cellIs" dxfId="2310" priority="11919" stopIfTrue="1" operator="between">
      <formula>500.1</formula>
      <formula>50000</formula>
    </cfRule>
    <cfRule type="cellIs" dxfId="2309" priority="11920" stopIfTrue="1" operator="between">
      <formula>500.1</formula>
      <formula>5000</formula>
    </cfRule>
    <cfRule type="cellIs" dxfId="2308" priority="11921" stopIfTrue="1" operator="between">
      <formula>20</formula>
      <formula>39.99</formula>
    </cfRule>
    <cfRule type="cellIs" dxfId="2307" priority="11922" stopIfTrue="1" operator="between">
      <formula>40</formula>
      <formula>500</formula>
    </cfRule>
    <cfRule type="cellIs" dxfId="2306" priority="11923" stopIfTrue="1" operator="between">
      <formula>20</formula>
      <formula>39.99</formula>
    </cfRule>
    <cfRule type="cellIs" dxfId="2305" priority="11924" stopIfTrue="1" operator="between">
      <formula>40</formula>
      <formula>500</formula>
    </cfRule>
    <cfRule type="cellIs" dxfId="2304" priority="11925" stopIfTrue="1" operator="between">
      <formula>20</formula>
      <formula>39.99</formula>
    </cfRule>
    <cfRule type="cellIs" dxfId="2303" priority="11926" stopIfTrue="1" operator="between">
      <formula>40</formula>
      <formula>500</formula>
    </cfRule>
    <cfRule type="cellIs" dxfId="2302" priority="11927" stopIfTrue="1" operator="between">
      <formula>20</formula>
      <formula>39.99</formula>
    </cfRule>
    <cfRule type="cellIs" dxfId="2301" priority="11928" stopIfTrue="1" operator="between">
      <formula>40</formula>
      <formula>500</formula>
    </cfRule>
    <cfRule type="cellIs" dxfId="2300" priority="11929" stopIfTrue="1" operator="between">
      <formula>500.1</formula>
      <formula>5000</formula>
    </cfRule>
    <cfRule type="cellIs" dxfId="2299" priority="11930" stopIfTrue="1" operator="between">
      <formula>40</formula>
      <formula>500</formula>
    </cfRule>
    <cfRule type="cellIs" dxfId="2298" priority="11931" stopIfTrue="1" operator="between">
      <formula>20</formula>
      <formula>39.99</formula>
    </cfRule>
    <cfRule type="cellIs" dxfId="2297" priority="11932" stopIfTrue="1" operator="between">
      <formula>40</formula>
      <formula>500</formula>
    </cfRule>
    <cfRule type="cellIs" dxfId="2296" priority="11933" stopIfTrue="1" operator="between">
      <formula>20</formula>
      <formula>39.99</formula>
    </cfRule>
    <cfRule type="cellIs" dxfId="2295" priority="11934" stopIfTrue="1" operator="between">
      <formula>40</formula>
      <formula>500</formula>
    </cfRule>
    <cfRule type="cellIs" dxfId="2294" priority="11935" stopIfTrue="1" operator="between">
      <formula>20</formula>
      <formula>39.99</formula>
    </cfRule>
    <cfRule type="cellIs" dxfId="2293" priority="11936" stopIfTrue="1" operator="between">
      <formula>40</formula>
      <formula>500</formula>
    </cfRule>
    <cfRule type="cellIs" dxfId="2292" priority="11937" stopIfTrue="1" operator="between">
      <formula>20</formula>
      <formula>39.99</formula>
    </cfRule>
    <cfRule type="cellIs" dxfId="2291" priority="11938" stopIfTrue="1" operator="between">
      <formula>40</formula>
      <formula>500</formula>
    </cfRule>
    <cfRule type="cellIs" dxfId="2290" priority="11939" stopIfTrue="1" operator="between">
      <formula>20</formula>
      <formula>39.99</formula>
    </cfRule>
    <cfRule type="cellIs" dxfId="2289" priority="11940" stopIfTrue="1" operator="between">
      <formula>40</formula>
      <formula>500</formula>
    </cfRule>
    <cfRule type="cellIs" dxfId="2288" priority="11941" stopIfTrue="1" operator="between">
      <formula>500.1</formula>
      <formula>5000</formula>
    </cfRule>
    <cfRule type="cellIs" dxfId="2287" priority="11942" stopIfTrue="1" operator="between">
      <formula>40</formula>
      <formula>500</formula>
    </cfRule>
    <cfRule type="cellIs" dxfId="2286" priority="11943" stopIfTrue="1" operator="between">
      <formula>20</formula>
      <formula>39.99</formula>
    </cfRule>
    <cfRule type="cellIs" dxfId="2285" priority="11944" stopIfTrue="1" operator="between">
      <formula>40</formula>
      <formula>500</formula>
    </cfRule>
    <cfRule type="cellIs" dxfId="2284" priority="11945" stopIfTrue="1" operator="between">
      <formula>20</formula>
      <formula>39.99</formula>
    </cfRule>
    <cfRule type="cellIs" dxfId="2283" priority="11946" stopIfTrue="1" operator="between">
      <formula>40</formula>
      <formula>500</formula>
    </cfRule>
    <cfRule type="cellIs" dxfId="2282" priority="11947" stopIfTrue="1" operator="between">
      <formula>20</formula>
      <formula>39.99</formula>
    </cfRule>
    <cfRule type="cellIs" dxfId="2281" priority="11948" stopIfTrue="1" operator="between">
      <formula>40</formula>
      <formula>500</formula>
    </cfRule>
    <cfRule type="cellIs" dxfId="2280" priority="11949" stopIfTrue="1" operator="between">
      <formula>20</formula>
      <formula>39.99</formula>
    </cfRule>
    <cfRule type="cellIs" dxfId="2279" priority="11950" stopIfTrue="1" operator="between">
      <formula>40</formula>
      <formula>500</formula>
    </cfRule>
    <cfRule type="cellIs" dxfId="2278" priority="11951" stopIfTrue="1" operator="between">
      <formula>20</formula>
      <formula>39.99</formula>
    </cfRule>
    <cfRule type="cellIs" dxfId="2277" priority="11952" stopIfTrue="1" operator="between">
      <formula>40</formula>
      <formula>500</formula>
    </cfRule>
    <cfRule type="cellIs" dxfId="2276" priority="11953" stopIfTrue="1" operator="between">
      <formula>500.1</formula>
      <formula>5000</formula>
    </cfRule>
    <cfRule type="cellIs" dxfId="2275" priority="11954" stopIfTrue="1" operator="between">
      <formula>40</formula>
      <formula>500</formula>
    </cfRule>
    <cfRule type="cellIs" dxfId="2274" priority="11955" stopIfTrue="1" operator="between">
      <formula>20</formula>
      <formula>39.99</formula>
    </cfRule>
    <cfRule type="cellIs" dxfId="2273" priority="11956" stopIfTrue="1" operator="between">
      <formula>40</formula>
      <formula>500</formula>
    </cfRule>
    <cfRule type="cellIs" dxfId="2272" priority="11957" stopIfTrue="1" operator="between">
      <formula>20</formula>
      <formula>39.99</formula>
    </cfRule>
    <cfRule type="cellIs" dxfId="2271" priority="11958" stopIfTrue="1" operator="between">
      <formula>40</formula>
      <formula>500</formula>
    </cfRule>
    <cfRule type="cellIs" dxfId="2270" priority="11959" stopIfTrue="1" operator="between">
      <formula>20</formula>
      <formula>39.99</formula>
    </cfRule>
    <cfRule type="cellIs" dxfId="2269" priority="11960" stopIfTrue="1" operator="between">
      <formula>40</formula>
      <formula>500</formula>
    </cfRule>
    <cfRule type="cellIs" dxfId="2268" priority="11961" stopIfTrue="1" operator="between">
      <formula>20</formula>
      <formula>39.99</formula>
    </cfRule>
    <cfRule type="cellIs" dxfId="2267" priority="11962" stopIfTrue="1" operator="between">
      <formula>40</formula>
      <formula>500</formula>
    </cfRule>
    <cfRule type="cellIs" dxfId="2266" priority="11963" stopIfTrue="1" operator="between">
      <formula>20</formula>
      <formula>39.99</formula>
    </cfRule>
    <cfRule type="cellIs" dxfId="2265" priority="11964" stopIfTrue="1" operator="between">
      <formula>40</formula>
      <formula>500</formula>
    </cfRule>
    <cfRule type="cellIs" dxfId="2264" priority="11965" stopIfTrue="1" operator="between">
      <formula>500.1</formula>
      <formula>5000</formula>
    </cfRule>
    <cfRule type="cellIs" dxfId="2263" priority="11966" stopIfTrue="1" operator="between">
      <formula>40</formula>
      <formula>500</formula>
    </cfRule>
    <cfRule type="cellIs" dxfId="2262" priority="11967" stopIfTrue="1" operator="between">
      <formula>20</formula>
      <formula>39.99</formula>
    </cfRule>
    <cfRule type="cellIs" dxfId="2261" priority="11968" stopIfTrue="1" operator="between">
      <formula>40</formula>
      <formula>500</formula>
    </cfRule>
    <cfRule type="cellIs" dxfId="2260" priority="11969" stopIfTrue="1" operator="between">
      <formula>20</formula>
      <formula>39.99</formula>
    </cfRule>
    <cfRule type="cellIs" dxfId="2259" priority="11970" stopIfTrue="1" operator="between">
      <formula>40</formula>
      <formula>500</formula>
    </cfRule>
    <cfRule type="cellIs" dxfId="2258" priority="11971" stopIfTrue="1" operator="between">
      <formula>20</formula>
      <formula>39.99</formula>
    </cfRule>
    <cfRule type="cellIs" dxfId="2257" priority="11972" stopIfTrue="1" operator="between">
      <formula>40</formula>
      <formula>500</formula>
    </cfRule>
    <cfRule type="cellIs" dxfId="2256" priority="11973" stopIfTrue="1" operator="between">
      <formula>20</formula>
      <formula>39.99</formula>
    </cfRule>
    <cfRule type="cellIs" dxfId="2255" priority="11974" stopIfTrue="1" operator="between">
      <formula>40</formula>
      <formula>500</formula>
    </cfRule>
    <cfRule type="cellIs" dxfId="2254" priority="11975" stopIfTrue="1" operator="between">
      <formula>20</formula>
      <formula>39.99</formula>
    </cfRule>
    <cfRule type="cellIs" dxfId="2253" priority="11976" stopIfTrue="1" operator="between">
      <formula>40</formula>
      <formula>500</formula>
    </cfRule>
    <cfRule type="cellIs" dxfId="2252" priority="11977" stopIfTrue="1" operator="between">
      <formula>500.1</formula>
      <formula>5000</formula>
    </cfRule>
    <cfRule type="cellIs" dxfId="2251" priority="11978" stopIfTrue="1" operator="between">
      <formula>40</formula>
      <formula>500</formula>
    </cfRule>
    <cfRule type="cellIs" dxfId="2250" priority="11979" stopIfTrue="1" operator="between">
      <formula>20</formula>
      <formula>39.99</formula>
    </cfRule>
    <cfRule type="cellIs" dxfId="2249" priority="11980" stopIfTrue="1" operator="between">
      <formula>40</formula>
      <formula>500</formula>
    </cfRule>
    <cfRule type="cellIs" dxfId="2248" priority="11981" stopIfTrue="1" operator="between">
      <formula>20</formula>
      <formula>39.99</formula>
    </cfRule>
    <cfRule type="cellIs" dxfId="2247" priority="11982" stopIfTrue="1" operator="between">
      <formula>40</formula>
      <formula>500</formula>
    </cfRule>
    <cfRule type="cellIs" dxfId="2246" priority="11983" stopIfTrue="1" operator="between">
      <formula>20</formula>
      <formula>39.99</formula>
    </cfRule>
    <cfRule type="cellIs" dxfId="2245" priority="11984" stopIfTrue="1" operator="between">
      <formula>40</formula>
      <formula>500</formula>
    </cfRule>
    <cfRule type="cellIs" dxfId="2244" priority="11985" stopIfTrue="1" operator="between">
      <formula>20</formula>
      <formula>39.99</formula>
    </cfRule>
    <cfRule type="cellIs" dxfId="2243" priority="11986" stopIfTrue="1" operator="between">
      <formula>40</formula>
      <formula>500</formula>
    </cfRule>
    <cfRule type="cellIs" dxfId="2242" priority="11987" stopIfTrue="1" operator="between">
      <formula>20</formula>
      <formula>39.99</formula>
    </cfRule>
    <cfRule type="cellIs" dxfId="2241" priority="11988" stopIfTrue="1" operator="between">
      <formula>40</formula>
      <formula>500</formula>
    </cfRule>
    <cfRule type="cellIs" dxfId="2240" priority="11989" stopIfTrue="1" operator="between">
      <formula>500.1</formula>
      <formula>5000</formula>
    </cfRule>
    <cfRule type="cellIs" dxfId="2239" priority="11990" stopIfTrue="1" operator="between">
      <formula>20</formula>
      <formula>39.99</formula>
    </cfRule>
    <cfRule type="cellIs" dxfId="2238" priority="11991" stopIfTrue="1" operator="between">
      <formula>40</formula>
      <formula>500</formula>
    </cfRule>
    <cfRule type="cellIs" dxfId="2237" priority="11992" stopIfTrue="1" operator="between">
      <formula>20</formula>
      <formula>39.99</formula>
    </cfRule>
    <cfRule type="cellIs" dxfId="2236" priority="11993" stopIfTrue="1" operator="between">
      <formula>40</formula>
      <formula>500</formula>
    </cfRule>
    <cfRule type="cellIs" dxfId="2235" priority="11994" stopIfTrue="1" operator="between">
      <formula>20</formula>
      <formula>39.99</formula>
    </cfRule>
    <cfRule type="cellIs" dxfId="2234" priority="11995" stopIfTrue="1" operator="between">
      <formula>500.1</formula>
      <formula>5000</formula>
    </cfRule>
    <cfRule type="cellIs" dxfId="2233" priority="11996" stopIfTrue="1" operator="between">
      <formula>40</formula>
      <formula>500</formula>
    </cfRule>
    <cfRule type="cellIs" dxfId="2232" priority="11997" stopIfTrue="1" operator="between">
      <formula>20</formula>
      <formula>39.99</formula>
    </cfRule>
    <cfRule type="cellIs" dxfId="2231" priority="11998" stopIfTrue="1" operator="between">
      <formula>40</formula>
      <formula>500</formula>
    </cfRule>
    <cfRule type="cellIs" dxfId="2230" priority="11999" stopIfTrue="1" operator="between">
      <formula>20</formula>
      <formula>39.99</formula>
    </cfRule>
    <cfRule type="cellIs" dxfId="2229" priority="12000" stopIfTrue="1" operator="between">
      <formula>40</formula>
      <formula>500</formula>
    </cfRule>
    <cfRule type="cellIs" dxfId="2228" priority="12001" stopIfTrue="1" operator="between">
      <formula>20</formula>
      <formula>39.99</formula>
    </cfRule>
    <cfRule type="cellIs" dxfId="2227" priority="12002" stopIfTrue="1" operator="between">
      <formula>40</formula>
      <formula>500</formula>
    </cfRule>
    <cfRule type="cellIs" dxfId="2226" priority="12003" stopIfTrue="1" operator="between">
      <formula>20</formula>
      <formula>39.99</formula>
    </cfRule>
    <cfRule type="cellIs" dxfId="2225" priority="12004" stopIfTrue="1" operator="between">
      <formula>40</formula>
      <formula>500</formula>
    </cfRule>
    <cfRule type="cellIs" dxfId="2224" priority="12005" stopIfTrue="1" operator="between">
      <formula>20</formula>
      <formula>39.99</formula>
    </cfRule>
    <cfRule type="cellIs" dxfId="2223" priority="12006" stopIfTrue="1" operator="between">
      <formula>40</formula>
      <formula>500</formula>
    </cfRule>
    <cfRule type="cellIs" dxfId="2222" priority="12007" stopIfTrue="1" operator="between">
      <formula>500.1</formula>
      <formula>5000</formula>
    </cfRule>
    <cfRule type="cellIs" dxfId="2221" priority="12008" stopIfTrue="1" operator="between">
      <formula>20</formula>
      <formula>39.999</formula>
    </cfRule>
    <cfRule type="cellIs" dxfId="2220" priority="12009" stopIfTrue="1" operator="between">
      <formula>500.1</formula>
      <formula>50000</formula>
    </cfRule>
    <cfRule type="cellIs" dxfId="2219" priority="12010" stopIfTrue="1" operator="between">
      <formula>500.1</formula>
      <formula>5000</formula>
    </cfRule>
    <cfRule type="cellIs" dxfId="2218" priority="12011" stopIfTrue="1" operator="between">
      <formula>20</formula>
      <formula>39.99</formula>
    </cfRule>
    <cfRule type="cellIs" dxfId="2217" priority="12012" stopIfTrue="1" operator="between">
      <formula>40</formula>
      <formula>500</formula>
    </cfRule>
    <cfRule type="cellIs" dxfId="2216" priority="12013" stopIfTrue="1" operator="between">
      <formula>20</formula>
      <formula>39.99</formula>
    </cfRule>
    <cfRule type="cellIs" dxfId="2215" priority="12014" stopIfTrue="1" operator="between">
      <formula>40</formula>
      <formula>500</formula>
    </cfRule>
    <cfRule type="cellIs" dxfId="2214" priority="12015" stopIfTrue="1" operator="between">
      <formula>20</formula>
      <formula>39.99</formula>
    </cfRule>
    <cfRule type="cellIs" dxfId="2213" priority="12016" stopIfTrue="1" operator="between">
      <formula>40</formula>
      <formula>500</formula>
    </cfRule>
    <cfRule type="cellIs" dxfId="2212" priority="12017" stopIfTrue="1" operator="between">
      <formula>20</formula>
      <formula>39.99</formula>
    </cfRule>
    <cfRule type="cellIs" dxfId="2211" priority="12018" stopIfTrue="1" operator="between">
      <formula>40</formula>
      <formula>500</formula>
    </cfRule>
    <cfRule type="cellIs" dxfId="2210" priority="12019" stopIfTrue="1" operator="between">
      <formula>20</formula>
      <formula>39.99</formula>
    </cfRule>
    <cfRule type="cellIs" dxfId="2209" priority="12020" stopIfTrue="1" operator="between">
      <formula>40</formula>
      <formula>500</formula>
    </cfRule>
    <cfRule type="cellIs" dxfId="2208" priority="12021" stopIfTrue="1" operator="between">
      <formula>500.1</formula>
      <formula>5000</formula>
    </cfRule>
    <cfRule type="cellIs" dxfId="2207" priority="12022" stopIfTrue="1" operator="between">
      <formula>20</formula>
      <formula>39.99</formula>
    </cfRule>
    <cfRule type="cellIs" dxfId="2206" priority="12023" stopIfTrue="1" operator="between">
      <formula>40</formula>
      <formula>500</formula>
    </cfRule>
    <cfRule type="cellIs" dxfId="2205" priority="12024" stopIfTrue="1" operator="between">
      <formula>20</formula>
      <formula>39.99</formula>
    </cfRule>
    <cfRule type="cellIs" dxfId="2204" priority="12025" stopIfTrue="1" operator="between">
      <formula>40</formula>
      <formula>500</formula>
    </cfRule>
    <cfRule type="cellIs" dxfId="2203" priority="12026" stopIfTrue="1" operator="between">
      <formula>20</formula>
      <formula>39.99</formula>
    </cfRule>
    <cfRule type="cellIs" dxfId="2202" priority="12027" stopIfTrue="1" operator="between">
      <formula>40</formula>
      <formula>500</formula>
    </cfRule>
    <cfRule type="cellIs" dxfId="2201" priority="12028" stopIfTrue="1" operator="between">
      <formula>20</formula>
      <formula>39.99</formula>
    </cfRule>
    <cfRule type="cellIs" dxfId="2200" priority="12029" stopIfTrue="1" operator="between">
      <formula>40</formula>
      <formula>500</formula>
    </cfRule>
    <cfRule type="cellIs" dxfId="2199" priority="12030" stopIfTrue="1" operator="between">
      <formula>20</formula>
      <formula>39.99</formula>
    </cfRule>
    <cfRule type="cellIs" dxfId="2198" priority="12031" stopIfTrue="1" operator="between">
      <formula>40</formula>
      <formula>500</formula>
    </cfRule>
    <cfRule type="cellIs" dxfId="2197" priority="12032" stopIfTrue="1" operator="between">
      <formula>500.1</formula>
      <formula>5000</formula>
    </cfRule>
    <cfRule type="cellIs" dxfId="2196" priority="12033" stopIfTrue="1" operator="between">
      <formula>40</formula>
      <formula>500</formula>
    </cfRule>
    <cfRule type="cellIs" dxfId="2195" priority="12034" stopIfTrue="1" operator="between">
      <formula>20</formula>
      <formula>39.99</formula>
    </cfRule>
    <cfRule type="cellIs" dxfId="2194" priority="12035" stopIfTrue="1" operator="between">
      <formula>40</formula>
      <formula>500</formula>
    </cfRule>
    <cfRule type="cellIs" dxfId="2193" priority="12036" stopIfTrue="1" operator="between">
      <formula>20</formula>
      <formula>39.99</formula>
    </cfRule>
    <cfRule type="cellIs" dxfId="2192" priority="12037" stopIfTrue="1" operator="between">
      <formula>40</formula>
      <formula>500</formula>
    </cfRule>
    <cfRule type="cellIs" dxfId="2191" priority="12038" stopIfTrue="1" operator="between">
      <formula>20</formula>
      <formula>39.99</formula>
    </cfRule>
    <cfRule type="cellIs" dxfId="2190" priority="12039" stopIfTrue="1" operator="between">
      <formula>40</formula>
      <formula>500</formula>
    </cfRule>
    <cfRule type="cellIs" dxfId="2189" priority="12040" stopIfTrue="1" operator="between">
      <formula>20</formula>
      <formula>39.99</formula>
    </cfRule>
    <cfRule type="cellIs" dxfId="2188" priority="12041" stopIfTrue="1" operator="between">
      <formula>40</formula>
      <formula>500</formula>
    </cfRule>
    <cfRule type="cellIs" dxfId="2187" priority="12042" stopIfTrue="1" operator="between">
      <formula>20</formula>
      <formula>39.99</formula>
    </cfRule>
    <cfRule type="cellIs" dxfId="2186" priority="12043" stopIfTrue="1" operator="between">
      <formula>40</formula>
      <formula>500</formula>
    </cfRule>
    <cfRule type="cellIs" dxfId="2185" priority="12044" stopIfTrue="1" operator="between">
      <formula>500.1</formula>
      <formula>5000</formula>
    </cfRule>
    <cfRule type="cellIs" dxfId="2184" priority="12045" stopIfTrue="1" operator="between">
      <formula>40</formula>
      <formula>500</formula>
    </cfRule>
    <cfRule type="cellIs" dxfId="2183" priority="12046" stopIfTrue="1" operator="between">
      <formula>20</formula>
      <formula>39.99</formula>
    </cfRule>
    <cfRule type="cellIs" dxfId="2182" priority="12047" stopIfTrue="1" operator="between">
      <formula>40</formula>
      <formula>500</formula>
    </cfRule>
    <cfRule type="cellIs" dxfId="2181" priority="12048" stopIfTrue="1" operator="between">
      <formula>20</formula>
      <formula>39.99</formula>
    </cfRule>
    <cfRule type="cellIs" dxfId="2180" priority="12049" stopIfTrue="1" operator="between">
      <formula>40</formula>
      <formula>500</formula>
    </cfRule>
    <cfRule type="cellIs" dxfId="2179" priority="12050" stopIfTrue="1" operator="between">
      <formula>20</formula>
      <formula>39.99</formula>
    </cfRule>
    <cfRule type="cellIs" dxfId="2178" priority="12051" stopIfTrue="1" operator="between">
      <formula>40</formula>
      <formula>500</formula>
    </cfRule>
    <cfRule type="cellIs" dxfId="2177" priority="12052" stopIfTrue="1" operator="between">
      <formula>20</formula>
      <formula>39.99</formula>
    </cfRule>
    <cfRule type="cellIs" dxfId="2176" priority="12053" stopIfTrue="1" operator="between">
      <formula>40</formula>
      <formula>500</formula>
    </cfRule>
    <cfRule type="cellIs" dxfId="2175" priority="12054" stopIfTrue="1" operator="between">
      <formula>20</formula>
      <formula>39.99</formula>
    </cfRule>
    <cfRule type="cellIs" dxfId="2174" priority="12055" stopIfTrue="1" operator="between">
      <formula>40</formula>
      <formula>500</formula>
    </cfRule>
    <cfRule type="cellIs" dxfId="2173" priority="12056" stopIfTrue="1" operator="between">
      <formula>500.1</formula>
      <formula>5000</formula>
    </cfRule>
    <cfRule type="cellIs" dxfId="2172" priority="12057" stopIfTrue="1" operator="between">
      <formula>20</formula>
      <formula>39.99</formula>
    </cfRule>
    <cfRule type="cellIs" dxfId="2171" priority="12058" stopIfTrue="1" operator="between">
      <formula>40</formula>
      <formula>500</formula>
    </cfRule>
    <cfRule type="cellIs" dxfId="2170" priority="12059" stopIfTrue="1" operator="between">
      <formula>20</formula>
      <formula>39.99</formula>
    </cfRule>
    <cfRule type="cellIs" dxfId="2169" priority="12060" stopIfTrue="1" operator="between">
      <formula>40</formula>
      <formula>500</formula>
    </cfRule>
    <cfRule type="cellIs" dxfId="2168" priority="12061" stopIfTrue="1" operator="between">
      <formula>20</formula>
      <formula>39.99</formula>
    </cfRule>
    <cfRule type="cellIs" dxfId="2167" priority="12062" stopIfTrue="1" operator="between">
      <formula>40</formula>
      <formula>500</formula>
    </cfRule>
    <cfRule type="cellIs" dxfId="2166" priority="12063" stopIfTrue="1" operator="between">
      <formula>20</formula>
      <formula>39.99</formula>
    </cfRule>
    <cfRule type="cellIs" dxfId="2165" priority="11628" stopIfTrue="1" operator="between">
      <formula>40</formula>
      <formula>500</formula>
    </cfRule>
    <cfRule type="cellIs" dxfId="2164" priority="12065" stopIfTrue="1" operator="between">
      <formula>40</formula>
      <formula>500</formula>
    </cfRule>
    <cfRule type="cellIs" dxfId="2163" priority="12066" stopIfTrue="1" operator="between">
      <formula>20</formula>
      <formula>39.99</formula>
    </cfRule>
    <cfRule type="cellIs" dxfId="2162" priority="12067" stopIfTrue="1" operator="between">
      <formula>40</formula>
      <formula>500</formula>
    </cfRule>
    <cfRule type="cellIs" dxfId="2161" priority="12068" stopIfTrue="1" operator="between">
      <formula>20</formula>
      <formula>39.99</formula>
    </cfRule>
    <cfRule type="cellIs" dxfId="2160" priority="12069" stopIfTrue="1" operator="between">
      <formula>40</formula>
      <formula>500</formula>
    </cfRule>
    <cfRule type="cellIs" dxfId="2159" priority="12070" stopIfTrue="1" operator="between">
      <formula>20</formula>
      <formula>39.99</formula>
    </cfRule>
    <cfRule type="cellIs" dxfId="2158" priority="12071" stopIfTrue="1" operator="between">
      <formula>40</formula>
      <formula>500</formula>
    </cfRule>
    <cfRule type="cellIs" dxfId="2157" priority="12072" stopIfTrue="1" operator="between">
      <formula>20</formula>
      <formula>39.99</formula>
    </cfRule>
    <cfRule type="cellIs" dxfId="2156" priority="12073" stopIfTrue="1" operator="between">
      <formula>40</formula>
      <formula>500</formula>
    </cfRule>
    <cfRule type="cellIs" dxfId="2155" priority="12074" stopIfTrue="1" operator="between">
      <formula>20</formula>
      <formula>39.99</formula>
    </cfRule>
    <cfRule type="cellIs" dxfId="2154" priority="12075" stopIfTrue="1" operator="between">
      <formula>40</formula>
      <formula>500</formula>
    </cfRule>
    <cfRule type="cellIs" dxfId="2153" priority="12076" stopIfTrue="1" operator="between">
      <formula>500.1</formula>
      <formula>5000</formula>
    </cfRule>
    <cfRule type="cellIs" dxfId="2152" priority="12077" stopIfTrue="1" operator="between">
      <formula>40</formula>
      <formula>500</formula>
    </cfRule>
    <cfRule type="cellIs" dxfId="2151" priority="12078" stopIfTrue="1" operator="between">
      <formula>20</formula>
      <formula>39.99</formula>
    </cfRule>
    <cfRule type="cellIs" dxfId="2150" priority="12079" stopIfTrue="1" operator="between">
      <formula>40</formula>
      <formula>500</formula>
    </cfRule>
    <cfRule type="cellIs" dxfId="2149" priority="12080" stopIfTrue="1" operator="between">
      <formula>20</formula>
      <formula>39.99</formula>
    </cfRule>
    <cfRule type="cellIs" dxfId="2148" priority="12081" stopIfTrue="1" operator="between">
      <formula>40</formula>
      <formula>500</formula>
    </cfRule>
    <cfRule type="cellIs" dxfId="2147" priority="12082" stopIfTrue="1" operator="between">
      <formula>20</formula>
      <formula>39.99</formula>
    </cfRule>
    <cfRule type="cellIs" dxfId="2146" priority="12083" stopIfTrue="1" operator="between">
      <formula>40</formula>
      <formula>500</formula>
    </cfRule>
    <cfRule type="cellIs" dxfId="2145" priority="12084" stopIfTrue="1" operator="between">
      <formula>20</formula>
      <formula>39.99</formula>
    </cfRule>
    <cfRule type="cellIs" dxfId="2144" priority="12085" stopIfTrue="1" operator="between">
      <formula>500.1</formula>
      <formula>5000</formula>
    </cfRule>
    <cfRule type="cellIs" dxfId="2143" priority="12086" stopIfTrue="1" operator="between">
      <formula>40</formula>
      <formula>500</formula>
    </cfRule>
    <cfRule type="cellIs" dxfId="2142" priority="12087" stopIfTrue="1" operator="between">
      <formula>20</formula>
      <formula>39.99</formula>
    </cfRule>
    <cfRule type="cellIs" dxfId="2141" priority="12088" stopIfTrue="1" operator="between">
      <formula>40</formula>
      <formula>500</formula>
    </cfRule>
    <cfRule type="cellIs" dxfId="2140" priority="12089" stopIfTrue="1" operator="between">
      <formula>20</formula>
      <formula>39.99</formula>
    </cfRule>
    <cfRule type="cellIs" dxfId="2139" priority="12090" stopIfTrue="1" operator="between">
      <formula>40</formula>
      <formula>500</formula>
    </cfRule>
    <cfRule type="cellIs" dxfId="2138" priority="12091" stopIfTrue="1" operator="between">
      <formula>20</formula>
      <formula>39.99</formula>
    </cfRule>
    <cfRule type="cellIs" dxfId="2137" priority="12092" stopIfTrue="1" operator="between">
      <formula>40</formula>
      <formula>500</formula>
    </cfRule>
    <cfRule type="cellIs" dxfId="2136" priority="12093" stopIfTrue="1" operator="between">
      <formula>20</formula>
      <formula>39.99</formula>
    </cfRule>
    <cfRule type="cellIs" dxfId="2135" priority="12094" stopIfTrue="1" operator="between">
      <formula>40</formula>
      <formula>500</formula>
    </cfRule>
    <cfRule type="cellIs" dxfId="2134" priority="12095" stopIfTrue="1" operator="between">
      <formula>500.1</formula>
      <formula>5000</formula>
    </cfRule>
    <cfRule type="cellIs" dxfId="2133" priority="12096" stopIfTrue="1" operator="between">
      <formula>20</formula>
      <formula>39.99</formula>
    </cfRule>
    <cfRule type="cellIs" dxfId="2132" priority="12097" stopIfTrue="1" operator="between">
      <formula>40</formula>
      <formula>500</formula>
    </cfRule>
    <cfRule type="cellIs" dxfId="2131" priority="12098" stopIfTrue="1" operator="between">
      <formula>20</formula>
      <formula>39.99</formula>
    </cfRule>
    <cfRule type="cellIs" dxfId="2130" priority="12099" stopIfTrue="1" operator="between">
      <formula>40</formula>
      <formula>500</formula>
    </cfRule>
    <cfRule type="cellIs" dxfId="2129" priority="12100" stopIfTrue="1" operator="between">
      <formula>20</formula>
      <formula>39.99</formula>
    </cfRule>
    <cfRule type="cellIs" dxfId="2128" priority="12101" stopIfTrue="1" operator="between">
      <formula>40</formula>
      <formula>500</formula>
    </cfRule>
    <cfRule type="cellIs" dxfId="2127" priority="12102" stopIfTrue="1" operator="between">
      <formula>20</formula>
      <formula>39.99</formula>
    </cfRule>
    <cfRule type="cellIs" dxfId="2126" priority="12103" stopIfTrue="1" operator="between">
      <formula>40</formula>
      <formula>500</formula>
    </cfRule>
    <cfRule type="cellIs" dxfId="2125" priority="12104" stopIfTrue="1" operator="between">
      <formula>20</formula>
      <formula>39.99</formula>
    </cfRule>
    <cfRule type="cellIs" dxfId="2124" priority="12105" stopIfTrue="1" operator="between">
      <formula>40</formula>
      <formula>500</formula>
    </cfRule>
    <cfRule type="cellIs" dxfId="2123" priority="12106" stopIfTrue="1" operator="between">
      <formula>500.1</formula>
      <formula>5000</formula>
    </cfRule>
    <cfRule type="cellIs" dxfId="2122" priority="12107" stopIfTrue="1" operator="between">
      <formula>40</formula>
      <formula>500</formula>
    </cfRule>
    <cfRule type="cellIs" dxfId="2121" priority="12108" stopIfTrue="1" operator="between">
      <formula>20</formula>
      <formula>39.99</formula>
    </cfRule>
    <cfRule type="cellIs" dxfId="2120" priority="12109" stopIfTrue="1" operator="between">
      <formula>40</formula>
      <formula>500</formula>
    </cfRule>
    <cfRule type="cellIs" dxfId="2119" priority="12110" stopIfTrue="1" operator="between">
      <formula>20</formula>
      <formula>39.99</formula>
    </cfRule>
    <cfRule type="cellIs" dxfId="2118" priority="12111" stopIfTrue="1" operator="between">
      <formula>40</formula>
      <formula>500</formula>
    </cfRule>
    <cfRule type="cellIs" dxfId="2117" priority="12112" stopIfTrue="1" operator="between">
      <formula>20</formula>
      <formula>39.99</formula>
    </cfRule>
    <cfRule type="cellIs" dxfId="2116" priority="12113" stopIfTrue="1" operator="between">
      <formula>40</formula>
      <formula>500</formula>
    </cfRule>
    <cfRule type="cellIs" dxfId="2115" priority="12114" stopIfTrue="1" operator="between">
      <formula>20</formula>
      <formula>39.99</formula>
    </cfRule>
    <cfRule type="cellIs" dxfId="2114" priority="12115" stopIfTrue="1" operator="between">
      <formula>40</formula>
      <formula>500</formula>
    </cfRule>
    <cfRule type="cellIs" dxfId="2113" priority="12116" stopIfTrue="1" operator="between">
      <formula>20</formula>
      <formula>39.99</formula>
    </cfRule>
    <cfRule type="cellIs" dxfId="2112" priority="12117" stopIfTrue="1" operator="between">
      <formula>40</formula>
      <formula>500</formula>
    </cfRule>
    <cfRule type="cellIs" dxfId="2111" priority="12118" stopIfTrue="1" operator="between">
      <formula>20</formula>
      <formula>39.99</formula>
    </cfRule>
    <cfRule type="cellIs" dxfId="2110" priority="12119" stopIfTrue="1" operator="between">
      <formula>40</formula>
      <formula>500</formula>
    </cfRule>
    <cfRule type="cellIs" dxfId="2109" priority="12120" stopIfTrue="1" operator="between">
      <formula>20</formula>
      <formula>39.99</formula>
    </cfRule>
    <cfRule type="cellIs" dxfId="2108" priority="12121" stopIfTrue="1" operator="between">
      <formula>40</formula>
      <formula>500</formula>
    </cfRule>
    <cfRule type="cellIs" dxfId="2107" priority="12122" stopIfTrue="1" operator="between">
      <formula>20</formula>
      <formula>39.99</formula>
    </cfRule>
    <cfRule type="cellIs" dxfId="2106" priority="12123" stopIfTrue="1" operator="between">
      <formula>40</formula>
      <formula>500</formula>
    </cfRule>
    <cfRule type="cellIs" dxfId="2105" priority="12124" stopIfTrue="1" operator="between">
      <formula>20</formula>
      <formula>39.99</formula>
    </cfRule>
    <cfRule type="cellIs" dxfId="2104" priority="12125" stopIfTrue="1" operator="between">
      <formula>40</formula>
      <formula>500</formula>
    </cfRule>
    <cfRule type="cellIs" dxfId="2103" priority="12126" stopIfTrue="1" operator="between">
      <formula>20</formula>
      <formula>39.99</formula>
    </cfRule>
    <cfRule type="cellIs" dxfId="2102" priority="12127" stopIfTrue="1" operator="between">
      <formula>40</formula>
      <formula>500</formula>
    </cfRule>
    <cfRule type="cellIs" dxfId="2101" priority="12128" stopIfTrue="1" operator="between">
      <formula>20</formula>
      <formula>39.99</formula>
    </cfRule>
    <cfRule type="cellIs" dxfId="2100" priority="12129" stopIfTrue="1" operator="between">
      <formula>40</formula>
      <formula>500</formula>
    </cfRule>
    <cfRule type="cellIs" dxfId="2099" priority="12130" stopIfTrue="1" operator="between">
      <formula>20</formula>
      <formula>39.99</formula>
    </cfRule>
    <cfRule type="cellIs" dxfId="2098" priority="12131" stopIfTrue="1" operator="between">
      <formula>40</formula>
      <formula>500</formula>
    </cfRule>
    <cfRule type="cellIs" dxfId="2097" priority="12132" stopIfTrue="1" operator="between">
      <formula>20</formula>
      <formula>39.99</formula>
    </cfRule>
    <cfRule type="cellIs" dxfId="2096" priority="12133" stopIfTrue="1" operator="between">
      <formula>40</formula>
      <formula>500</formula>
    </cfRule>
    <cfRule type="cellIs" dxfId="2095" priority="12134" stopIfTrue="1" operator="between">
      <formula>500.1</formula>
      <formula>5000</formula>
    </cfRule>
    <cfRule type="cellIs" dxfId="2094" priority="12135" stopIfTrue="1" operator="between">
      <formula>40</formula>
      <formula>500</formula>
    </cfRule>
    <cfRule type="cellIs" dxfId="2093" priority="12136" stopIfTrue="1" operator="between">
      <formula>20</formula>
      <formula>39.99</formula>
    </cfRule>
    <cfRule type="cellIs" dxfId="2092" priority="12137" stopIfTrue="1" operator="between">
      <formula>40</formula>
      <formula>500</formula>
    </cfRule>
    <cfRule type="cellIs" dxfId="2091" priority="12138" stopIfTrue="1" operator="between">
      <formula>20</formula>
      <formula>39.99</formula>
    </cfRule>
    <cfRule type="cellIs" dxfId="2090" priority="12139" stopIfTrue="1" operator="between">
      <formula>40</formula>
      <formula>500</formula>
    </cfRule>
    <cfRule type="cellIs" dxfId="2089" priority="12140" stopIfTrue="1" operator="between">
      <formula>20</formula>
      <formula>39.99</formula>
    </cfRule>
    <cfRule type="cellIs" dxfId="2088" priority="12141" stopIfTrue="1" operator="between">
      <formula>40</formula>
      <formula>500</formula>
    </cfRule>
    <cfRule type="cellIs" dxfId="2087" priority="12142" stopIfTrue="1" operator="between">
      <formula>20</formula>
      <formula>39.99</formula>
    </cfRule>
    <cfRule type="cellIs" dxfId="2086" priority="12143" stopIfTrue="1" operator="between">
      <formula>40</formula>
      <formula>500</formula>
    </cfRule>
    <cfRule type="cellIs" dxfId="2085" priority="12144" stopIfTrue="1" operator="between">
      <formula>20</formula>
      <formula>39.99</formula>
    </cfRule>
    <cfRule type="cellIs" dxfId="2084" priority="12145" stopIfTrue="1" operator="between">
      <formula>40</formula>
      <formula>500</formula>
    </cfRule>
    <cfRule type="cellIs" dxfId="2083" priority="12146" stopIfTrue="1" operator="between">
      <formula>500.1</formula>
      <formula>5000</formula>
    </cfRule>
    <cfRule type="cellIs" dxfId="2082" priority="12147" stopIfTrue="1" operator="between">
      <formula>20</formula>
      <formula>39.999</formula>
    </cfRule>
    <cfRule type="cellIs" dxfId="2081" priority="12148" stopIfTrue="1" operator="between">
      <formula>500.1</formula>
      <formula>50000</formula>
    </cfRule>
    <cfRule type="cellIs" dxfId="2080" priority="12149" stopIfTrue="1" operator="between">
      <formula>500.1</formula>
      <formula>5000</formula>
    </cfRule>
    <cfRule type="cellIs" dxfId="2079" priority="12150" stopIfTrue="1" operator="between">
      <formula>20</formula>
      <formula>39.999</formula>
    </cfRule>
    <cfRule type="cellIs" dxfId="2078" priority="12151" stopIfTrue="1" operator="between">
      <formula>40</formula>
      <formula>500</formula>
    </cfRule>
    <cfRule type="cellIs" dxfId="2077" priority="12152" stopIfTrue="1" operator="between">
      <formula>500.1</formula>
      <formula>50000</formula>
    </cfRule>
    <cfRule type="cellIs" dxfId="2076" priority="12153" stopIfTrue="1" operator="between">
      <formula>20</formula>
      <formula>1000</formula>
    </cfRule>
    <cfRule type="cellIs" dxfId="2075" priority="12154" stopIfTrue="1" operator="between">
      <formula>40</formula>
      <formula>500</formula>
    </cfRule>
    <cfRule type="cellIs" dxfId="2074" priority="12155" stopIfTrue="1" operator="between">
      <formula>500.1</formula>
      <formula>5000</formula>
    </cfRule>
    <cfRule type="cellIs" dxfId="2073" priority="12156" stopIfTrue="1" operator="between">
      <formula>20</formula>
      <formula>39.999</formula>
    </cfRule>
    <cfRule type="cellIs" dxfId="2072" priority="12157" stopIfTrue="1" operator="between">
      <formula>40</formula>
      <formula>500</formula>
    </cfRule>
    <cfRule type="cellIs" dxfId="2071" priority="12158" stopIfTrue="1" operator="between">
      <formula>500.1</formula>
      <formula>50000</formula>
    </cfRule>
    <cfRule type="cellIs" dxfId="2070" priority="12159" stopIfTrue="1" operator="between">
      <formula>500.1</formula>
      <formula>5000</formula>
    </cfRule>
    <cfRule type="cellIs" dxfId="2069" priority="12160" stopIfTrue="1" operator="between">
      <formula>20</formula>
      <formula>39.999</formula>
    </cfRule>
    <cfRule type="cellIs" dxfId="2068" priority="12161" stopIfTrue="1" operator="between">
      <formula>500.1</formula>
      <formula>50000</formula>
    </cfRule>
    <cfRule type="cellIs" dxfId="2067" priority="12162" stopIfTrue="1" operator="between">
      <formula>20</formula>
      <formula>1000</formula>
    </cfRule>
    <cfRule type="cellIs" dxfId="2066" priority="11545" stopIfTrue="1" operator="between">
      <formula>40</formula>
      <formula>500</formula>
    </cfRule>
    <cfRule type="cellIs" dxfId="2065" priority="11546" stopIfTrue="1" operator="between">
      <formula>20</formula>
      <formula>39.99</formula>
    </cfRule>
    <cfRule type="cellIs" dxfId="2064" priority="11547" stopIfTrue="1" operator="between">
      <formula>40</formula>
      <formula>500</formula>
    </cfRule>
    <cfRule type="cellIs" dxfId="2063" priority="11548" stopIfTrue="1" operator="between">
      <formula>20</formula>
      <formula>39.99</formula>
    </cfRule>
    <cfRule type="cellIs" dxfId="2062" priority="11549" stopIfTrue="1" operator="between">
      <formula>40</formula>
      <formula>500</formula>
    </cfRule>
    <cfRule type="cellIs" dxfId="2061" priority="11550" stopIfTrue="1" operator="between">
      <formula>500.1</formula>
      <formula>5000</formula>
    </cfRule>
    <cfRule type="cellIs" dxfId="2060" priority="11551" stopIfTrue="1" operator="between">
      <formula>40</formula>
      <formula>500</formula>
    </cfRule>
    <cfRule type="cellIs" dxfId="2059" priority="11552" stopIfTrue="1" operator="between">
      <formula>20</formula>
      <formula>39.99</formula>
    </cfRule>
    <cfRule type="cellIs" dxfId="2058" priority="11553" stopIfTrue="1" operator="between">
      <formula>40</formula>
      <formula>500</formula>
    </cfRule>
    <cfRule type="cellIs" dxfId="2057" priority="11554" stopIfTrue="1" operator="between">
      <formula>20</formula>
      <formula>39.99</formula>
    </cfRule>
    <cfRule type="cellIs" dxfId="2056" priority="11555" stopIfTrue="1" operator="between">
      <formula>40</formula>
      <formula>500</formula>
    </cfRule>
    <cfRule type="cellIs" dxfId="2055" priority="11556" stopIfTrue="1" operator="between">
      <formula>20</formula>
      <formula>39.99</formula>
    </cfRule>
    <cfRule type="cellIs" dxfId="2054" priority="11557" stopIfTrue="1" operator="between">
      <formula>40</formula>
      <formula>500</formula>
    </cfRule>
    <cfRule type="cellIs" dxfId="2053" priority="11558" stopIfTrue="1" operator="between">
      <formula>20</formula>
      <formula>39.99</formula>
    </cfRule>
    <cfRule type="cellIs" dxfId="2052" priority="11559" stopIfTrue="1" operator="between">
      <formula>40</formula>
      <formula>500</formula>
    </cfRule>
    <cfRule type="cellIs" dxfId="2051" priority="11560" stopIfTrue="1" operator="between">
      <formula>500.1</formula>
      <formula>5000</formula>
    </cfRule>
    <cfRule type="cellIs" dxfId="2050" priority="11561" stopIfTrue="1" operator="between">
      <formula>20</formula>
      <formula>39.999</formula>
    </cfRule>
    <cfRule type="cellIs" dxfId="2049" priority="11562" stopIfTrue="1" operator="between">
      <formula>500.1</formula>
      <formula>50000</formula>
    </cfRule>
    <cfRule type="cellIs" dxfId="2048" priority="11563" stopIfTrue="1" operator="between">
      <formula>500.1</formula>
      <formula>5000</formula>
    </cfRule>
    <cfRule type="cellIs" dxfId="2047" priority="11564" stopIfTrue="1" operator="between">
      <formula>20</formula>
      <formula>39.99</formula>
    </cfRule>
    <cfRule type="cellIs" dxfId="2046" priority="11565" stopIfTrue="1" operator="between">
      <formula>40</formula>
      <formula>500</formula>
    </cfRule>
    <cfRule type="cellIs" dxfId="2045" priority="11566" stopIfTrue="1" operator="between">
      <formula>20</formula>
      <formula>39.99</formula>
    </cfRule>
    <cfRule type="cellIs" dxfId="2044" priority="11567" stopIfTrue="1" operator="between">
      <formula>40</formula>
      <formula>500</formula>
    </cfRule>
    <cfRule type="cellIs" dxfId="2043" priority="11568" stopIfTrue="1" operator="between">
      <formula>20</formula>
      <formula>39.99</formula>
    </cfRule>
    <cfRule type="cellIs" dxfId="2042" priority="11569" stopIfTrue="1" operator="between">
      <formula>40</formula>
      <formula>500</formula>
    </cfRule>
    <cfRule type="cellIs" dxfId="2041" priority="11570" stopIfTrue="1" operator="between">
      <formula>20</formula>
      <formula>39.99</formula>
    </cfRule>
    <cfRule type="cellIs" dxfId="2040" priority="11571" stopIfTrue="1" operator="between">
      <formula>40</formula>
      <formula>500</formula>
    </cfRule>
    <cfRule type="cellIs" dxfId="2039" priority="11572" stopIfTrue="1" operator="between">
      <formula>20</formula>
      <formula>39.99</formula>
    </cfRule>
    <cfRule type="cellIs" dxfId="2038" priority="11573" stopIfTrue="1" operator="between">
      <formula>40</formula>
      <formula>500</formula>
    </cfRule>
    <cfRule type="cellIs" dxfId="2037" priority="11574" stopIfTrue="1" operator="between">
      <formula>500.1</formula>
      <formula>5000</formula>
    </cfRule>
    <cfRule type="cellIs" dxfId="2036" priority="11575" stopIfTrue="1" operator="between">
      <formula>40</formula>
      <formula>500</formula>
    </cfRule>
    <cfRule type="cellIs" dxfId="2035" priority="11576" stopIfTrue="1" operator="between">
      <formula>20</formula>
      <formula>39.99</formula>
    </cfRule>
    <cfRule type="cellIs" dxfId="2034" priority="11577" stopIfTrue="1" operator="between">
      <formula>40</formula>
      <formula>500</formula>
    </cfRule>
    <cfRule type="cellIs" dxfId="2033" priority="11578" stopIfTrue="1" operator="between">
      <formula>20</formula>
      <formula>39.99</formula>
    </cfRule>
    <cfRule type="cellIs" dxfId="2032" priority="11579" stopIfTrue="1" operator="between">
      <formula>40</formula>
      <formula>500</formula>
    </cfRule>
    <cfRule type="cellIs" dxfId="2031" priority="11580" stopIfTrue="1" operator="between">
      <formula>20</formula>
      <formula>39.99</formula>
    </cfRule>
    <cfRule type="cellIs" dxfId="2030" priority="11581" stopIfTrue="1" operator="between">
      <formula>40</formula>
      <formula>500</formula>
    </cfRule>
    <cfRule type="cellIs" dxfId="2029" priority="11582" stopIfTrue="1" operator="between">
      <formula>20</formula>
      <formula>39.99</formula>
    </cfRule>
    <cfRule type="cellIs" dxfId="2028" priority="11583" stopIfTrue="1" operator="between">
      <formula>40</formula>
      <formula>500</formula>
    </cfRule>
    <cfRule type="cellIs" dxfId="2027" priority="11584" stopIfTrue="1" operator="between">
      <formula>20</formula>
      <formula>39.99</formula>
    </cfRule>
    <cfRule type="cellIs" dxfId="2026" priority="11585" stopIfTrue="1" operator="between">
      <formula>40</formula>
      <formula>500</formula>
    </cfRule>
    <cfRule type="cellIs" dxfId="2025" priority="11586" stopIfTrue="1" operator="between">
      <formula>500.1</formula>
      <formula>5000</formula>
    </cfRule>
    <cfRule type="cellIs" dxfId="2024" priority="11587" stopIfTrue="1" operator="between">
      <formula>40</formula>
      <formula>500</formula>
    </cfRule>
    <cfRule type="cellIs" dxfId="2023" priority="11588" stopIfTrue="1" operator="between">
      <formula>20</formula>
      <formula>39.99</formula>
    </cfRule>
    <cfRule type="cellIs" dxfId="2022" priority="11589" stopIfTrue="1" operator="between">
      <formula>40</formula>
      <formula>500</formula>
    </cfRule>
    <cfRule type="cellIs" dxfId="2021" priority="11590" stopIfTrue="1" operator="between">
      <formula>20</formula>
      <formula>39.99</formula>
    </cfRule>
    <cfRule type="cellIs" dxfId="2020" priority="11591" stopIfTrue="1" operator="between">
      <formula>40</formula>
      <formula>500</formula>
    </cfRule>
    <cfRule type="cellIs" dxfId="2019" priority="11592" stopIfTrue="1" operator="between">
      <formula>20</formula>
      <formula>39.99</formula>
    </cfRule>
    <cfRule type="cellIs" dxfId="2018" priority="11593" stopIfTrue="1" operator="between">
      <formula>40</formula>
      <formula>500</formula>
    </cfRule>
    <cfRule type="cellIs" dxfId="2017" priority="11594" stopIfTrue="1" operator="between">
      <formula>20</formula>
      <formula>39.99</formula>
    </cfRule>
    <cfRule type="cellIs" dxfId="2016" priority="11595" stopIfTrue="1" operator="between">
      <formula>40</formula>
      <formula>500</formula>
    </cfRule>
    <cfRule type="cellIs" dxfId="2015" priority="11596" stopIfTrue="1" operator="between">
      <formula>500.1</formula>
      <formula>5000</formula>
    </cfRule>
    <cfRule type="cellIs" dxfId="2014" priority="11597" stopIfTrue="1" operator="between">
      <formula>20</formula>
      <formula>39.999</formula>
    </cfRule>
    <cfRule type="cellIs" dxfId="2013" priority="11598" stopIfTrue="1" operator="between">
      <formula>500.1</formula>
      <formula>50000</formula>
    </cfRule>
    <cfRule type="cellIs" dxfId="2012" priority="11599" stopIfTrue="1" operator="between">
      <formula>500.1</formula>
      <formula>5000</formula>
    </cfRule>
    <cfRule type="cellIs" dxfId="2011" priority="11600" stopIfTrue="1" operator="between">
      <formula>40</formula>
      <formula>500</formula>
    </cfRule>
    <cfRule type="cellIs" dxfId="2010" priority="11601" stopIfTrue="1" operator="between">
      <formula>20</formula>
      <formula>39.99</formula>
    </cfRule>
    <cfRule type="cellIs" dxfId="2009" priority="11602" stopIfTrue="1" operator="between">
      <formula>40</formula>
      <formula>500</formula>
    </cfRule>
    <cfRule type="cellIs" dxfId="2008" priority="11603" stopIfTrue="1" operator="between">
      <formula>20</formula>
      <formula>39.99</formula>
    </cfRule>
    <cfRule type="cellIs" dxfId="2007" priority="11604" stopIfTrue="1" operator="between">
      <formula>40</formula>
      <formula>500</formula>
    </cfRule>
    <cfRule type="cellIs" dxfId="2006" priority="11605" stopIfTrue="1" operator="between">
      <formula>20</formula>
      <formula>39.99</formula>
    </cfRule>
    <cfRule type="cellIs" dxfId="2005" priority="11606" stopIfTrue="1" operator="between">
      <formula>40</formula>
      <formula>500</formula>
    </cfRule>
    <cfRule type="cellIs" dxfId="2004" priority="11608" stopIfTrue="1" operator="between">
      <formula>40</formula>
      <formula>500</formula>
    </cfRule>
    <cfRule type="cellIs" dxfId="2003" priority="11609" stopIfTrue="1" operator="between">
      <formula>20</formula>
      <formula>39.99</formula>
    </cfRule>
    <cfRule type="cellIs" dxfId="2002" priority="11610" stopIfTrue="1" operator="between">
      <formula>40</formula>
      <formula>500</formula>
    </cfRule>
    <cfRule type="cellIs" dxfId="2001" priority="11611" stopIfTrue="1" operator="between">
      <formula>500.1</formula>
      <formula>5000</formula>
    </cfRule>
    <cfRule type="cellIs" dxfId="2000" priority="11612" stopIfTrue="1" operator="between">
      <formula>40</formula>
      <formula>500</formula>
    </cfRule>
    <cfRule type="cellIs" dxfId="1999" priority="11613" stopIfTrue="1" operator="between">
      <formula>20</formula>
      <formula>39.99</formula>
    </cfRule>
    <cfRule type="cellIs" dxfId="1998" priority="11614" stopIfTrue="1" operator="between">
      <formula>40</formula>
      <formula>500</formula>
    </cfRule>
    <cfRule type="cellIs" dxfId="1997" priority="11615" stopIfTrue="1" operator="between">
      <formula>20</formula>
      <formula>39.99</formula>
    </cfRule>
    <cfRule type="cellIs" dxfId="1996" priority="11616" stopIfTrue="1" operator="between">
      <formula>40</formula>
      <formula>500</formula>
    </cfRule>
    <cfRule type="cellIs" dxfId="1995" priority="11617" stopIfTrue="1" operator="between">
      <formula>20</formula>
      <formula>39.99</formula>
    </cfRule>
    <cfRule type="cellIs" dxfId="1994" priority="11618" stopIfTrue="1" operator="between">
      <formula>40</formula>
      <formula>500</formula>
    </cfRule>
    <cfRule type="cellIs" dxfId="1993" priority="11619" stopIfTrue="1" operator="between">
      <formula>20</formula>
      <formula>39.99</formula>
    </cfRule>
    <cfRule type="cellIs" dxfId="1992" priority="11620" stopIfTrue="1" operator="between">
      <formula>40</formula>
      <formula>500</formula>
    </cfRule>
    <cfRule type="cellIs" dxfId="1991" priority="11621" stopIfTrue="1" operator="between">
      <formula>20</formula>
      <formula>39.99</formula>
    </cfRule>
    <cfRule type="cellIs" dxfId="1990" priority="11627" stopIfTrue="1" operator="between">
      <formula>20</formula>
      <formula>39.99</formula>
    </cfRule>
    <cfRule type="cellIs" dxfId="1989" priority="11629" stopIfTrue="1" operator="between">
      <formula>20</formula>
      <formula>39.99</formula>
    </cfRule>
    <cfRule type="cellIs" dxfId="1988" priority="11630" stopIfTrue="1" operator="between">
      <formula>40</formula>
      <formula>500</formula>
    </cfRule>
    <cfRule type="cellIs" dxfId="1987" priority="11631" stopIfTrue="1" operator="between">
      <formula>20</formula>
      <formula>39.99</formula>
    </cfRule>
    <cfRule type="cellIs" dxfId="1986" priority="11632" stopIfTrue="1" operator="between">
      <formula>40</formula>
      <formula>500</formula>
    </cfRule>
    <cfRule type="cellIs" dxfId="1985" priority="11633" stopIfTrue="1" operator="between">
      <formula>20</formula>
      <formula>39.99</formula>
    </cfRule>
    <cfRule type="cellIs" dxfId="1984" priority="11634" stopIfTrue="1" operator="between">
      <formula>500.1</formula>
      <formula>5000</formula>
    </cfRule>
    <cfRule type="cellIs" dxfId="1983" priority="11635" stopIfTrue="1" operator="between">
      <formula>20</formula>
      <formula>39.999</formula>
    </cfRule>
    <cfRule type="cellIs" dxfId="1982" priority="11636" stopIfTrue="1" operator="between">
      <formula>500.1</formula>
      <formula>50000</formula>
    </cfRule>
    <cfRule type="cellIs" dxfId="1981" priority="11637" stopIfTrue="1" operator="between">
      <formula>500.1</formula>
      <formula>5000</formula>
    </cfRule>
    <cfRule type="cellIs" dxfId="1980" priority="11638" stopIfTrue="1" operator="between">
      <formula>20</formula>
      <formula>39.99</formula>
    </cfRule>
    <cfRule type="cellIs" dxfId="1979" priority="11639" stopIfTrue="1" operator="between">
      <formula>40</formula>
      <formula>500</formula>
    </cfRule>
    <cfRule type="cellIs" dxfId="1978" priority="11640" stopIfTrue="1" operator="between">
      <formula>20</formula>
      <formula>39.99</formula>
    </cfRule>
    <cfRule type="cellIs" dxfId="1977" priority="11641" stopIfTrue="1" operator="between">
      <formula>40</formula>
      <formula>500</formula>
    </cfRule>
    <cfRule type="cellIs" dxfId="1976" priority="11642" stopIfTrue="1" operator="between">
      <formula>20</formula>
      <formula>39.99</formula>
    </cfRule>
    <cfRule type="cellIs" dxfId="1975" priority="11643" stopIfTrue="1" operator="between">
      <formula>40</formula>
      <formula>500</formula>
    </cfRule>
    <cfRule type="cellIs" dxfId="1974" priority="11644" stopIfTrue="1" operator="between">
      <formula>20</formula>
      <formula>39.99</formula>
    </cfRule>
    <cfRule type="cellIs" dxfId="1973" priority="11645" stopIfTrue="1" operator="between">
      <formula>40</formula>
      <formula>500</formula>
    </cfRule>
    <cfRule type="cellIs" dxfId="1972" priority="11646" stopIfTrue="1" operator="between">
      <formula>20</formula>
      <formula>39.99</formula>
    </cfRule>
    <cfRule type="cellIs" dxfId="1971" priority="11647" stopIfTrue="1" operator="between">
      <formula>40</formula>
      <formula>500</formula>
    </cfRule>
    <cfRule type="cellIs" dxfId="1970" priority="11648" stopIfTrue="1" operator="between">
      <formula>500.1</formula>
      <formula>5000</formula>
    </cfRule>
    <cfRule type="cellIs" dxfId="1969" priority="11649" stopIfTrue="1" operator="between">
      <formula>40</formula>
      <formula>500</formula>
    </cfRule>
    <cfRule type="cellIs" dxfId="1968" priority="11650" stopIfTrue="1" operator="between">
      <formula>20</formula>
      <formula>39.99</formula>
    </cfRule>
    <cfRule type="cellIs" dxfId="1967" priority="11651" stopIfTrue="1" operator="between">
      <formula>40</formula>
      <formula>500</formula>
    </cfRule>
    <cfRule type="cellIs" dxfId="1966" priority="11652" stopIfTrue="1" operator="between">
      <formula>20</formula>
      <formula>39.99</formula>
    </cfRule>
    <cfRule type="cellIs" dxfId="1965" priority="11653" stopIfTrue="1" operator="between">
      <formula>40</formula>
      <formula>500</formula>
    </cfRule>
    <cfRule type="cellIs" dxfId="1964" priority="11654" stopIfTrue="1" operator="between">
      <formula>20</formula>
      <formula>39.99</formula>
    </cfRule>
    <cfRule type="cellIs" dxfId="1963" priority="11655" stopIfTrue="1" operator="between">
      <formula>40</formula>
      <formula>500</formula>
    </cfRule>
    <cfRule type="cellIs" dxfId="1962" priority="11656" stopIfTrue="1" operator="between">
      <formula>20</formula>
      <formula>39.99</formula>
    </cfRule>
    <cfRule type="cellIs" dxfId="1961" priority="11657" stopIfTrue="1" operator="between">
      <formula>40</formula>
      <formula>500</formula>
    </cfRule>
    <cfRule type="cellIs" dxfId="1960" priority="11658" stopIfTrue="1" operator="between">
      <formula>20</formula>
      <formula>39.99</formula>
    </cfRule>
    <cfRule type="cellIs" dxfId="1959" priority="11659" stopIfTrue="1" operator="between">
      <formula>40</formula>
      <formula>500</formula>
    </cfRule>
    <cfRule type="cellIs" dxfId="1958" priority="11660" stopIfTrue="1" operator="between">
      <formula>500.1</formula>
      <formula>5000</formula>
    </cfRule>
    <cfRule type="cellIs" dxfId="1957" priority="11661" stopIfTrue="1" operator="between">
      <formula>20</formula>
      <formula>39.99</formula>
    </cfRule>
    <cfRule type="cellIs" dxfId="1956" priority="11662" stopIfTrue="1" operator="between">
      <formula>40</formula>
      <formula>500</formula>
    </cfRule>
    <cfRule type="cellIs" dxfId="1955" priority="11663" stopIfTrue="1" operator="between">
      <formula>20</formula>
      <formula>39.99</formula>
    </cfRule>
    <cfRule type="cellIs" dxfId="1954" priority="11664" stopIfTrue="1" operator="between">
      <formula>40</formula>
      <formula>500</formula>
    </cfRule>
    <cfRule type="cellIs" dxfId="1953" priority="11665" stopIfTrue="1" operator="between">
      <formula>20</formula>
      <formula>39.99</formula>
    </cfRule>
    <cfRule type="cellIs" dxfId="1952" priority="11666" stopIfTrue="1" operator="between">
      <formula>40</formula>
      <formula>500</formula>
    </cfRule>
    <cfRule type="cellIs" dxfId="1951" priority="11667" stopIfTrue="1" operator="between">
      <formula>20</formula>
      <formula>39.99</formula>
    </cfRule>
    <cfRule type="cellIs" dxfId="1950" priority="11668" stopIfTrue="1" operator="between">
      <formula>40</formula>
      <formula>500</formula>
    </cfRule>
    <cfRule type="cellIs" dxfId="1949" priority="11669" stopIfTrue="1" operator="between">
      <formula>500.1</formula>
      <formula>5000</formula>
    </cfRule>
    <cfRule type="cellIs" dxfId="1948" priority="11670" stopIfTrue="1" operator="between">
      <formula>40</formula>
      <formula>500</formula>
    </cfRule>
    <cfRule type="cellIs" dxfId="1947" priority="11671" stopIfTrue="1" operator="between">
      <formula>20</formula>
      <formula>39.99</formula>
    </cfRule>
    <cfRule type="cellIs" dxfId="1946" priority="11672" stopIfTrue="1" operator="between">
      <formula>40</formula>
      <formula>500</formula>
    </cfRule>
    <cfRule type="cellIs" dxfId="1945" priority="11673" stopIfTrue="1" operator="between">
      <formula>20</formula>
      <formula>39.99</formula>
    </cfRule>
    <cfRule type="cellIs" dxfId="1944" priority="11674" stopIfTrue="1" operator="between">
      <formula>40</formula>
      <formula>500</formula>
    </cfRule>
    <cfRule type="cellIs" dxfId="1943" priority="11675" stopIfTrue="1" operator="between">
      <formula>20</formula>
      <formula>39.99</formula>
    </cfRule>
    <cfRule type="cellIs" dxfId="1942" priority="11676" stopIfTrue="1" operator="between">
      <formula>40</formula>
      <formula>500</formula>
    </cfRule>
    <cfRule type="cellIs" dxfId="1941" priority="11677" stopIfTrue="1" operator="between">
      <formula>20</formula>
      <formula>39.99</formula>
    </cfRule>
    <cfRule type="cellIs" dxfId="1940" priority="11678" stopIfTrue="1" operator="between">
      <formula>40</formula>
      <formula>500</formula>
    </cfRule>
    <cfRule type="cellIs" dxfId="1939" priority="11679" stopIfTrue="1" operator="between">
      <formula>20</formula>
      <formula>39.99</formula>
    </cfRule>
    <cfRule type="cellIs" dxfId="1938" priority="11680" stopIfTrue="1" operator="between">
      <formula>40</formula>
      <formula>500</formula>
    </cfRule>
    <cfRule type="cellIs" dxfId="1937" priority="11681" stopIfTrue="1" operator="between">
      <formula>500.1</formula>
      <formula>5000</formula>
    </cfRule>
    <cfRule type="cellIs" dxfId="1936" priority="11682" stopIfTrue="1" operator="between">
      <formula>40</formula>
      <formula>500</formula>
    </cfRule>
    <cfRule type="cellIs" dxfId="1935" priority="11683" stopIfTrue="1" operator="between">
      <formula>20</formula>
      <formula>39.99</formula>
    </cfRule>
    <cfRule type="cellIs" dxfId="1934" priority="11684" stopIfTrue="1" operator="between">
      <formula>40</formula>
      <formula>500</formula>
    </cfRule>
    <cfRule type="cellIs" dxfId="1933" priority="11685" stopIfTrue="1" operator="between">
      <formula>20</formula>
      <formula>39.99</formula>
    </cfRule>
    <cfRule type="cellIs" dxfId="1932" priority="11686" stopIfTrue="1" operator="between">
      <formula>40</formula>
      <formula>500</formula>
    </cfRule>
    <cfRule type="cellIs" dxfId="1931" priority="11687" stopIfTrue="1" operator="between">
      <formula>20</formula>
      <formula>39.99</formula>
    </cfRule>
    <cfRule type="cellIs" dxfId="1930" priority="11688" stopIfTrue="1" operator="between">
      <formula>40</formula>
      <formula>500</formula>
    </cfRule>
    <cfRule type="cellIs" dxfId="1929" priority="11689" stopIfTrue="1" operator="between">
      <formula>20</formula>
      <formula>39.99</formula>
    </cfRule>
    <cfRule type="cellIs" dxfId="1928" priority="11690" stopIfTrue="1" operator="between">
      <formula>40</formula>
      <formula>500</formula>
    </cfRule>
    <cfRule type="cellIs" dxfId="1927" priority="11691" stopIfTrue="1" operator="between">
      <formula>500.1</formula>
      <formula>5000</formula>
    </cfRule>
    <cfRule type="cellIs" dxfId="1926" priority="11692" stopIfTrue="1" operator="between">
      <formula>20</formula>
      <formula>39.999</formula>
    </cfRule>
    <cfRule type="cellIs" dxfId="1925" priority="11693" stopIfTrue="1" operator="between">
      <formula>500.1</formula>
      <formula>50000</formula>
    </cfRule>
    <cfRule type="cellIs" dxfId="1924" priority="11694" stopIfTrue="1" operator="between">
      <formula>500.1</formula>
      <formula>5000</formula>
    </cfRule>
    <cfRule type="cellIs" dxfId="1923" priority="11622" stopIfTrue="1" operator="between">
      <formula>40</formula>
      <formula>500</formula>
    </cfRule>
    <cfRule type="cellIs" dxfId="1922" priority="11623" stopIfTrue="1" operator="between">
      <formula>500.1</formula>
      <formula>5000</formula>
    </cfRule>
    <cfRule type="cellIs" dxfId="1921" priority="11624" stopIfTrue="1" operator="between">
      <formula>40</formula>
      <formula>500</formula>
    </cfRule>
    <cfRule type="cellIs" dxfId="1920" priority="11625" stopIfTrue="1" operator="between">
      <formula>20</formula>
      <formula>39.99</formula>
    </cfRule>
    <cfRule type="cellIs" dxfId="1919" priority="11626" stopIfTrue="1" operator="between">
      <formula>40</formula>
      <formula>500</formula>
    </cfRule>
    <cfRule type="cellIs" dxfId="1918" priority="11712" stopIfTrue="1" operator="between">
      <formula>40</formula>
      <formula>500</formula>
    </cfRule>
    <cfRule type="cellIs" dxfId="1917" priority="11713" stopIfTrue="1" operator="between">
      <formula>20</formula>
      <formula>39.99</formula>
    </cfRule>
    <cfRule type="cellIs" dxfId="1916" priority="11714" stopIfTrue="1" operator="between">
      <formula>40</formula>
      <formula>500</formula>
    </cfRule>
    <cfRule type="cellIs" dxfId="1915" priority="11715" stopIfTrue="1" operator="between">
      <formula>20</formula>
      <formula>39.99</formula>
    </cfRule>
    <cfRule type="cellIs" dxfId="1914" priority="11716" stopIfTrue="1" operator="between">
      <formula>40</formula>
      <formula>500</formula>
    </cfRule>
    <cfRule type="cellIs" dxfId="1913" priority="11717" stopIfTrue="1" operator="between">
      <formula>500.1</formula>
      <formula>5000</formula>
    </cfRule>
    <cfRule type="cellIs" dxfId="1912" priority="11718" stopIfTrue="1" operator="between">
      <formula>40</formula>
      <formula>500</formula>
    </cfRule>
    <cfRule type="cellIs" dxfId="1911" priority="11719" stopIfTrue="1" operator="between">
      <formula>20</formula>
      <formula>39.99</formula>
    </cfRule>
    <cfRule type="cellIs" dxfId="1910" priority="11720" stopIfTrue="1" operator="between">
      <formula>40</formula>
      <formula>500</formula>
    </cfRule>
    <cfRule type="cellIs" dxfId="1909" priority="11721" stopIfTrue="1" operator="between">
      <formula>20</formula>
      <formula>39.99</formula>
    </cfRule>
    <cfRule type="cellIs" dxfId="1908" priority="11722" stopIfTrue="1" operator="between">
      <formula>40</formula>
      <formula>500</formula>
    </cfRule>
    <cfRule type="cellIs" dxfId="1907" priority="11723" stopIfTrue="1" operator="between">
      <formula>20</formula>
      <formula>39.99</formula>
    </cfRule>
    <cfRule type="cellIs" dxfId="1906" priority="11724" stopIfTrue="1" operator="between">
      <formula>40</formula>
      <formula>500</formula>
    </cfRule>
    <cfRule type="cellIs" dxfId="1905" priority="11725" stopIfTrue="1" operator="between">
      <formula>20</formula>
      <formula>39.99</formula>
    </cfRule>
    <cfRule type="cellIs" dxfId="1904" priority="11726" stopIfTrue="1" operator="between">
      <formula>40</formula>
      <formula>500</formula>
    </cfRule>
    <cfRule type="cellIs" dxfId="1903" priority="11727" stopIfTrue="1" operator="between">
      <formula>500.1</formula>
      <formula>5000</formula>
    </cfRule>
    <cfRule type="cellIs" dxfId="1902" priority="11728" stopIfTrue="1" operator="between">
      <formula>20</formula>
      <formula>39.999</formula>
    </cfRule>
    <cfRule type="cellIs" dxfId="1901" priority="11729" stopIfTrue="1" operator="between">
      <formula>500.1</formula>
      <formula>50000</formula>
    </cfRule>
    <cfRule type="cellIs" dxfId="1900" priority="11730" stopIfTrue="1" operator="between">
      <formula>500.1</formula>
      <formula>5000</formula>
    </cfRule>
    <cfRule type="cellIs" dxfId="1899" priority="11731" stopIfTrue="1" operator="between">
      <formula>40</formula>
      <formula>500</formula>
    </cfRule>
    <cfRule type="cellIs" dxfId="1898" priority="11732" stopIfTrue="1" operator="between">
      <formula>20</formula>
      <formula>39.99</formula>
    </cfRule>
    <cfRule type="cellIs" dxfId="1897" priority="12064" stopIfTrue="1" operator="between">
      <formula>500.1</formula>
      <formula>5000</formula>
    </cfRule>
    <cfRule type="cellIs" dxfId="1896" priority="11733" stopIfTrue="1" operator="between">
      <formula>40</formula>
      <formula>500</formula>
    </cfRule>
    <cfRule type="cellIs" dxfId="1895" priority="11734" stopIfTrue="1" operator="between">
      <formula>20</formula>
      <formula>39.99</formula>
    </cfRule>
    <cfRule type="cellIs" dxfId="1894" priority="11735" stopIfTrue="1" operator="between">
      <formula>40</formula>
      <formula>500</formula>
    </cfRule>
    <cfRule type="cellIs" dxfId="1893" priority="11736" stopIfTrue="1" operator="between">
      <formula>20</formula>
      <formula>39.99</formula>
    </cfRule>
    <cfRule type="cellIs" dxfId="1892" priority="11737" stopIfTrue="1" operator="between">
      <formula>40</formula>
      <formula>500</formula>
    </cfRule>
    <cfRule type="cellIs" dxfId="1891" priority="11738" stopIfTrue="1" operator="between">
      <formula>20</formula>
      <formula>39.99</formula>
    </cfRule>
    <cfRule type="cellIs" dxfId="1890" priority="11739" stopIfTrue="1" operator="between">
      <formula>40</formula>
      <formula>500</formula>
    </cfRule>
    <cfRule type="cellIs" dxfId="1889" priority="11740" stopIfTrue="1" operator="between">
      <formula>20</formula>
      <formula>39.99</formula>
    </cfRule>
    <cfRule type="cellIs" dxfId="1888" priority="11741" stopIfTrue="1" operator="between">
      <formula>40</formula>
      <formula>500</formula>
    </cfRule>
    <cfRule type="cellIs" dxfId="1887" priority="11695" stopIfTrue="1" operator="between">
      <formula>20</formula>
      <formula>39.99</formula>
    </cfRule>
    <cfRule type="cellIs" dxfId="1886" priority="11696" stopIfTrue="1" operator="between">
      <formula>40</formula>
      <formula>500</formula>
    </cfRule>
    <cfRule type="cellIs" dxfId="1885" priority="11697" stopIfTrue="1" operator="between">
      <formula>20</formula>
      <formula>39.99</formula>
    </cfRule>
    <cfRule type="cellIs" dxfId="1884" priority="11698" stopIfTrue="1" operator="between">
      <formula>40</formula>
      <formula>500</formula>
    </cfRule>
    <cfRule type="cellIs" dxfId="1883" priority="11607" stopIfTrue="1" operator="between">
      <formula>20</formula>
      <formula>39.99</formula>
    </cfRule>
    <cfRule type="cellIs" dxfId="1882" priority="11699" stopIfTrue="1" operator="between">
      <formula>20</formula>
      <formula>39.99</formula>
    </cfRule>
    <cfRule type="cellIs" dxfId="1881" priority="11700" stopIfTrue="1" operator="between">
      <formula>40</formula>
      <formula>500</formula>
    </cfRule>
    <cfRule type="cellIs" dxfId="1880" priority="11701" stopIfTrue="1" operator="between">
      <formula>20</formula>
      <formula>39.99</formula>
    </cfRule>
    <cfRule type="cellIs" dxfId="1879" priority="11702" stopIfTrue="1" operator="between">
      <formula>40</formula>
      <formula>500</formula>
    </cfRule>
    <cfRule type="cellIs" dxfId="1878" priority="11703" stopIfTrue="1" operator="between">
      <formula>20</formula>
      <formula>39.99</formula>
    </cfRule>
    <cfRule type="cellIs" dxfId="1877" priority="11704" stopIfTrue="1" operator="between">
      <formula>40</formula>
      <formula>500</formula>
    </cfRule>
    <cfRule type="cellIs" dxfId="1876" priority="11705" stopIfTrue="1" operator="between">
      <formula>500.1</formula>
      <formula>5000</formula>
    </cfRule>
    <cfRule type="cellIs" dxfId="1875" priority="11544" stopIfTrue="1" operator="between">
      <formula>20</formula>
      <formula>39.99</formula>
    </cfRule>
    <cfRule type="cellIs" dxfId="1874" priority="11543" stopIfTrue="1" operator="between">
      <formula>40</formula>
      <formula>500</formula>
    </cfRule>
    <cfRule type="cellIs" dxfId="1873" priority="11542" stopIfTrue="1" operator="between">
      <formula>20</formula>
      <formula>39.99</formula>
    </cfRule>
    <cfRule type="cellIs" dxfId="1872" priority="11541" stopIfTrue="1" operator="between">
      <formula>40</formula>
      <formula>500</formula>
    </cfRule>
    <cfRule type="cellIs" dxfId="1871" priority="11540" stopIfTrue="1" operator="between">
      <formula>20</formula>
      <formula>39.99</formula>
    </cfRule>
    <cfRule type="cellIs" dxfId="1870" priority="11539" stopIfTrue="1" operator="between">
      <formula>40</formula>
      <formula>500</formula>
    </cfRule>
    <cfRule type="cellIs" dxfId="1869" priority="11538" stopIfTrue="1" operator="between">
      <formula>500.1</formula>
      <formula>5000</formula>
    </cfRule>
    <cfRule type="cellIs" dxfId="1868" priority="11537" stopIfTrue="1" operator="between">
      <formula>40</formula>
      <formula>500</formula>
    </cfRule>
    <cfRule type="cellIs" dxfId="1867" priority="11536" stopIfTrue="1" operator="between">
      <formula>20</formula>
      <formula>39.99</formula>
    </cfRule>
    <cfRule type="cellIs" dxfId="1866" priority="11535" stopIfTrue="1" operator="between">
      <formula>40</formula>
      <formula>500</formula>
    </cfRule>
    <cfRule type="cellIs" dxfId="1865" priority="11534" stopIfTrue="1" operator="between">
      <formula>20</formula>
      <formula>39.99</formula>
    </cfRule>
    <cfRule type="cellIs" dxfId="1864" priority="11533" stopIfTrue="1" operator="between">
      <formula>40</formula>
      <formula>500</formula>
    </cfRule>
    <cfRule type="cellIs" dxfId="1863" priority="11532" stopIfTrue="1" operator="between">
      <formula>20</formula>
      <formula>39.99</formula>
    </cfRule>
    <cfRule type="cellIs" dxfId="1862" priority="11531" stopIfTrue="1" operator="between">
      <formula>40</formula>
      <formula>500</formula>
    </cfRule>
    <cfRule type="cellIs" dxfId="1861" priority="11530" stopIfTrue="1" operator="between">
      <formula>20</formula>
      <formula>39.99</formula>
    </cfRule>
    <cfRule type="cellIs" dxfId="1860" priority="11529" stopIfTrue="1" operator="between">
      <formula>40</formula>
      <formula>500</formula>
    </cfRule>
    <cfRule type="cellIs" dxfId="1859" priority="11528" stopIfTrue="1" operator="between">
      <formula>20</formula>
      <formula>39.99</formula>
    </cfRule>
    <cfRule type="cellIs" dxfId="1858" priority="11742" stopIfTrue="1" operator="between">
      <formula>500.1</formula>
      <formula>5000</formula>
    </cfRule>
    <cfRule type="cellIs" dxfId="1857" priority="11743" stopIfTrue="1" operator="between">
      <formula>40</formula>
      <formula>500</formula>
    </cfRule>
    <cfRule type="cellIs" dxfId="1856" priority="11744" stopIfTrue="1" operator="between">
      <formula>20</formula>
      <formula>39.99</formula>
    </cfRule>
    <cfRule type="cellIs" dxfId="1855" priority="11745" stopIfTrue="1" operator="between">
      <formula>40</formula>
      <formula>500</formula>
    </cfRule>
    <cfRule type="cellIs" dxfId="1854" priority="11746" stopIfTrue="1" operator="between">
      <formula>20</formula>
      <formula>39.99</formula>
    </cfRule>
    <cfRule type="cellIs" dxfId="1853" priority="11747" stopIfTrue="1" operator="between">
      <formula>40</formula>
      <formula>500</formula>
    </cfRule>
    <cfRule type="cellIs" dxfId="1852" priority="11748" stopIfTrue="1" operator="between">
      <formula>20</formula>
      <formula>39.99</formula>
    </cfRule>
    <cfRule type="cellIs" dxfId="1851" priority="11749" stopIfTrue="1" operator="between">
      <formula>40</formula>
      <formula>500</formula>
    </cfRule>
    <cfRule type="cellIs" dxfId="1850" priority="11750" stopIfTrue="1" operator="between">
      <formula>20</formula>
      <formula>39.99</formula>
    </cfRule>
    <cfRule type="cellIs" dxfId="1849" priority="11751" stopIfTrue="1" operator="between">
      <formula>40</formula>
      <formula>500</formula>
    </cfRule>
    <cfRule type="cellIs" dxfId="1848" priority="11752" stopIfTrue="1" operator="between">
      <formula>20</formula>
      <formula>39.99</formula>
    </cfRule>
    <cfRule type="cellIs" dxfId="1847" priority="11753" stopIfTrue="1" operator="between">
      <formula>40</formula>
      <formula>500</formula>
    </cfRule>
    <cfRule type="cellIs" dxfId="1846" priority="11754" stopIfTrue="1" operator="between">
      <formula>500.1</formula>
      <formula>5000</formula>
    </cfRule>
    <cfRule type="cellIs" dxfId="1845" priority="11755" stopIfTrue="1" operator="between">
      <formula>40</formula>
      <formula>500</formula>
    </cfRule>
    <cfRule type="cellIs" dxfId="1844" priority="11756" stopIfTrue="1" operator="between">
      <formula>20</formula>
      <formula>39.99</formula>
    </cfRule>
    <cfRule type="cellIs" dxfId="1843" priority="11757" stopIfTrue="1" operator="between">
      <formula>40</formula>
      <formula>500</formula>
    </cfRule>
    <cfRule type="cellIs" dxfId="1842" priority="11758" stopIfTrue="1" operator="between">
      <formula>20</formula>
      <formula>39.99</formula>
    </cfRule>
    <cfRule type="cellIs" dxfId="1841" priority="11759" stopIfTrue="1" operator="between">
      <formula>40</formula>
      <formula>500</formula>
    </cfRule>
    <cfRule type="cellIs" dxfId="1840" priority="11760" stopIfTrue="1" operator="between">
      <formula>20</formula>
      <formula>39.99</formula>
    </cfRule>
    <cfRule type="cellIs" dxfId="1839" priority="11761" stopIfTrue="1" operator="between">
      <formula>40</formula>
      <formula>500</formula>
    </cfRule>
    <cfRule type="cellIs" dxfId="1838" priority="11762" stopIfTrue="1" operator="between">
      <formula>20</formula>
      <formula>39.99</formula>
    </cfRule>
    <cfRule type="cellIs" dxfId="1837" priority="11763" stopIfTrue="1" operator="between">
      <formula>40</formula>
      <formula>500</formula>
    </cfRule>
    <cfRule type="cellIs" dxfId="1836" priority="11764" stopIfTrue="1" operator="between">
      <formula>20</formula>
      <formula>39.99</formula>
    </cfRule>
    <cfRule type="cellIs" dxfId="1835" priority="11765" stopIfTrue="1" operator="between">
      <formula>500.1</formula>
      <formula>5000</formula>
    </cfRule>
    <cfRule type="cellIs" dxfId="1834" priority="11706" stopIfTrue="1" operator="between">
      <formula>40</formula>
      <formula>500</formula>
    </cfRule>
    <cfRule type="cellIs" dxfId="1833" priority="11766" stopIfTrue="1" operator="between">
      <formula>500.1</formula>
      <formula>50000</formula>
    </cfRule>
    <cfRule type="cellIs" dxfId="1832" priority="11767" stopIfTrue="1" operator="between">
      <formula>500.1</formula>
      <formula>5000</formula>
    </cfRule>
    <cfRule type="cellIs" dxfId="1831" priority="11768" stopIfTrue="1" operator="between">
      <formula>20</formula>
      <formula>39.99</formula>
    </cfRule>
    <cfRule type="cellIs" dxfId="1830" priority="11769" stopIfTrue="1" operator="between">
      <formula>40</formula>
      <formula>500</formula>
    </cfRule>
    <cfRule type="cellIs" dxfId="1829" priority="11770" stopIfTrue="1" operator="between">
      <formula>20</formula>
      <formula>39.99</formula>
    </cfRule>
    <cfRule type="cellIs" dxfId="1828" priority="11771" stopIfTrue="1" operator="between">
      <formula>40</formula>
      <formula>500</formula>
    </cfRule>
    <cfRule type="cellIs" dxfId="1827" priority="11772" stopIfTrue="1" operator="between">
      <formula>20</formula>
      <formula>39.99</formula>
    </cfRule>
    <cfRule type="cellIs" dxfId="1826" priority="11773" stopIfTrue="1" operator="between">
      <formula>40</formula>
      <formula>500</formula>
    </cfRule>
    <cfRule type="cellIs" dxfId="1825" priority="11774" stopIfTrue="1" operator="between">
      <formula>20</formula>
      <formula>39.99</formula>
    </cfRule>
    <cfRule type="cellIs" dxfId="1824" priority="11707" stopIfTrue="1" operator="between">
      <formula>20</formula>
      <formula>39.99</formula>
    </cfRule>
    <cfRule type="cellIs" dxfId="1823" priority="11708" stopIfTrue="1" operator="between">
      <formula>40</formula>
      <formula>500</formula>
    </cfRule>
    <cfRule type="cellIs" dxfId="1822" priority="11709" stopIfTrue="1" operator="between">
      <formula>20</formula>
      <formula>39.99</formula>
    </cfRule>
    <cfRule type="cellIs" dxfId="1821" priority="11710" stopIfTrue="1" operator="between">
      <formula>40</formula>
      <formula>500</formula>
    </cfRule>
    <cfRule type="cellIs" dxfId="1820" priority="11711" stopIfTrue="1" operator="between">
      <formula>20</formula>
      <formula>39.99</formula>
    </cfRule>
  </conditionalFormatting>
  <conditionalFormatting sqref="AH4:AL4">
    <cfRule type="cellIs" dxfId="1819" priority="150737" stopIfTrue="1" operator="between">
      <formula>20</formula>
      <formula>39.99</formula>
    </cfRule>
    <cfRule type="cellIs" dxfId="1818" priority="150729" stopIfTrue="1" operator="between">
      <formula>20</formula>
      <formula>39.99</formula>
    </cfRule>
    <cfRule type="cellIs" dxfId="1817" priority="150728" stopIfTrue="1" operator="between">
      <formula>40</formula>
      <formula>500</formula>
    </cfRule>
    <cfRule type="cellIs" dxfId="1816" priority="150727" stopIfTrue="1" operator="between">
      <formula>20</formula>
      <formula>39.99</formula>
    </cfRule>
    <cfRule type="cellIs" dxfId="1815" priority="150726" stopIfTrue="1" operator="between">
      <formula>40</formula>
      <formula>500</formula>
    </cfRule>
    <cfRule type="cellIs" dxfId="1814" priority="150725" stopIfTrue="1" operator="between">
      <formula>20</formula>
      <formula>39.99</formula>
    </cfRule>
    <cfRule type="cellIs" dxfId="1813" priority="150724" stopIfTrue="1" operator="between">
      <formula>40</formula>
      <formula>500</formula>
    </cfRule>
    <cfRule type="cellIs" dxfId="1812" priority="150723" stopIfTrue="1" operator="between">
      <formula>20</formula>
      <formula>39.99</formula>
    </cfRule>
    <cfRule type="cellIs" dxfId="1811" priority="150868" stopIfTrue="1" operator="between">
      <formula>20</formula>
      <formula>39.999</formula>
    </cfRule>
    <cfRule type="cellIs" dxfId="1810" priority="150867" stopIfTrue="1" operator="between">
      <formula>500.1</formula>
      <formula>5000</formula>
    </cfRule>
    <cfRule type="cellIs" dxfId="1809" priority="150866" stopIfTrue="1" operator="between">
      <formula>500.1</formula>
      <formula>50000</formula>
    </cfRule>
    <cfRule type="cellIs" dxfId="1808" priority="150730" stopIfTrue="1" operator="between">
      <formula>40</formula>
      <formula>500</formula>
    </cfRule>
    <cfRule type="cellIs" dxfId="1807" priority="150865" stopIfTrue="1" operator="between">
      <formula>40</formula>
      <formula>500</formula>
    </cfRule>
    <cfRule type="cellIs" dxfId="1806" priority="150864" stopIfTrue="1" operator="between">
      <formula>20</formula>
      <formula>39.999</formula>
    </cfRule>
    <cfRule type="cellIs" dxfId="1805" priority="150863" stopIfTrue="1" operator="between">
      <formula>500.1</formula>
      <formula>5000</formula>
    </cfRule>
    <cfRule type="cellIs" dxfId="1804" priority="150862" stopIfTrue="1" operator="between">
      <formula>40</formula>
      <formula>500</formula>
    </cfRule>
    <cfRule type="cellIs" dxfId="1803" priority="150861" stopIfTrue="1" operator="between">
      <formula>20</formula>
      <formula>39.99</formula>
    </cfRule>
    <cfRule type="cellIs" dxfId="1802" priority="150860" stopIfTrue="1" operator="between">
      <formula>20</formula>
      <formula>1000</formula>
    </cfRule>
    <cfRule type="cellIs" dxfId="1801" priority="150859" stopIfTrue="1" operator="between">
      <formula>500.1</formula>
      <formula>50000</formula>
    </cfRule>
    <cfRule type="cellIs" dxfId="1800" priority="150858" stopIfTrue="1" operator="between">
      <formula>40</formula>
      <formula>500</formula>
    </cfRule>
    <cfRule type="cellIs" dxfId="1799" priority="150189" stopIfTrue="1" operator="between">
      <formula>20</formula>
      <formula>39.99</formula>
    </cfRule>
    <cfRule type="cellIs" dxfId="1798" priority="150904" stopIfTrue="1" operator="between">
      <formula>40</formula>
      <formula>500</formula>
    </cfRule>
    <cfRule type="cellIs" dxfId="1797" priority="150857" stopIfTrue="1" operator="between">
      <formula>20</formula>
      <formula>39.999</formula>
    </cfRule>
    <cfRule type="cellIs" dxfId="1796" priority="150759" stopIfTrue="1" operator="between">
      <formula>500.1</formula>
      <formula>5000</formula>
    </cfRule>
    <cfRule type="cellIs" dxfId="1795" priority="150871" stopIfTrue="1" operator="between">
      <formula>20</formula>
      <formula>1000</formula>
    </cfRule>
    <cfRule type="cellIs" dxfId="1794" priority="150870" stopIfTrue="1" operator="between">
      <formula>500.1</formula>
      <formula>50000</formula>
    </cfRule>
    <cfRule type="cellIs" dxfId="1793" priority="150758" stopIfTrue="1" operator="between">
      <formula>500.1</formula>
      <formula>50000</formula>
    </cfRule>
    <cfRule type="cellIs" dxfId="1792" priority="150756" stopIfTrue="1" operator="between">
      <formula>20</formula>
      <formula>39.999</formula>
    </cfRule>
    <cfRule type="cellIs" dxfId="1791" priority="150747" stopIfTrue="1" operator="between">
      <formula>500.1</formula>
      <formula>5000</formula>
    </cfRule>
    <cfRule type="cellIs" dxfId="1790" priority="150745" stopIfTrue="1" operator="between">
      <formula>20</formula>
      <formula>39.99</formula>
    </cfRule>
    <cfRule type="cellIs" dxfId="1789" priority="150744" stopIfTrue="1" operator="between">
      <formula>40</formula>
      <formula>500</formula>
    </cfRule>
    <cfRule type="cellIs" dxfId="1788" priority="150743" stopIfTrue="1" operator="between">
      <formula>20</formula>
      <formula>39.99</formula>
    </cfRule>
    <cfRule type="cellIs" dxfId="1787" priority="150742" stopIfTrue="1" operator="between">
      <formula>40</formula>
      <formula>500</formula>
    </cfRule>
    <cfRule type="cellIs" dxfId="1786" priority="150741" stopIfTrue="1" operator="between">
      <formula>20</formula>
      <formula>39.99</formula>
    </cfRule>
    <cfRule type="cellIs" dxfId="1785" priority="150740" stopIfTrue="1" operator="between">
      <formula>40</formula>
      <formula>500</formula>
    </cfRule>
    <cfRule type="cellIs" dxfId="1784" priority="150739" stopIfTrue="1" operator="between">
      <formula>20</formula>
      <formula>39.99</formula>
    </cfRule>
    <cfRule type="cellIs" dxfId="1783" priority="150738" stopIfTrue="1" operator="between">
      <formula>40</formula>
      <formula>500</formula>
    </cfRule>
    <cfRule type="cellIs" dxfId="1782" priority="150869" stopIfTrue="1" operator="between">
      <formula>40</formula>
      <formula>500</formula>
    </cfRule>
    <cfRule type="cellIs" dxfId="1781" priority="150736" stopIfTrue="1" operator="between">
      <formula>40</formula>
      <formula>500</formula>
    </cfRule>
    <cfRule type="cellIs" dxfId="1780" priority="150735" stopIfTrue="1" operator="between">
      <formula>20</formula>
      <formula>39.99</formula>
    </cfRule>
    <cfRule type="cellIs" dxfId="1779" priority="150734" stopIfTrue="1" operator="between">
      <formula>40</formula>
      <formula>500</formula>
    </cfRule>
    <cfRule type="cellIs" dxfId="1778" priority="150733" stopIfTrue="1" operator="between">
      <formula>20</formula>
      <formula>39.99</formula>
    </cfRule>
    <cfRule type="cellIs" dxfId="1777" priority="150732" stopIfTrue="1" operator="between">
      <formula>40</formula>
      <formula>500</formula>
    </cfRule>
    <cfRule type="cellIs" dxfId="1776" priority="150731" stopIfTrue="1" operator="between">
      <formula>20</formula>
      <formula>39.99</formula>
    </cfRule>
  </conditionalFormatting>
  <conditionalFormatting sqref="AH6:AL6 AH14:AL16 AH4:AL4 A11:A17 AG13:AL13 AH12:AL12 B12:AF16 A6:AF6">
    <cfRule type="cellIs" dxfId="1775" priority="150193" stopIfTrue="1" operator="between">
      <formula>40</formula>
      <formula>500</formula>
    </cfRule>
  </conditionalFormatting>
  <conditionalFormatting sqref="AH6:AL6 AH15:AL16 B6:AF6 B15:AF16">
    <cfRule type="cellIs" dxfId="1774" priority="150194" stopIfTrue="1" operator="between">
      <formula>500.1</formula>
      <formula>50000</formula>
    </cfRule>
  </conditionalFormatting>
  <conditionalFormatting sqref="AH6:AL6 AH15:AL16">
    <cfRule type="cellIs" dxfId="1773" priority="150192" stopIfTrue="1" operator="between">
      <formula>20</formula>
      <formula>39.999</formula>
    </cfRule>
  </conditionalFormatting>
  <conditionalFormatting sqref="AH6:AL6">
    <cfRule type="cellIs" dxfId="1772" priority="150195" stopIfTrue="1" operator="between">
      <formula>20</formula>
      <formula>1000</formula>
    </cfRule>
  </conditionalFormatting>
  <conditionalFormatting sqref="AH6:AL7 B6:F7 G7:AF7">
    <cfRule type="cellIs" dxfId="1771" priority="115838" stopIfTrue="1" operator="between">
      <formula>40</formula>
      <formula>500</formula>
    </cfRule>
  </conditionalFormatting>
  <conditionalFormatting sqref="AH6:AL7">
    <cfRule type="cellIs" dxfId="1770" priority="115837" stopIfTrue="1" operator="between">
      <formula>20</formula>
      <formula>39.99</formula>
    </cfRule>
  </conditionalFormatting>
  <conditionalFormatting sqref="AH7:AL7 B7:AF7">
    <cfRule type="cellIs" dxfId="1769" priority="115836" stopIfTrue="1" operator="between">
      <formula>500.1</formula>
      <formula>50000</formula>
    </cfRule>
  </conditionalFormatting>
  <conditionalFormatting sqref="AH7:AL7">
    <cfRule type="cellIs" dxfId="1768" priority="115834" stopIfTrue="1" operator="between">
      <formula>500.1</formula>
      <formula>5000</formula>
    </cfRule>
    <cfRule type="cellIs" dxfId="1767" priority="115835" stopIfTrue="1" operator="between">
      <formula>20</formula>
      <formula>39.999</formula>
    </cfRule>
  </conditionalFormatting>
  <conditionalFormatting sqref="AH9:AL9 AH7:AL7">
    <cfRule type="cellIs" dxfId="1766" priority="6956" stopIfTrue="1" operator="between">
      <formula>40</formula>
      <formula>500</formula>
    </cfRule>
  </conditionalFormatting>
  <conditionalFormatting sqref="AH9:AL9">
    <cfRule type="cellIs" dxfId="1765" priority="6955" stopIfTrue="1" operator="between">
      <formula>20</formula>
      <formula>39.999</formula>
    </cfRule>
    <cfRule type="cellIs" dxfId="1764" priority="6954" stopIfTrue="1" operator="between">
      <formula>500.1</formula>
      <formula>5000</formula>
    </cfRule>
    <cfRule type="cellIs" dxfId="1763" priority="6953" stopIfTrue="1" operator="between">
      <formula>20</formula>
      <formula>39.99</formula>
    </cfRule>
    <cfRule type="cellIs" dxfId="1762" priority="6952" stopIfTrue="1" operator="between">
      <formula>40</formula>
      <formula>500</formula>
    </cfRule>
    <cfRule type="cellIs" dxfId="1761" priority="6958" stopIfTrue="1" operator="between">
      <formula>20</formula>
      <formula>1000</formula>
    </cfRule>
    <cfRule type="cellIs" dxfId="1760" priority="6957" stopIfTrue="1" operator="between">
      <formula>500.1</formula>
      <formula>50000</formula>
    </cfRule>
  </conditionalFormatting>
  <conditionalFormatting sqref="AH11:AL11">
    <cfRule type="cellIs" dxfId="1759" priority="110520" stopIfTrue="1" operator="between">
      <formula>20</formula>
      <formula>1000</formula>
    </cfRule>
    <cfRule type="cellIs" dxfId="1758" priority="110519" stopIfTrue="1" operator="between">
      <formula>500.1</formula>
      <formula>50000</formula>
    </cfRule>
    <cfRule type="cellIs" dxfId="1757" priority="110518" stopIfTrue="1" operator="between">
      <formula>40</formula>
      <formula>500</formula>
    </cfRule>
    <cfRule type="cellIs" dxfId="1756" priority="110517" stopIfTrue="1" operator="between">
      <formula>20</formula>
      <formula>39.999</formula>
    </cfRule>
    <cfRule type="cellIs" dxfId="1755" priority="110516" stopIfTrue="1" operator="between">
      <formula>500.1</formula>
      <formula>5000</formula>
    </cfRule>
    <cfRule type="cellIs" dxfId="1754" priority="110514" stopIfTrue="1" operator="between">
      <formula>20</formula>
      <formula>39.99</formula>
    </cfRule>
    <cfRule type="cellIs" dxfId="1753" priority="110513" stopIfTrue="1" operator="between">
      <formula>20</formula>
      <formula>1000</formula>
    </cfRule>
    <cfRule type="cellIs" dxfId="1752" priority="110512" stopIfTrue="1" operator="between">
      <formula>500.1</formula>
      <formula>50000</formula>
    </cfRule>
    <cfRule type="cellIs" dxfId="1751" priority="110511" stopIfTrue="1" operator="between">
      <formula>20</formula>
      <formula>39.999</formula>
    </cfRule>
    <cfRule type="cellIs" dxfId="1750" priority="110510" stopIfTrue="1" operator="between">
      <formula>500.1</formula>
      <formula>5000</formula>
    </cfRule>
    <cfRule type="cellIs" dxfId="1749" priority="110496" stopIfTrue="1" operator="between">
      <formula>500.1</formula>
      <formula>50000</formula>
    </cfRule>
    <cfRule type="cellIs" dxfId="1748" priority="110495" stopIfTrue="1" operator="between">
      <formula>40</formula>
      <formula>500</formula>
    </cfRule>
    <cfRule type="cellIs" dxfId="1747" priority="110497" stopIfTrue="1" operator="between">
      <formula>20</formula>
      <formula>1000</formula>
    </cfRule>
    <cfRule type="cellIs" dxfId="1746" priority="110488" stopIfTrue="1" operator="between">
      <formula>40</formula>
      <formula>500</formula>
    </cfRule>
    <cfRule type="cellIs" dxfId="1745" priority="110493" stopIfTrue="1" operator="between">
      <formula>500.1</formula>
      <formula>5000</formula>
    </cfRule>
    <cfRule type="cellIs" dxfId="1744" priority="110494" stopIfTrue="1" operator="between">
      <formula>20</formula>
      <formula>39.999</formula>
    </cfRule>
    <cfRule type="cellIs" dxfId="1743" priority="110526" stopIfTrue="1" operator="between">
      <formula>20</formula>
      <formula>1000</formula>
    </cfRule>
    <cfRule type="cellIs" dxfId="1742" priority="110515" stopIfTrue="1" operator="between">
      <formula>40</formula>
      <formula>500</formula>
    </cfRule>
    <cfRule type="cellIs" dxfId="1741" priority="110523" stopIfTrue="1" operator="between">
      <formula>20</formula>
      <formula>39.999</formula>
    </cfRule>
    <cfRule type="cellIs" dxfId="1740" priority="110522" stopIfTrue="1" operator="between">
      <formula>500.1</formula>
      <formula>5000</formula>
    </cfRule>
    <cfRule type="cellIs" dxfId="1739" priority="110521" stopIfTrue="1" operator="between">
      <formula>40</formula>
      <formula>500</formula>
    </cfRule>
    <cfRule type="cellIs" dxfId="1738" priority="110525" stopIfTrue="1" operator="between">
      <formula>500.1</formula>
      <formula>50000</formula>
    </cfRule>
  </conditionalFormatting>
  <conditionalFormatting sqref="AH11:AL12">
    <cfRule type="cellIs" dxfId="1737" priority="110524" stopIfTrue="1" operator="between">
      <formula>40</formula>
      <formula>500</formula>
    </cfRule>
  </conditionalFormatting>
  <conditionalFormatting sqref="AH12:AL12 B12:AF12">
    <cfRule type="cellIs" dxfId="1736" priority="115846" stopIfTrue="1" operator="between">
      <formula>500.1</formula>
      <formula>50000</formula>
    </cfRule>
  </conditionalFormatting>
  <conditionalFormatting sqref="AH12:AL12 AH14:AL16">
    <cfRule type="cellIs" dxfId="1735" priority="134842" stopIfTrue="1" operator="between">
      <formula>20</formula>
      <formula>39.99</formula>
    </cfRule>
  </conditionalFormatting>
  <conditionalFormatting sqref="AH12:AL12">
    <cfRule type="cellIs" dxfId="1734" priority="115845" stopIfTrue="1" operator="between">
      <formula>20</formula>
      <formula>39.999</formula>
    </cfRule>
    <cfRule type="cellIs" dxfId="1733" priority="115844" stopIfTrue="1" operator="between">
      <formula>500.1</formula>
      <formula>5000</formula>
    </cfRule>
  </conditionalFormatting>
  <conditionalFormatting sqref="AH15:AL16 AH6:AL6">
    <cfRule type="cellIs" dxfId="1732" priority="150191" stopIfTrue="1" operator="between">
      <formula>500.1</formula>
      <formula>5000</formula>
    </cfRule>
  </conditionalFormatting>
  <conditionalFormatting sqref="AH15:AL16">
    <cfRule type="cellIs" dxfId="1731" priority="149265" stopIfTrue="1" operator="between">
      <formula>40</formula>
      <formula>500</formula>
    </cfRule>
  </conditionalFormatting>
  <conditionalFormatting sqref="AH19:AL19">
    <cfRule type="cellIs" dxfId="1730" priority="49421" stopIfTrue="1" operator="between">
      <formula>40</formula>
      <formula>500</formula>
    </cfRule>
    <cfRule type="cellIs" dxfId="1729" priority="49422" stopIfTrue="1" operator="between">
      <formula>20</formula>
      <formula>39.99</formula>
    </cfRule>
    <cfRule type="cellIs" dxfId="1728" priority="49423" stopIfTrue="1" operator="between">
      <formula>40</formula>
      <formula>500</formula>
    </cfRule>
    <cfRule type="cellIs" dxfId="1727" priority="49424" stopIfTrue="1" operator="between">
      <formula>20</formula>
      <formula>39.99</formula>
    </cfRule>
    <cfRule type="cellIs" dxfId="1726" priority="49425" stopIfTrue="1" operator="between">
      <formula>40</formula>
      <formula>500</formula>
    </cfRule>
    <cfRule type="cellIs" dxfId="1725" priority="49426" stopIfTrue="1" operator="between">
      <formula>20</formula>
      <formula>39.99</formula>
    </cfRule>
    <cfRule type="cellIs" dxfId="1724" priority="49427" stopIfTrue="1" operator="between">
      <formula>40</formula>
      <formula>500</formula>
    </cfRule>
    <cfRule type="cellIs" dxfId="1723" priority="49428" stopIfTrue="1" operator="between">
      <formula>20</formula>
      <formula>39.99</formula>
    </cfRule>
    <cfRule type="cellIs" dxfId="1722" priority="49429" stopIfTrue="1" operator="between">
      <formula>500.1</formula>
      <formula>5000</formula>
    </cfRule>
    <cfRule type="cellIs" dxfId="1721" priority="49430" stopIfTrue="1" operator="between">
      <formula>40</formula>
      <formula>500</formula>
    </cfRule>
    <cfRule type="cellIs" dxfId="1720" priority="49431" stopIfTrue="1" operator="between">
      <formula>20</formula>
      <formula>39.99</formula>
    </cfRule>
    <cfRule type="cellIs" dxfId="1719" priority="49432" stopIfTrue="1" operator="between">
      <formula>40</formula>
      <formula>500</formula>
    </cfRule>
    <cfRule type="cellIs" dxfId="1718" priority="49433" stopIfTrue="1" operator="between">
      <formula>20</formula>
      <formula>39.99</formula>
    </cfRule>
    <cfRule type="cellIs" dxfId="1717" priority="49434" stopIfTrue="1" operator="between">
      <formula>40</formula>
      <formula>500</formula>
    </cfRule>
    <cfRule type="cellIs" dxfId="1716" priority="49435" stopIfTrue="1" operator="between">
      <formula>20</formula>
      <formula>39.99</formula>
    </cfRule>
    <cfRule type="cellIs" dxfId="1715" priority="49436" stopIfTrue="1" operator="between">
      <formula>40</formula>
      <formula>500</formula>
    </cfRule>
    <cfRule type="cellIs" dxfId="1714" priority="49437" stopIfTrue="1" operator="between">
      <formula>20</formula>
      <formula>39.99</formula>
    </cfRule>
    <cfRule type="cellIs" dxfId="1713" priority="49438" stopIfTrue="1" operator="between">
      <formula>40</formula>
      <formula>500</formula>
    </cfRule>
    <cfRule type="cellIs" dxfId="1712" priority="49439" stopIfTrue="1" operator="between">
      <formula>20</formula>
      <formula>39.99</formula>
    </cfRule>
    <cfRule type="cellIs" dxfId="1711" priority="49440" stopIfTrue="1" operator="between">
      <formula>40</formula>
      <formula>500</formula>
    </cfRule>
    <cfRule type="cellIs" dxfId="1710" priority="49441" stopIfTrue="1" operator="between">
      <formula>500.1</formula>
      <formula>5000</formula>
    </cfRule>
    <cfRule type="cellIs" dxfId="1709" priority="49442" stopIfTrue="1" operator="between">
      <formula>40</formula>
      <formula>500</formula>
    </cfRule>
    <cfRule type="cellIs" dxfId="1708" priority="49443" stopIfTrue="1" operator="between">
      <formula>20</formula>
      <formula>39.99</formula>
    </cfRule>
    <cfRule type="cellIs" dxfId="1707" priority="49444" stopIfTrue="1" operator="between">
      <formula>40</formula>
      <formula>500</formula>
    </cfRule>
    <cfRule type="cellIs" dxfId="1706" priority="49445" stopIfTrue="1" operator="between">
      <formula>20</formula>
      <formula>39.99</formula>
    </cfRule>
    <cfRule type="cellIs" dxfId="1705" priority="49446" stopIfTrue="1" operator="between">
      <formula>40</formula>
      <formula>500</formula>
    </cfRule>
    <cfRule type="cellIs" dxfId="1704" priority="49447" stopIfTrue="1" operator="between">
      <formula>20</formula>
      <formula>39.99</formula>
    </cfRule>
    <cfRule type="cellIs" dxfId="1703" priority="49448" stopIfTrue="1" operator="between">
      <formula>40</formula>
      <formula>500</formula>
    </cfRule>
    <cfRule type="cellIs" dxfId="1702" priority="49449" stopIfTrue="1" operator="between">
      <formula>20</formula>
      <formula>39.99</formula>
    </cfRule>
    <cfRule type="cellIs" dxfId="1701" priority="49450" stopIfTrue="1" operator="between">
      <formula>40</formula>
      <formula>500</formula>
    </cfRule>
    <cfRule type="cellIs" dxfId="1700" priority="49451" stopIfTrue="1" operator="between">
      <formula>20</formula>
      <formula>39.99</formula>
    </cfRule>
    <cfRule type="cellIs" dxfId="1699" priority="49452" stopIfTrue="1" operator="between">
      <formula>40</formula>
      <formula>500</formula>
    </cfRule>
    <cfRule type="cellIs" dxfId="1698" priority="49453" stopIfTrue="1" operator="between">
      <formula>500.1</formula>
      <formula>5000</formula>
    </cfRule>
    <cfRule type="cellIs" dxfId="1697" priority="49454" stopIfTrue="1" operator="between">
      <formula>40</formula>
      <formula>500</formula>
    </cfRule>
    <cfRule type="cellIs" dxfId="1696" priority="49455" stopIfTrue="1" operator="between">
      <formula>20</formula>
      <formula>39.99</formula>
    </cfRule>
    <cfRule type="cellIs" dxfId="1695" priority="49456" stopIfTrue="1" operator="between">
      <formula>40</formula>
      <formula>500</formula>
    </cfRule>
    <cfRule type="cellIs" dxfId="1694" priority="49457" stopIfTrue="1" operator="between">
      <formula>20</formula>
      <formula>39.99</formula>
    </cfRule>
    <cfRule type="cellIs" dxfId="1693" priority="49458" stopIfTrue="1" operator="between">
      <formula>40</formula>
      <formula>500</formula>
    </cfRule>
    <cfRule type="cellIs" dxfId="1692" priority="49459" stopIfTrue="1" operator="between">
      <formula>20</formula>
      <formula>39.99</formula>
    </cfRule>
    <cfRule type="cellIs" dxfId="1691" priority="49460" stopIfTrue="1" operator="between">
      <formula>40</formula>
      <formula>500</formula>
    </cfRule>
    <cfRule type="cellIs" dxfId="1690" priority="49461" stopIfTrue="1" operator="between">
      <formula>20</formula>
      <formula>39.99</formula>
    </cfRule>
    <cfRule type="cellIs" dxfId="1689" priority="49462" stopIfTrue="1" operator="between">
      <formula>40</formula>
      <formula>500</formula>
    </cfRule>
    <cfRule type="cellIs" dxfId="1688" priority="49463" stopIfTrue="1" operator="between">
      <formula>20</formula>
      <formula>39.99</formula>
    </cfRule>
    <cfRule type="cellIs" dxfId="1687" priority="49464" stopIfTrue="1" operator="between">
      <formula>40</formula>
      <formula>500</formula>
    </cfRule>
    <cfRule type="cellIs" dxfId="1686" priority="49465" stopIfTrue="1" operator="between">
      <formula>20</formula>
      <formula>39.99</formula>
    </cfRule>
    <cfRule type="cellIs" dxfId="1685" priority="49466" stopIfTrue="1" operator="between">
      <formula>40</formula>
      <formula>500</formula>
    </cfRule>
    <cfRule type="cellIs" dxfId="1684" priority="49467" stopIfTrue="1" operator="between">
      <formula>20</formula>
      <formula>39.99</formula>
    </cfRule>
    <cfRule type="cellIs" dxfId="1683" priority="49468" stopIfTrue="1" operator="between">
      <formula>40</formula>
      <formula>500</formula>
    </cfRule>
    <cfRule type="cellIs" dxfId="1682" priority="49469" stopIfTrue="1" operator="between">
      <formula>20</formula>
      <formula>39.99</formula>
    </cfRule>
    <cfRule type="cellIs" dxfId="1681" priority="49470" stopIfTrue="1" operator="between">
      <formula>40</formula>
      <formula>500</formula>
    </cfRule>
    <cfRule type="cellIs" dxfId="1680" priority="49471" stopIfTrue="1" operator="between">
      <formula>20</formula>
      <formula>39.99</formula>
    </cfRule>
    <cfRule type="cellIs" dxfId="1679" priority="49472" stopIfTrue="1" operator="between">
      <formula>40</formula>
      <formula>500</formula>
    </cfRule>
    <cfRule type="cellIs" dxfId="1678" priority="49473" stopIfTrue="1" operator="between">
      <formula>20</formula>
      <formula>39.99</formula>
    </cfRule>
    <cfRule type="cellIs" dxfId="1677" priority="49474" stopIfTrue="1" operator="between">
      <formula>40</formula>
      <formula>500</formula>
    </cfRule>
    <cfRule type="cellIs" dxfId="1676" priority="49475" stopIfTrue="1" operator="between">
      <formula>20</formula>
      <formula>39.99</formula>
    </cfRule>
    <cfRule type="cellIs" dxfId="1675" priority="49476" stopIfTrue="1" operator="between">
      <formula>40</formula>
      <formula>500</formula>
    </cfRule>
    <cfRule type="cellIs" dxfId="1674" priority="49477" stopIfTrue="1" operator="between">
      <formula>20</formula>
      <formula>39.99</formula>
    </cfRule>
    <cfRule type="cellIs" dxfId="1673" priority="49478" stopIfTrue="1" operator="between">
      <formula>40</formula>
      <formula>500</formula>
    </cfRule>
    <cfRule type="cellIs" dxfId="1672" priority="49479" stopIfTrue="1" operator="between">
      <formula>20</formula>
      <formula>39.99</formula>
    </cfRule>
    <cfRule type="cellIs" dxfId="1671" priority="49480" stopIfTrue="1" operator="between">
      <formula>40</formula>
      <formula>500</formula>
    </cfRule>
    <cfRule type="cellIs" dxfId="1670" priority="49481" stopIfTrue="1" operator="between">
      <formula>500.1</formula>
      <formula>5000</formula>
    </cfRule>
    <cfRule type="cellIs" dxfId="1669" priority="49482" stopIfTrue="1" operator="between">
      <formula>40</formula>
      <formula>500</formula>
    </cfRule>
    <cfRule type="cellIs" dxfId="1668" priority="49483" stopIfTrue="1" operator="between">
      <formula>20</formula>
      <formula>39.999</formula>
    </cfRule>
    <cfRule type="cellIs" dxfId="1667" priority="49484" stopIfTrue="1" operator="between">
      <formula>500.1</formula>
      <formula>50000</formula>
    </cfRule>
    <cfRule type="cellIs" dxfId="1666" priority="49485" stopIfTrue="1" operator="between">
      <formula>500.1</formula>
      <formula>5000</formula>
    </cfRule>
    <cfRule type="cellIs" dxfId="1665" priority="49486" stopIfTrue="1" operator="between">
      <formula>20</formula>
      <formula>39.999</formula>
    </cfRule>
    <cfRule type="cellIs" dxfId="1664" priority="49487" stopIfTrue="1" operator="between">
      <formula>40</formula>
      <formula>500</formula>
    </cfRule>
    <cfRule type="cellIs" dxfId="1663" priority="49488" stopIfTrue="1" operator="between">
      <formula>500.1</formula>
      <formula>50000</formula>
    </cfRule>
    <cfRule type="cellIs" dxfId="1662" priority="49489" stopIfTrue="1" operator="between">
      <formula>20</formula>
      <formula>1000</formula>
    </cfRule>
    <cfRule type="cellIs" dxfId="1661" priority="49490" stopIfTrue="1" operator="between">
      <formula>20</formula>
      <formula>39.99</formula>
    </cfRule>
    <cfRule type="cellIs" dxfId="1660" priority="49491" stopIfTrue="1" operator="between">
      <formula>40</formula>
      <formula>500</formula>
    </cfRule>
    <cfRule type="cellIs" dxfId="1659" priority="49492" stopIfTrue="1" operator="between">
      <formula>500.1</formula>
      <formula>5000</formula>
    </cfRule>
    <cfRule type="cellIs" dxfId="1658" priority="49493" stopIfTrue="1" operator="between">
      <formula>20</formula>
      <formula>39.999</formula>
    </cfRule>
    <cfRule type="cellIs" dxfId="1657" priority="49494" stopIfTrue="1" operator="between">
      <formula>40</formula>
      <formula>500</formula>
    </cfRule>
    <cfRule type="cellIs" dxfId="1656" priority="49495" stopIfTrue="1" operator="between">
      <formula>500.1</formula>
      <formula>50000</formula>
    </cfRule>
    <cfRule type="cellIs" dxfId="1655" priority="49496" stopIfTrue="1" operator="between">
      <formula>500.1</formula>
      <formula>5000</formula>
    </cfRule>
    <cfRule type="cellIs" dxfId="1654" priority="49497" stopIfTrue="1" operator="between">
      <formula>20</formula>
      <formula>39.999</formula>
    </cfRule>
    <cfRule type="cellIs" dxfId="1653" priority="49498" stopIfTrue="1" operator="between">
      <formula>40</formula>
      <formula>500</formula>
    </cfRule>
    <cfRule type="cellIs" dxfId="1652" priority="49499" stopIfTrue="1" operator="between">
      <formula>500.1</formula>
      <formula>50000</formula>
    </cfRule>
    <cfRule type="cellIs" dxfId="1651" priority="49500" stopIfTrue="1" operator="between">
      <formula>20</formula>
      <formula>1000</formula>
    </cfRule>
    <cfRule type="cellIs" dxfId="1650" priority="49501" stopIfTrue="1" operator="between">
      <formula>20</formula>
      <formula>39.99</formula>
    </cfRule>
    <cfRule type="cellIs" dxfId="1649" priority="49502" stopIfTrue="1" operator="between">
      <formula>40</formula>
      <formula>500</formula>
    </cfRule>
    <cfRule type="cellIs" dxfId="1648" priority="49503" stopIfTrue="1" operator="between">
      <formula>20</formula>
      <formula>39.99</formula>
    </cfRule>
    <cfRule type="cellIs" dxfId="1647" priority="49504" stopIfTrue="1" operator="between">
      <formula>40</formula>
      <formula>500</formula>
    </cfRule>
    <cfRule type="cellIs" dxfId="1646" priority="49505" stopIfTrue="1" operator="between">
      <formula>20</formula>
      <formula>39.99</formula>
    </cfRule>
    <cfRule type="cellIs" dxfId="1645" priority="49506" stopIfTrue="1" operator="between">
      <formula>40</formula>
      <formula>500</formula>
    </cfRule>
    <cfRule type="cellIs" dxfId="1644" priority="49507" stopIfTrue="1" operator="between">
      <formula>20</formula>
      <formula>39.99</formula>
    </cfRule>
    <cfRule type="cellIs" dxfId="1643" priority="49508" stopIfTrue="1" operator="between">
      <formula>40</formula>
      <formula>500</formula>
    </cfRule>
    <cfRule type="cellIs" dxfId="1642" priority="49509" stopIfTrue="1" operator="between">
      <formula>20</formula>
      <formula>39.99</formula>
    </cfRule>
    <cfRule type="cellIs" dxfId="1641" priority="49510" stopIfTrue="1" operator="between">
      <formula>500.1</formula>
      <formula>5000</formula>
    </cfRule>
    <cfRule type="cellIs" dxfId="1640" priority="49511" stopIfTrue="1" operator="between">
      <formula>40</formula>
      <formula>500</formula>
    </cfRule>
    <cfRule type="cellIs" dxfId="1639" priority="49512" stopIfTrue="1" operator="between">
      <formula>20</formula>
      <formula>39.99</formula>
    </cfRule>
    <cfRule type="cellIs" dxfId="1638" priority="49513" stopIfTrue="1" operator="between">
      <formula>40</formula>
      <formula>500</formula>
    </cfRule>
    <cfRule type="cellIs" dxfId="1637" priority="49514" stopIfTrue="1" operator="between">
      <formula>20</formula>
      <formula>39.99</formula>
    </cfRule>
    <cfRule type="cellIs" dxfId="1636" priority="49515" stopIfTrue="1" operator="between">
      <formula>40</formula>
      <formula>500</formula>
    </cfRule>
    <cfRule type="cellIs" dxfId="1635" priority="49516" stopIfTrue="1" operator="between">
      <formula>20</formula>
      <formula>39.99</formula>
    </cfRule>
    <cfRule type="cellIs" dxfId="1634" priority="49517" stopIfTrue="1" operator="between">
      <formula>40</formula>
      <formula>500</formula>
    </cfRule>
    <cfRule type="cellIs" dxfId="1633" priority="49518" stopIfTrue="1" operator="between">
      <formula>20</formula>
      <formula>39.99</formula>
    </cfRule>
    <cfRule type="cellIs" dxfId="1632" priority="49519" stopIfTrue="1" operator="between">
      <formula>40</formula>
      <formula>500</formula>
    </cfRule>
    <cfRule type="cellIs" dxfId="1631" priority="49520" stopIfTrue="1" operator="between">
      <formula>20</formula>
      <formula>39.99</formula>
    </cfRule>
    <cfRule type="cellIs" dxfId="1630" priority="49521" stopIfTrue="1" operator="between">
      <formula>40</formula>
      <formula>500</formula>
    </cfRule>
    <cfRule type="cellIs" dxfId="1629" priority="49522" stopIfTrue="1" operator="between">
      <formula>500.1</formula>
      <formula>5000</formula>
    </cfRule>
    <cfRule type="cellIs" dxfId="1628" priority="49523" stopIfTrue="1" operator="between">
      <formula>40</formula>
      <formula>500</formula>
    </cfRule>
    <cfRule type="cellIs" dxfId="1627" priority="49524" stopIfTrue="1" operator="between">
      <formula>20</formula>
      <formula>39.99</formula>
    </cfRule>
    <cfRule type="cellIs" dxfId="1626" priority="49525" stopIfTrue="1" operator="between">
      <formula>40</formula>
      <formula>500</formula>
    </cfRule>
    <cfRule type="cellIs" dxfId="1625" priority="49526" stopIfTrue="1" operator="between">
      <formula>20</formula>
      <formula>39.99</formula>
    </cfRule>
    <cfRule type="cellIs" dxfId="1624" priority="49528" stopIfTrue="1" operator="between">
      <formula>20</formula>
      <formula>39.99</formula>
    </cfRule>
    <cfRule type="cellIs" dxfId="1623" priority="49529" stopIfTrue="1" operator="between">
      <formula>40</formula>
      <formula>500</formula>
    </cfRule>
    <cfRule type="cellIs" dxfId="1622" priority="49530" stopIfTrue="1" operator="between">
      <formula>20</formula>
      <formula>39.99</formula>
    </cfRule>
    <cfRule type="cellIs" dxfId="1621" priority="49531" stopIfTrue="1" operator="between">
      <formula>40</formula>
      <formula>500</formula>
    </cfRule>
    <cfRule type="cellIs" dxfId="1620" priority="49532" stopIfTrue="1" operator="between">
      <formula>20</formula>
      <formula>39.99</formula>
    </cfRule>
    <cfRule type="cellIs" dxfId="1619" priority="49533" stopIfTrue="1" operator="between">
      <formula>40</formula>
      <formula>500</formula>
    </cfRule>
    <cfRule type="cellIs" dxfId="1618" priority="49534" stopIfTrue="1" operator="between">
      <formula>500.1</formula>
      <formula>5000</formula>
    </cfRule>
    <cfRule type="cellIs" dxfId="1617" priority="49535" stopIfTrue="1" operator="between">
      <formula>40</formula>
      <formula>500</formula>
    </cfRule>
    <cfRule type="cellIs" dxfId="1616" priority="49536" stopIfTrue="1" operator="between">
      <formula>20</formula>
      <formula>39.99</formula>
    </cfRule>
    <cfRule type="cellIs" dxfId="1615" priority="49537" stopIfTrue="1" operator="between">
      <formula>40</formula>
      <formula>500</formula>
    </cfRule>
    <cfRule type="cellIs" dxfId="1614" priority="49538" stopIfTrue="1" operator="between">
      <formula>20</formula>
      <formula>39.99</formula>
    </cfRule>
    <cfRule type="cellIs" dxfId="1613" priority="49539" stopIfTrue="1" operator="between">
      <formula>40</formula>
      <formula>500</formula>
    </cfRule>
    <cfRule type="cellIs" dxfId="1612" priority="49540" stopIfTrue="1" operator="between">
      <formula>20</formula>
      <formula>39.99</formula>
    </cfRule>
    <cfRule type="cellIs" dxfId="1611" priority="49541" stopIfTrue="1" operator="between">
      <formula>40</formula>
      <formula>500</formula>
    </cfRule>
    <cfRule type="cellIs" dxfId="1610" priority="49542" stopIfTrue="1" operator="between">
      <formula>20</formula>
      <formula>39.99</formula>
    </cfRule>
    <cfRule type="cellIs" dxfId="1609" priority="49543" stopIfTrue="1" operator="between">
      <formula>40</formula>
      <formula>500</formula>
    </cfRule>
    <cfRule type="cellIs" dxfId="1608" priority="49544" stopIfTrue="1" operator="between">
      <formula>20</formula>
      <formula>39.99</formula>
    </cfRule>
    <cfRule type="cellIs" dxfId="1607" priority="49545" stopIfTrue="1" operator="between">
      <formula>40</formula>
      <formula>500</formula>
    </cfRule>
    <cfRule type="cellIs" dxfId="1606" priority="49546" stopIfTrue="1" operator="between">
      <formula>20</formula>
      <formula>39.99</formula>
    </cfRule>
    <cfRule type="cellIs" dxfId="1605" priority="49547" stopIfTrue="1" operator="between">
      <formula>40</formula>
      <formula>500</formula>
    </cfRule>
    <cfRule type="cellIs" dxfId="1604" priority="49548" stopIfTrue="1" operator="between">
      <formula>20</formula>
      <formula>39.99</formula>
    </cfRule>
    <cfRule type="cellIs" dxfId="1603" priority="49549" stopIfTrue="1" operator="between">
      <formula>40</formula>
      <formula>500</formula>
    </cfRule>
    <cfRule type="cellIs" dxfId="1602" priority="49550" stopIfTrue="1" operator="between">
      <formula>20</formula>
      <formula>39.99</formula>
    </cfRule>
    <cfRule type="cellIs" dxfId="1601" priority="49551" stopIfTrue="1" operator="between">
      <formula>40</formula>
      <formula>500</formula>
    </cfRule>
    <cfRule type="cellIs" dxfId="1600" priority="49552" stopIfTrue="1" operator="between">
      <formula>20</formula>
      <formula>39.99</formula>
    </cfRule>
    <cfRule type="cellIs" dxfId="1599" priority="49553" stopIfTrue="1" operator="between">
      <formula>40</formula>
      <formula>500</formula>
    </cfRule>
    <cfRule type="cellIs" dxfId="1598" priority="49554" stopIfTrue="1" operator="between">
      <formula>20</formula>
      <formula>39.99</formula>
    </cfRule>
    <cfRule type="cellIs" dxfId="1597" priority="49555" stopIfTrue="1" operator="between">
      <formula>40</formula>
      <formula>500</formula>
    </cfRule>
    <cfRule type="cellIs" dxfId="1596" priority="49556" stopIfTrue="1" operator="between">
      <formula>20</formula>
      <formula>39.99</formula>
    </cfRule>
    <cfRule type="cellIs" dxfId="1595" priority="49557" stopIfTrue="1" operator="between">
      <formula>40</formula>
      <formula>500</formula>
    </cfRule>
    <cfRule type="cellIs" dxfId="1594" priority="49558" stopIfTrue="1" operator="between">
      <formula>20</formula>
      <formula>39.99</formula>
    </cfRule>
    <cfRule type="cellIs" dxfId="1593" priority="49559" stopIfTrue="1" operator="between">
      <formula>40</formula>
      <formula>500</formula>
    </cfRule>
    <cfRule type="cellIs" dxfId="1592" priority="49560" stopIfTrue="1" operator="between">
      <formula>20</formula>
      <formula>39.99</formula>
    </cfRule>
    <cfRule type="cellIs" dxfId="1591" priority="49561" stopIfTrue="1" operator="between">
      <formula>40</formula>
      <formula>500</formula>
    </cfRule>
    <cfRule type="cellIs" dxfId="1590" priority="49562" stopIfTrue="1" operator="between">
      <formula>500.1</formula>
      <formula>5000</formula>
    </cfRule>
    <cfRule type="cellIs" dxfId="1589" priority="49563" stopIfTrue="1" operator="between">
      <formula>40</formula>
      <formula>500</formula>
    </cfRule>
    <cfRule type="cellIs" dxfId="1588" priority="49564" stopIfTrue="1" operator="between">
      <formula>20</formula>
      <formula>39.999</formula>
    </cfRule>
    <cfRule type="cellIs" dxfId="1587" priority="49565" stopIfTrue="1" operator="between">
      <formula>500.1</formula>
      <formula>50000</formula>
    </cfRule>
    <cfRule type="cellIs" dxfId="1586" priority="49566" stopIfTrue="1" operator="between">
      <formula>500.1</formula>
      <formula>5000</formula>
    </cfRule>
    <cfRule type="cellIs" dxfId="1585" priority="49567" stopIfTrue="1" operator="between">
      <formula>20</formula>
      <formula>39.999</formula>
    </cfRule>
    <cfRule type="cellIs" dxfId="1584" priority="49568" stopIfTrue="1" operator="between">
      <formula>40</formula>
      <formula>500</formula>
    </cfRule>
    <cfRule type="cellIs" dxfId="1583" priority="49569" stopIfTrue="1" operator="between">
      <formula>500.1</formula>
      <formula>50000</formula>
    </cfRule>
    <cfRule type="cellIs" dxfId="1582" priority="49570" stopIfTrue="1" operator="between">
      <formula>20</formula>
      <formula>1000</formula>
    </cfRule>
    <cfRule type="cellIs" dxfId="1581" priority="49571" stopIfTrue="1" operator="between">
      <formula>20</formula>
      <formula>39.99</formula>
    </cfRule>
    <cfRule type="cellIs" dxfId="1580" priority="49572" stopIfTrue="1" operator="between">
      <formula>40</formula>
      <formula>500</formula>
    </cfRule>
    <cfRule type="cellIs" dxfId="1579" priority="49573" stopIfTrue="1" operator="between">
      <formula>500.1</formula>
      <formula>5000</formula>
    </cfRule>
    <cfRule type="cellIs" dxfId="1578" priority="49574" stopIfTrue="1" operator="between">
      <formula>20</formula>
      <formula>39.999</formula>
    </cfRule>
    <cfRule type="cellIs" dxfId="1577" priority="49575" stopIfTrue="1" operator="between">
      <formula>40</formula>
      <formula>500</formula>
    </cfRule>
    <cfRule type="cellIs" dxfId="1576" priority="49576" stopIfTrue="1" operator="between">
      <formula>500.1</formula>
      <formula>50000</formula>
    </cfRule>
    <cfRule type="cellIs" dxfId="1575" priority="49577" stopIfTrue="1" operator="between">
      <formula>500.1</formula>
      <formula>5000</formula>
    </cfRule>
    <cfRule type="cellIs" dxfId="1574" priority="49578" stopIfTrue="1" operator="between">
      <formula>20</formula>
      <formula>39.999</formula>
    </cfRule>
    <cfRule type="cellIs" dxfId="1573" priority="49579" stopIfTrue="1" operator="between">
      <formula>40</formula>
      <formula>500</formula>
    </cfRule>
    <cfRule type="cellIs" dxfId="1572" priority="49580" stopIfTrue="1" operator="between">
      <formula>500.1</formula>
      <formula>50000</formula>
    </cfRule>
    <cfRule type="cellIs" dxfId="1571" priority="49581" stopIfTrue="1" operator="between">
      <formula>20</formula>
      <formula>1000</formula>
    </cfRule>
    <cfRule type="cellIs" dxfId="1570" priority="49582" stopIfTrue="1" operator="between">
      <formula>20</formula>
      <formula>39.99</formula>
    </cfRule>
    <cfRule type="cellIs" dxfId="1569" priority="49583" stopIfTrue="1" operator="between">
      <formula>40</formula>
      <formula>500</formula>
    </cfRule>
    <cfRule type="cellIs" dxfId="1568" priority="49584" stopIfTrue="1" operator="between">
      <formula>20</formula>
      <formula>39.99</formula>
    </cfRule>
    <cfRule type="cellIs" dxfId="1567" priority="49585" stopIfTrue="1" operator="between">
      <formula>40</formula>
      <formula>500</formula>
    </cfRule>
    <cfRule type="cellIs" dxfId="1566" priority="49586" stopIfTrue="1" operator="between">
      <formula>20</formula>
      <formula>39.99</formula>
    </cfRule>
    <cfRule type="cellIs" dxfId="1565" priority="49587" stopIfTrue="1" operator="between">
      <formula>40</formula>
      <formula>500</formula>
    </cfRule>
    <cfRule type="cellIs" dxfId="1564" priority="49588" stopIfTrue="1" operator="between">
      <formula>20</formula>
      <formula>39.99</formula>
    </cfRule>
    <cfRule type="cellIs" dxfId="1563" priority="49589" stopIfTrue="1" operator="between">
      <formula>40</formula>
      <formula>500</formula>
    </cfRule>
    <cfRule type="cellIs" dxfId="1562" priority="49590" stopIfTrue="1" operator="between">
      <formula>20</formula>
      <formula>39.99</formula>
    </cfRule>
    <cfRule type="cellIs" dxfId="1561" priority="49591" stopIfTrue="1" operator="between">
      <formula>500.1</formula>
      <formula>5000</formula>
    </cfRule>
    <cfRule type="cellIs" dxfId="1560" priority="49592" stopIfTrue="1" operator="between">
      <formula>40</formula>
      <formula>500</formula>
    </cfRule>
    <cfRule type="cellIs" dxfId="1559" priority="49593" stopIfTrue="1" operator="between">
      <formula>20</formula>
      <formula>39.99</formula>
    </cfRule>
    <cfRule type="cellIs" dxfId="1558" priority="49594" stopIfTrue="1" operator="between">
      <formula>40</formula>
      <formula>500</formula>
    </cfRule>
    <cfRule type="cellIs" dxfId="1557" priority="49595" stopIfTrue="1" operator="between">
      <formula>20</formula>
      <formula>39.99</formula>
    </cfRule>
    <cfRule type="cellIs" dxfId="1556" priority="49596" stopIfTrue="1" operator="between">
      <formula>40</formula>
      <formula>500</formula>
    </cfRule>
    <cfRule type="cellIs" dxfId="1555" priority="49597" stopIfTrue="1" operator="between">
      <formula>20</formula>
      <formula>39.99</formula>
    </cfRule>
    <cfRule type="cellIs" dxfId="1554" priority="49598" stopIfTrue="1" operator="between">
      <formula>40</formula>
      <formula>500</formula>
    </cfRule>
    <cfRule type="cellIs" dxfId="1553" priority="49599" stopIfTrue="1" operator="between">
      <formula>20</formula>
      <formula>39.99</formula>
    </cfRule>
    <cfRule type="cellIs" dxfId="1552" priority="49600" stopIfTrue="1" operator="between">
      <formula>40</formula>
      <formula>500</formula>
    </cfRule>
    <cfRule type="cellIs" dxfId="1551" priority="49601" stopIfTrue="1" operator="between">
      <formula>20</formula>
      <formula>39.99</formula>
    </cfRule>
    <cfRule type="cellIs" dxfId="1550" priority="49602" stopIfTrue="1" operator="between">
      <formula>40</formula>
      <formula>500</formula>
    </cfRule>
    <cfRule type="cellIs" dxfId="1549" priority="49603" stopIfTrue="1" operator="between">
      <formula>500.1</formula>
      <formula>5000</formula>
    </cfRule>
    <cfRule type="cellIs" dxfId="1548" priority="49604" stopIfTrue="1" operator="between">
      <formula>40</formula>
      <formula>500</formula>
    </cfRule>
    <cfRule type="cellIs" dxfId="1547" priority="49605" stopIfTrue="1" operator="between">
      <formula>20</formula>
      <formula>39.99</formula>
    </cfRule>
    <cfRule type="cellIs" dxfId="1546" priority="49606" stopIfTrue="1" operator="between">
      <formula>40</formula>
      <formula>500</formula>
    </cfRule>
    <cfRule type="cellIs" dxfId="1545" priority="49607" stopIfTrue="1" operator="between">
      <formula>20</formula>
      <formula>39.99</formula>
    </cfRule>
    <cfRule type="cellIs" dxfId="1544" priority="49608" stopIfTrue="1" operator="between">
      <formula>40</formula>
      <formula>500</formula>
    </cfRule>
    <cfRule type="cellIs" dxfId="1543" priority="49609" stopIfTrue="1" operator="between">
      <formula>20</formula>
      <formula>39.99</formula>
    </cfRule>
    <cfRule type="cellIs" dxfId="1542" priority="49610" stopIfTrue="1" operator="between">
      <formula>40</formula>
      <formula>500</formula>
    </cfRule>
    <cfRule type="cellIs" dxfId="1541" priority="49611" stopIfTrue="1" operator="between">
      <formula>20</formula>
      <formula>39.99</formula>
    </cfRule>
    <cfRule type="cellIs" dxfId="1540" priority="49612" stopIfTrue="1" operator="between">
      <formula>40</formula>
      <formula>500</formula>
    </cfRule>
    <cfRule type="cellIs" dxfId="1539" priority="49613" stopIfTrue="1" operator="between">
      <formula>20</formula>
      <formula>39.99</formula>
    </cfRule>
    <cfRule type="cellIs" dxfId="1538" priority="49614" stopIfTrue="1" operator="between">
      <formula>40</formula>
      <formula>500</formula>
    </cfRule>
    <cfRule type="cellIs" dxfId="1537" priority="49615" stopIfTrue="1" operator="between">
      <formula>500.1</formula>
      <formula>5000</formula>
    </cfRule>
    <cfRule type="cellIs" dxfId="1536" priority="49616" stopIfTrue="1" operator="between">
      <formula>40</formula>
      <formula>500</formula>
    </cfRule>
    <cfRule type="cellIs" dxfId="1535" priority="49617" stopIfTrue="1" operator="between">
      <formula>20</formula>
      <formula>39.99</formula>
    </cfRule>
    <cfRule type="cellIs" dxfId="1534" priority="49618" stopIfTrue="1" operator="between">
      <formula>40</formula>
      <formula>500</formula>
    </cfRule>
    <cfRule type="cellIs" dxfId="1533" priority="49619" stopIfTrue="1" operator="between">
      <formula>20</formula>
      <formula>39.99</formula>
    </cfRule>
    <cfRule type="cellIs" dxfId="1532" priority="49620" stopIfTrue="1" operator="between">
      <formula>40</formula>
      <formula>500</formula>
    </cfRule>
    <cfRule type="cellIs" dxfId="1531" priority="49621" stopIfTrue="1" operator="between">
      <formula>20</formula>
      <formula>39.99</formula>
    </cfRule>
    <cfRule type="cellIs" dxfId="1530" priority="49622" stopIfTrue="1" operator="between">
      <formula>40</formula>
      <formula>500</formula>
    </cfRule>
    <cfRule type="cellIs" dxfId="1529" priority="49623" stopIfTrue="1" operator="between">
      <formula>20</formula>
      <formula>39.99</formula>
    </cfRule>
    <cfRule type="cellIs" dxfId="1528" priority="49624" stopIfTrue="1" operator="between">
      <formula>40</formula>
      <formula>500</formula>
    </cfRule>
    <cfRule type="cellIs" dxfId="1527" priority="49625" stopIfTrue="1" operator="between">
      <formula>20</formula>
      <formula>39.99</formula>
    </cfRule>
    <cfRule type="cellIs" dxfId="1526" priority="49626" stopIfTrue="1" operator="between">
      <formula>40</formula>
      <formula>500</formula>
    </cfRule>
    <cfRule type="cellIs" dxfId="1525" priority="49627" stopIfTrue="1" operator="between">
      <formula>20</formula>
      <formula>39.99</formula>
    </cfRule>
    <cfRule type="cellIs" dxfId="1524" priority="49628" stopIfTrue="1" operator="between">
      <formula>40</formula>
      <formula>500</formula>
    </cfRule>
    <cfRule type="cellIs" dxfId="1523" priority="49629" stopIfTrue="1" operator="between">
      <formula>20</formula>
      <formula>39.99</formula>
    </cfRule>
    <cfRule type="cellIs" dxfId="1522" priority="49630" stopIfTrue="1" operator="between">
      <formula>40</formula>
      <formula>500</formula>
    </cfRule>
    <cfRule type="cellIs" dxfId="1521" priority="49631" stopIfTrue="1" operator="between">
      <formula>20</formula>
      <formula>39.99</formula>
    </cfRule>
    <cfRule type="cellIs" dxfId="1520" priority="49632" stopIfTrue="1" operator="between">
      <formula>40</formula>
      <formula>500</formula>
    </cfRule>
    <cfRule type="cellIs" dxfId="1519" priority="49633" stopIfTrue="1" operator="between">
      <formula>20</formula>
      <formula>39.99</formula>
    </cfRule>
    <cfRule type="cellIs" dxfId="1518" priority="49634" stopIfTrue="1" operator="between">
      <formula>40</formula>
      <formula>500</formula>
    </cfRule>
    <cfRule type="cellIs" dxfId="1517" priority="49635" stopIfTrue="1" operator="between">
      <formula>20</formula>
      <formula>39.99</formula>
    </cfRule>
    <cfRule type="cellIs" dxfId="1516" priority="49636" stopIfTrue="1" operator="between">
      <formula>40</formula>
      <formula>500</formula>
    </cfRule>
    <cfRule type="cellIs" dxfId="1515" priority="49637" stopIfTrue="1" operator="between">
      <formula>20</formula>
      <formula>39.99</formula>
    </cfRule>
    <cfRule type="cellIs" dxfId="1514" priority="49638" stopIfTrue="1" operator="between">
      <formula>40</formula>
      <formula>500</formula>
    </cfRule>
    <cfRule type="cellIs" dxfId="1513" priority="49639" stopIfTrue="1" operator="between">
      <formula>20</formula>
      <formula>39.99</formula>
    </cfRule>
    <cfRule type="cellIs" dxfId="1512" priority="49640" stopIfTrue="1" operator="between">
      <formula>40</formula>
      <formula>500</formula>
    </cfRule>
    <cfRule type="cellIs" dxfId="1511" priority="49641" stopIfTrue="1" operator="between">
      <formula>20</formula>
      <formula>39.99</formula>
    </cfRule>
    <cfRule type="cellIs" dxfId="1510" priority="49642" stopIfTrue="1" operator="between">
      <formula>40</formula>
      <formula>500</formula>
    </cfRule>
    <cfRule type="cellIs" dxfId="1509" priority="49643" stopIfTrue="1" operator="between">
      <formula>500.1</formula>
      <formula>5000</formula>
    </cfRule>
    <cfRule type="cellIs" dxfId="1508" priority="49644" stopIfTrue="1" operator="between">
      <formula>40</formula>
      <formula>500</formula>
    </cfRule>
    <cfRule type="cellIs" dxfId="1507" priority="49645" stopIfTrue="1" operator="between">
      <formula>20</formula>
      <formula>39.999</formula>
    </cfRule>
    <cfRule type="cellIs" dxfId="1506" priority="49646" stopIfTrue="1" operator="between">
      <formula>500.1</formula>
      <formula>50000</formula>
    </cfRule>
    <cfRule type="cellIs" dxfId="1505" priority="49647" stopIfTrue="1" operator="between">
      <formula>500.1</formula>
      <formula>5000</formula>
    </cfRule>
    <cfRule type="cellIs" dxfId="1504" priority="49648" stopIfTrue="1" operator="between">
      <formula>20</formula>
      <formula>39.999</formula>
    </cfRule>
    <cfRule type="cellIs" dxfId="1503" priority="49649" stopIfTrue="1" operator="between">
      <formula>40</formula>
      <formula>500</formula>
    </cfRule>
    <cfRule type="cellIs" dxfId="1502" priority="49650" stopIfTrue="1" operator="between">
      <formula>500.1</formula>
      <formula>50000</formula>
    </cfRule>
    <cfRule type="cellIs" dxfId="1501" priority="49651" stopIfTrue="1" operator="between">
      <formula>20</formula>
      <formula>1000</formula>
    </cfRule>
    <cfRule type="cellIs" dxfId="1500" priority="49652" stopIfTrue="1" operator="between">
      <formula>20</formula>
      <formula>39.99</formula>
    </cfRule>
    <cfRule type="cellIs" dxfId="1499" priority="49653" stopIfTrue="1" operator="between">
      <formula>40</formula>
      <formula>500</formula>
    </cfRule>
    <cfRule type="cellIs" dxfId="1498" priority="49654" stopIfTrue="1" operator="between">
      <formula>500.1</formula>
      <formula>5000</formula>
    </cfRule>
    <cfRule type="cellIs" dxfId="1497" priority="49655" stopIfTrue="1" operator="between">
      <formula>20</formula>
      <formula>39.999</formula>
    </cfRule>
    <cfRule type="cellIs" dxfId="1496" priority="49656" stopIfTrue="1" operator="between">
      <formula>40</formula>
      <formula>500</formula>
    </cfRule>
    <cfRule type="cellIs" dxfId="1495" priority="49657" stopIfTrue="1" operator="between">
      <formula>500.1</formula>
      <formula>50000</formula>
    </cfRule>
    <cfRule type="cellIs" dxfId="1494" priority="49658" stopIfTrue="1" operator="between">
      <formula>500.1</formula>
      <formula>5000</formula>
    </cfRule>
    <cfRule type="cellIs" dxfId="1493" priority="49659" stopIfTrue="1" operator="between">
      <formula>20</formula>
      <formula>39.999</formula>
    </cfRule>
    <cfRule type="cellIs" dxfId="1492" priority="49660" stopIfTrue="1" operator="between">
      <formula>40</formula>
      <formula>500</formula>
    </cfRule>
    <cfRule type="cellIs" dxfId="1491" priority="49661" stopIfTrue="1" operator="between">
      <formula>500.1</formula>
      <formula>50000</formula>
    </cfRule>
    <cfRule type="cellIs" dxfId="1490" priority="49662" stopIfTrue="1" operator="between">
      <formula>20</formula>
      <formula>1000</formula>
    </cfRule>
    <cfRule type="cellIs" dxfId="1489" priority="49663" stopIfTrue="1" operator="between">
      <formula>20</formula>
      <formula>39.99</formula>
    </cfRule>
    <cfRule type="cellIs" dxfId="1488" priority="49664" stopIfTrue="1" operator="between">
      <formula>40</formula>
      <formula>500</formula>
    </cfRule>
    <cfRule type="cellIs" dxfId="1487" priority="49665" stopIfTrue="1" operator="between">
      <formula>20</formula>
      <formula>39.99</formula>
    </cfRule>
    <cfRule type="cellIs" dxfId="1486" priority="49666" stopIfTrue="1" operator="between">
      <formula>40</formula>
      <formula>500</formula>
    </cfRule>
    <cfRule type="cellIs" dxfId="1485" priority="49667" stopIfTrue="1" operator="between">
      <formula>20</formula>
      <formula>39.99</formula>
    </cfRule>
    <cfRule type="cellIs" dxfId="1484" priority="49668" stopIfTrue="1" operator="between">
      <formula>40</formula>
      <formula>500</formula>
    </cfRule>
    <cfRule type="cellIs" dxfId="1483" priority="49669" stopIfTrue="1" operator="between">
      <formula>20</formula>
      <formula>39.99</formula>
    </cfRule>
    <cfRule type="cellIs" dxfId="1482" priority="49670" stopIfTrue="1" operator="between">
      <formula>40</formula>
      <formula>500</formula>
    </cfRule>
    <cfRule type="cellIs" dxfId="1481" priority="49671" stopIfTrue="1" operator="between">
      <formula>20</formula>
      <formula>39.99</formula>
    </cfRule>
    <cfRule type="cellIs" dxfId="1480" priority="49672" stopIfTrue="1" operator="between">
      <formula>500.1</formula>
      <formula>5000</formula>
    </cfRule>
    <cfRule type="cellIs" dxfId="1479" priority="49673" stopIfTrue="1" operator="between">
      <formula>40</formula>
      <formula>500</formula>
    </cfRule>
    <cfRule type="cellIs" dxfId="1478" priority="49674" stopIfTrue="1" operator="between">
      <formula>20</formula>
      <formula>39.99</formula>
    </cfRule>
    <cfRule type="cellIs" dxfId="1477" priority="49675" stopIfTrue="1" operator="between">
      <formula>40</formula>
      <formula>500</formula>
    </cfRule>
    <cfRule type="cellIs" dxfId="1476" priority="49676" stopIfTrue="1" operator="between">
      <formula>20</formula>
      <formula>39.99</formula>
    </cfRule>
    <cfRule type="cellIs" dxfId="1475" priority="49677" stopIfTrue="1" operator="between">
      <formula>40</formula>
      <formula>500</formula>
    </cfRule>
    <cfRule type="cellIs" dxfId="1474" priority="49678" stopIfTrue="1" operator="between">
      <formula>20</formula>
      <formula>39.99</formula>
    </cfRule>
    <cfRule type="cellIs" dxfId="1473" priority="49679" stopIfTrue="1" operator="between">
      <formula>40</formula>
      <formula>500</formula>
    </cfRule>
    <cfRule type="cellIs" dxfId="1472" priority="49680" stopIfTrue="1" operator="between">
      <formula>20</formula>
      <formula>39.99</formula>
    </cfRule>
    <cfRule type="cellIs" dxfId="1471" priority="49681" stopIfTrue="1" operator="between">
      <formula>40</formula>
      <formula>500</formula>
    </cfRule>
    <cfRule type="cellIs" dxfId="1470" priority="49682" stopIfTrue="1" operator="between">
      <formula>20</formula>
      <formula>39.99</formula>
    </cfRule>
    <cfRule type="cellIs" dxfId="1469" priority="49683" stopIfTrue="1" operator="between">
      <formula>40</formula>
      <formula>500</formula>
    </cfRule>
    <cfRule type="cellIs" dxfId="1468" priority="49684" stopIfTrue="1" operator="between">
      <formula>500.1</formula>
      <formula>5000</formula>
    </cfRule>
    <cfRule type="cellIs" dxfId="1467" priority="49685" stopIfTrue="1" operator="between">
      <formula>40</formula>
      <formula>500</formula>
    </cfRule>
    <cfRule type="cellIs" dxfId="1466" priority="49686" stopIfTrue="1" operator="between">
      <formula>20</formula>
      <formula>39.99</formula>
    </cfRule>
    <cfRule type="cellIs" dxfId="1465" priority="49687" stopIfTrue="1" operator="between">
      <formula>40</formula>
      <formula>500</formula>
    </cfRule>
    <cfRule type="cellIs" dxfId="1464" priority="49688" stopIfTrue="1" operator="between">
      <formula>20</formula>
      <formula>39.99</formula>
    </cfRule>
    <cfRule type="cellIs" dxfId="1463" priority="49689" stopIfTrue="1" operator="between">
      <formula>40</formula>
      <formula>500</formula>
    </cfRule>
    <cfRule type="cellIs" dxfId="1462" priority="49690" stopIfTrue="1" operator="between">
      <formula>20</formula>
      <formula>39.99</formula>
    </cfRule>
    <cfRule type="cellIs" dxfId="1461" priority="49691" stopIfTrue="1" operator="between">
      <formula>40</formula>
      <formula>500</formula>
    </cfRule>
    <cfRule type="cellIs" dxfId="1460" priority="49692" stopIfTrue="1" operator="between">
      <formula>20</formula>
      <formula>39.99</formula>
    </cfRule>
    <cfRule type="cellIs" dxfId="1459" priority="49693" stopIfTrue="1" operator="between">
      <formula>40</formula>
      <formula>500</formula>
    </cfRule>
    <cfRule type="cellIs" dxfId="1458" priority="49694" stopIfTrue="1" operator="between">
      <formula>20</formula>
      <formula>39.99</formula>
    </cfRule>
    <cfRule type="cellIs" dxfId="1457" priority="49695" stopIfTrue="1" operator="between">
      <formula>40</formula>
      <formula>500</formula>
    </cfRule>
    <cfRule type="cellIs" dxfId="1456" priority="49696" stopIfTrue="1" operator="between">
      <formula>500.1</formula>
      <formula>5000</formula>
    </cfRule>
    <cfRule type="cellIs" dxfId="1455" priority="49697" stopIfTrue="1" operator="between">
      <formula>40</formula>
      <formula>500</formula>
    </cfRule>
    <cfRule type="cellIs" dxfId="1454" priority="49698" stopIfTrue="1" operator="between">
      <formula>20</formula>
      <formula>39.99</formula>
    </cfRule>
    <cfRule type="cellIs" dxfId="1453" priority="49699" stopIfTrue="1" operator="between">
      <formula>40</formula>
      <formula>500</formula>
    </cfRule>
    <cfRule type="cellIs" dxfId="1452" priority="49700" stopIfTrue="1" operator="between">
      <formula>20</formula>
      <formula>39.99</formula>
    </cfRule>
    <cfRule type="cellIs" dxfId="1451" priority="49701" stopIfTrue="1" operator="between">
      <formula>40</formula>
      <formula>500</formula>
    </cfRule>
    <cfRule type="cellIs" dxfId="1450" priority="49702" stopIfTrue="1" operator="between">
      <formula>20</formula>
      <formula>39.99</formula>
    </cfRule>
    <cfRule type="cellIs" dxfId="1449" priority="49703" stopIfTrue="1" operator="between">
      <formula>40</formula>
      <formula>500</formula>
    </cfRule>
    <cfRule type="cellIs" dxfId="1448" priority="49704" stopIfTrue="1" operator="between">
      <formula>20</formula>
      <formula>39.99</formula>
    </cfRule>
    <cfRule type="cellIs" dxfId="1447" priority="49705" stopIfTrue="1" operator="between">
      <formula>40</formula>
      <formula>500</formula>
    </cfRule>
    <cfRule type="cellIs" dxfId="1446" priority="49706" stopIfTrue="1" operator="between">
      <formula>20</formula>
      <formula>39.99</formula>
    </cfRule>
    <cfRule type="cellIs" dxfId="1445" priority="49707" stopIfTrue="1" operator="between">
      <formula>40</formula>
      <formula>500</formula>
    </cfRule>
    <cfRule type="cellIs" dxfId="1444" priority="49708" stopIfTrue="1" operator="between">
      <formula>20</formula>
      <formula>39.99</formula>
    </cfRule>
    <cfRule type="cellIs" dxfId="1443" priority="49709" stopIfTrue="1" operator="between">
      <formula>40</formula>
      <formula>500</formula>
    </cfRule>
    <cfRule type="cellIs" dxfId="1442" priority="49710" stopIfTrue="1" operator="between">
      <formula>20</formula>
      <formula>39.99</formula>
    </cfRule>
    <cfRule type="cellIs" dxfId="1441" priority="49711" stopIfTrue="1" operator="between">
      <formula>40</formula>
      <formula>500</formula>
    </cfRule>
    <cfRule type="cellIs" dxfId="1440" priority="49712" stopIfTrue="1" operator="between">
      <formula>20</formula>
      <formula>39.99</formula>
    </cfRule>
    <cfRule type="cellIs" dxfId="1439" priority="49713" stopIfTrue="1" operator="between">
      <formula>40</formula>
      <formula>500</formula>
    </cfRule>
    <cfRule type="cellIs" dxfId="1438" priority="49714" stopIfTrue="1" operator="between">
      <formula>20</formula>
      <formula>39.99</formula>
    </cfRule>
    <cfRule type="cellIs" dxfId="1437" priority="49715" stopIfTrue="1" operator="between">
      <formula>40</formula>
      <formula>500</formula>
    </cfRule>
    <cfRule type="cellIs" dxfId="1436" priority="49716" stopIfTrue="1" operator="between">
      <formula>20</formula>
      <formula>39.99</formula>
    </cfRule>
    <cfRule type="cellIs" dxfId="1435" priority="49717" stopIfTrue="1" operator="between">
      <formula>40</formula>
      <formula>500</formula>
    </cfRule>
    <cfRule type="cellIs" dxfId="1434" priority="49718" stopIfTrue="1" operator="between">
      <formula>20</formula>
      <formula>39.99</formula>
    </cfRule>
    <cfRule type="cellIs" dxfId="1433" priority="49719" stopIfTrue="1" operator="between">
      <formula>40</formula>
      <formula>500</formula>
    </cfRule>
    <cfRule type="cellIs" dxfId="1432" priority="49720" stopIfTrue="1" operator="between">
      <formula>20</formula>
      <formula>39.99</formula>
    </cfRule>
    <cfRule type="cellIs" dxfId="1431" priority="49721" stopIfTrue="1" operator="between">
      <formula>40</formula>
      <formula>500</formula>
    </cfRule>
    <cfRule type="cellIs" dxfId="1430" priority="49722" stopIfTrue="1" operator="between">
      <formula>20</formula>
      <formula>39.99</formula>
    </cfRule>
    <cfRule type="cellIs" dxfId="1429" priority="49723" stopIfTrue="1" operator="between">
      <formula>40</formula>
      <formula>500</formula>
    </cfRule>
    <cfRule type="cellIs" dxfId="1428" priority="49724" stopIfTrue="1" operator="between">
      <formula>500.1</formula>
      <formula>5000</formula>
    </cfRule>
    <cfRule type="cellIs" dxfId="1427" priority="49725" stopIfTrue="1" operator="between">
      <formula>40</formula>
      <formula>500</formula>
    </cfRule>
    <cfRule type="cellIs" dxfId="1426" priority="49726" stopIfTrue="1" operator="between">
      <formula>20</formula>
      <formula>39.999</formula>
    </cfRule>
    <cfRule type="cellIs" dxfId="1425" priority="49727" stopIfTrue="1" operator="between">
      <formula>500.1</formula>
      <formula>50000</formula>
    </cfRule>
    <cfRule type="cellIs" dxfId="1424" priority="49728" stopIfTrue="1" operator="between">
      <formula>500.1</formula>
      <formula>5000</formula>
    </cfRule>
    <cfRule type="cellIs" dxfId="1423" priority="49729" stopIfTrue="1" operator="between">
      <formula>20</formula>
      <formula>39.999</formula>
    </cfRule>
    <cfRule type="cellIs" dxfId="1422" priority="49730" stopIfTrue="1" operator="between">
      <formula>40</formula>
      <formula>500</formula>
    </cfRule>
    <cfRule type="cellIs" dxfId="1421" priority="49731" stopIfTrue="1" operator="between">
      <formula>500.1</formula>
      <formula>50000</formula>
    </cfRule>
    <cfRule type="cellIs" dxfId="1420" priority="49732" stopIfTrue="1" operator="between">
      <formula>20</formula>
      <formula>1000</formula>
    </cfRule>
    <cfRule type="cellIs" dxfId="1419" priority="49733" stopIfTrue="1" operator="between">
      <formula>20</formula>
      <formula>39.99</formula>
    </cfRule>
    <cfRule type="cellIs" dxfId="1418" priority="49734" stopIfTrue="1" operator="between">
      <formula>40</formula>
      <formula>500</formula>
    </cfRule>
    <cfRule type="cellIs" dxfId="1417" priority="49735" stopIfTrue="1" operator="between">
      <formula>500.1</formula>
      <formula>5000</formula>
    </cfRule>
    <cfRule type="cellIs" dxfId="1416" priority="49736" stopIfTrue="1" operator="between">
      <formula>20</formula>
      <formula>39.999</formula>
    </cfRule>
    <cfRule type="cellIs" dxfId="1415" priority="49737" stopIfTrue="1" operator="between">
      <formula>40</formula>
      <formula>500</formula>
    </cfRule>
    <cfRule type="cellIs" dxfId="1414" priority="49738" stopIfTrue="1" operator="between">
      <formula>500.1</formula>
      <formula>50000</formula>
    </cfRule>
    <cfRule type="cellIs" dxfId="1413" priority="49739" stopIfTrue="1" operator="between">
      <formula>500.1</formula>
      <formula>5000</formula>
    </cfRule>
    <cfRule type="cellIs" dxfId="1412" priority="49740" stopIfTrue="1" operator="between">
      <formula>20</formula>
      <formula>39.999</formula>
    </cfRule>
    <cfRule type="cellIs" dxfId="1411" priority="49741" stopIfTrue="1" operator="between">
      <formula>40</formula>
      <formula>500</formula>
    </cfRule>
    <cfRule type="cellIs" dxfId="1410" priority="49742" stopIfTrue="1" operator="between">
      <formula>500.1</formula>
      <formula>50000</formula>
    </cfRule>
    <cfRule type="cellIs" dxfId="1409" priority="49743" stopIfTrue="1" operator="between">
      <formula>20</formula>
      <formula>1000</formula>
    </cfRule>
    <cfRule type="cellIs" dxfId="1408" priority="49744" stopIfTrue="1" operator="between">
      <formula>20</formula>
      <formula>39.99</formula>
    </cfRule>
    <cfRule type="cellIs" dxfId="1407" priority="49745" stopIfTrue="1" operator="between">
      <formula>40</formula>
      <formula>500</formula>
    </cfRule>
    <cfRule type="cellIs" dxfId="1406" priority="49746" stopIfTrue="1" operator="between">
      <formula>20</formula>
      <formula>39.99</formula>
    </cfRule>
    <cfRule type="cellIs" dxfId="1405" priority="49747" stopIfTrue="1" operator="between">
      <formula>40</formula>
      <formula>500</formula>
    </cfRule>
    <cfRule type="cellIs" dxfId="1404" priority="49748" stopIfTrue="1" operator="between">
      <formula>20</formula>
      <formula>39.99</formula>
    </cfRule>
    <cfRule type="cellIs" dxfId="1403" priority="49749" stopIfTrue="1" operator="between">
      <formula>40</formula>
      <formula>500</formula>
    </cfRule>
    <cfRule type="cellIs" dxfId="1402" priority="49750" stopIfTrue="1" operator="between">
      <formula>20</formula>
      <formula>39.99</formula>
    </cfRule>
    <cfRule type="cellIs" dxfId="1401" priority="49751" stopIfTrue="1" operator="between">
      <formula>40</formula>
      <formula>500</formula>
    </cfRule>
    <cfRule type="cellIs" dxfId="1400" priority="49752" stopIfTrue="1" operator="between">
      <formula>20</formula>
      <formula>39.99</formula>
    </cfRule>
    <cfRule type="cellIs" dxfId="1399" priority="49753" stopIfTrue="1" operator="between">
      <formula>40</formula>
      <formula>500</formula>
    </cfRule>
    <cfRule type="cellIs" dxfId="1398" priority="49754" stopIfTrue="1" operator="between">
      <formula>20</formula>
      <formula>39.99</formula>
    </cfRule>
    <cfRule type="cellIs" dxfId="1397" priority="49755" stopIfTrue="1" operator="between">
      <formula>40</formula>
      <formula>500</formula>
    </cfRule>
    <cfRule type="cellIs" dxfId="1396" priority="49756" stopIfTrue="1" operator="between">
      <formula>20</formula>
      <formula>39.99</formula>
    </cfRule>
    <cfRule type="cellIs" dxfId="1395" priority="49757" stopIfTrue="1" operator="between">
      <formula>40</formula>
      <formula>500</formula>
    </cfRule>
    <cfRule type="cellIs" dxfId="1394" priority="49758" stopIfTrue="1" operator="between">
      <formula>20</formula>
      <formula>39.99</formula>
    </cfRule>
    <cfRule type="cellIs" dxfId="1393" priority="49759" stopIfTrue="1" operator="between">
      <formula>500.1</formula>
      <formula>5000</formula>
    </cfRule>
    <cfRule type="cellIs" dxfId="1392" priority="49760" stopIfTrue="1" operator="between">
      <formula>40</formula>
      <formula>500</formula>
    </cfRule>
    <cfRule type="cellIs" dxfId="1391" priority="49761" stopIfTrue="1" operator="between">
      <formula>20</formula>
      <formula>39.99</formula>
    </cfRule>
    <cfRule type="cellIs" dxfId="1390" priority="49762" stopIfTrue="1" operator="between">
      <formula>40</formula>
      <formula>500</formula>
    </cfRule>
    <cfRule type="cellIs" dxfId="1389" priority="49763" stopIfTrue="1" operator="between">
      <formula>20</formula>
      <formula>39.99</formula>
    </cfRule>
    <cfRule type="cellIs" dxfId="1388" priority="49764" stopIfTrue="1" operator="between">
      <formula>40</formula>
      <formula>500</formula>
    </cfRule>
    <cfRule type="cellIs" dxfId="1387" priority="49765" stopIfTrue="1" operator="between">
      <formula>20</formula>
      <formula>39.99</formula>
    </cfRule>
    <cfRule type="cellIs" dxfId="1386" priority="49766" stopIfTrue="1" operator="between">
      <formula>40</formula>
      <formula>500</formula>
    </cfRule>
    <cfRule type="cellIs" dxfId="1385" priority="49767" stopIfTrue="1" operator="between">
      <formula>20</formula>
      <formula>39.99</formula>
    </cfRule>
    <cfRule type="cellIs" dxfId="1384" priority="49768" stopIfTrue="1" operator="between">
      <formula>40</formula>
      <formula>500</formula>
    </cfRule>
    <cfRule type="cellIs" dxfId="1383" priority="49769" stopIfTrue="1" operator="between">
      <formula>20</formula>
      <formula>39.99</formula>
    </cfRule>
    <cfRule type="cellIs" dxfId="1382" priority="49770" stopIfTrue="1" operator="between">
      <formula>40</formula>
      <formula>500</formula>
    </cfRule>
    <cfRule type="cellIs" dxfId="1381" priority="49771" stopIfTrue="1" operator="between">
      <formula>500.1</formula>
      <formula>5000</formula>
    </cfRule>
    <cfRule type="cellIs" dxfId="1380" priority="49772" stopIfTrue="1" operator="between">
      <formula>40</formula>
      <formula>500</formula>
    </cfRule>
    <cfRule type="cellIs" dxfId="1379" priority="49773" stopIfTrue="1" operator="between">
      <formula>20</formula>
      <formula>39.99</formula>
    </cfRule>
    <cfRule type="cellIs" dxfId="1378" priority="49774" stopIfTrue="1" operator="between">
      <formula>40</formula>
      <formula>500</formula>
    </cfRule>
    <cfRule type="cellIs" dxfId="1377" priority="49775" stopIfTrue="1" operator="between">
      <formula>20</formula>
      <formula>39.99</formula>
    </cfRule>
    <cfRule type="cellIs" dxfId="1376" priority="49776" stopIfTrue="1" operator="between">
      <formula>40</formula>
      <formula>500</formula>
    </cfRule>
    <cfRule type="cellIs" dxfId="1375" priority="49777" stopIfTrue="1" operator="between">
      <formula>20</formula>
      <formula>39.99</formula>
    </cfRule>
    <cfRule type="cellIs" dxfId="1374" priority="49778" stopIfTrue="1" operator="between">
      <formula>40</formula>
      <formula>500</formula>
    </cfRule>
    <cfRule type="cellIs" dxfId="1373" priority="49779" stopIfTrue="1" operator="between">
      <formula>20</formula>
      <formula>39.99</formula>
    </cfRule>
    <cfRule type="cellIs" dxfId="1372" priority="49780" stopIfTrue="1" operator="between">
      <formula>40</formula>
      <formula>500</formula>
    </cfRule>
    <cfRule type="cellIs" dxfId="1371" priority="49781" stopIfTrue="1" operator="between">
      <formula>20</formula>
      <formula>39.99</formula>
    </cfRule>
    <cfRule type="cellIs" dxfId="1370" priority="49782" stopIfTrue="1" operator="between">
      <formula>40</formula>
      <formula>500</formula>
    </cfRule>
    <cfRule type="cellIs" dxfId="1369" priority="49783" stopIfTrue="1" operator="between">
      <formula>500.1</formula>
      <formula>5000</formula>
    </cfRule>
    <cfRule type="cellIs" dxfId="1368" priority="49784" stopIfTrue="1" operator="between">
      <formula>40</formula>
      <formula>500</formula>
    </cfRule>
    <cfRule type="cellIs" dxfId="1367" priority="49785" stopIfTrue="1" operator="between">
      <formula>20</formula>
      <formula>39.99</formula>
    </cfRule>
    <cfRule type="cellIs" dxfId="1366" priority="49786" stopIfTrue="1" operator="between">
      <formula>40</formula>
      <formula>500</formula>
    </cfRule>
    <cfRule type="cellIs" dxfId="1365" priority="49787" stopIfTrue="1" operator="between">
      <formula>20</formula>
      <formula>39.99</formula>
    </cfRule>
    <cfRule type="cellIs" dxfId="1364" priority="49788" stopIfTrue="1" operator="between">
      <formula>40</formula>
      <formula>500</formula>
    </cfRule>
    <cfRule type="cellIs" dxfId="1363" priority="49789" stopIfTrue="1" operator="between">
      <formula>20</formula>
      <formula>39.99</formula>
    </cfRule>
    <cfRule type="cellIs" dxfId="1362" priority="49790" stopIfTrue="1" operator="between">
      <formula>40</formula>
      <formula>500</formula>
    </cfRule>
    <cfRule type="cellIs" dxfId="1361" priority="49791" stopIfTrue="1" operator="between">
      <formula>20</formula>
      <formula>39.99</formula>
    </cfRule>
    <cfRule type="cellIs" dxfId="1360" priority="49792" stopIfTrue="1" operator="between">
      <formula>40</formula>
      <formula>500</formula>
    </cfRule>
    <cfRule type="cellIs" dxfId="1359" priority="49793" stopIfTrue="1" operator="between">
      <formula>20</formula>
      <formula>39.99</formula>
    </cfRule>
    <cfRule type="cellIs" dxfId="1358" priority="49794" stopIfTrue="1" operator="between">
      <formula>40</formula>
      <formula>500</formula>
    </cfRule>
    <cfRule type="cellIs" dxfId="1357" priority="49795" stopIfTrue="1" operator="between">
      <formula>20</formula>
      <formula>39.99</formula>
    </cfRule>
    <cfRule type="cellIs" dxfId="1356" priority="49796" stopIfTrue="1" operator="between">
      <formula>40</formula>
      <formula>500</formula>
    </cfRule>
    <cfRule type="cellIs" dxfId="1355" priority="49797" stopIfTrue="1" operator="between">
      <formula>20</formula>
      <formula>39.99</formula>
    </cfRule>
    <cfRule type="cellIs" dxfId="1354" priority="49798" stopIfTrue="1" operator="between">
      <formula>40</formula>
      <formula>500</formula>
    </cfRule>
    <cfRule type="cellIs" dxfId="1353" priority="49799" stopIfTrue="1" operator="between">
      <formula>20</formula>
      <formula>39.99</formula>
    </cfRule>
    <cfRule type="cellIs" dxfId="1352" priority="49800" stopIfTrue="1" operator="between">
      <formula>40</formula>
      <formula>500</formula>
    </cfRule>
    <cfRule type="cellIs" dxfId="1351" priority="49801" stopIfTrue="1" operator="between">
      <formula>20</formula>
      <formula>39.99</formula>
    </cfRule>
    <cfRule type="cellIs" dxfId="1350" priority="49802" stopIfTrue="1" operator="between">
      <formula>40</formula>
      <formula>500</formula>
    </cfRule>
    <cfRule type="cellIs" dxfId="1349" priority="49803" stopIfTrue="1" operator="between">
      <formula>20</formula>
      <formula>39.99</formula>
    </cfRule>
    <cfRule type="cellIs" dxfId="1348" priority="49804" stopIfTrue="1" operator="between">
      <formula>40</formula>
      <formula>500</formula>
    </cfRule>
    <cfRule type="cellIs" dxfId="1347" priority="49805" stopIfTrue="1" operator="between">
      <formula>20</formula>
      <formula>39.99</formula>
    </cfRule>
    <cfRule type="cellIs" dxfId="1346" priority="49806" stopIfTrue="1" operator="between">
      <formula>40</formula>
      <formula>500</formula>
    </cfRule>
    <cfRule type="cellIs" dxfId="1345" priority="49807" stopIfTrue="1" operator="between">
      <formula>20</formula>
      <formula>39.99</formula>
    </cfRule>
    <cfRule type="cellIs" dxfId="1344" priority="49808" stopIfTrue="1" operator="between">
      <formula>40</formula>
      <formula>500</formula>
    </cfRule>
    <cfRule type="cellIs" dxfId="1343" priority="49809" stopIfTrue="1" operator="between">
      <formula>20</formula>
      <formula>39.99</formula>
    </cfRule>
    <cfRule type="cellIs" dxfId="1342" priority="49810" stopIfTrue="1" operator="between">
      <formula>40</formula>
      <formula>500</formula>
    </cfRule>
    <cfRule type="cellIs" dxfId="1341" priority="49811" stopIfTrue="1" operator="between">
      <formula>500.1</formula>
      <formula>5000</formula>
    </cfRule>
    <cfRule type="cellIs" dxfId="1340" priority="49812" stopIfTrue="1" operator="between">
      <formula>40</formula>
      <formula>500</formula>
    </cfRule>
    <cfRule type="cellIs" dxfId="1339" priority="49813" stopIfTrue="1" operator="between">
      <formula>20</formula>
      <formula>39.999</formula>
    </cfRule>
    <cfRule type="cellIs" dxfId="1338" priority="49814" stopIfTrue="1" operator="between">
      <formula>500.1</formula>
      <formula>50000</formula>
    </cfRule>
    <cfRule type="cellIs" dxfId="1337" priority="49815" stopIfTrue="1" operator="between">
      <formula>500.1</formula>
      <formula>5000</formula>
    </cfRule>
    <cfRule type="cellIs" dxfId="1336" priority="49816" stopIfTrue="1" operator="between">
      <formula>20</formula>
      <formula>39.999</formula>
    </cfRule>
    <cfRule type="cellIs" dxfId="1335" priority="49817" stopIfTrue="1" operator="between">
      <formula>40</formula>
      <formula>500</formula>
    </cfRule>
    <cfRule type="cellIs" dxfId="1334" priority="49818" stopIfTrue="1" operator="between">
      <formula>500.1</formula>
      <formula>50000</formula>
    </cfRule>
    <cfRule type="cellIs" dxfId="1333" priority="49819" stopIfTrue="1" operator="between">
      <formula>20</formula>
      <formula>1000</formula>
    </cfRule>
    <cfRule type="cellIs" dxfId="1332" priority="49820" stopIfTrue="1" operator="between">
      <formula>20</formula>
      <formula>39.99</formula>
    </cfRule>
    <cfRule type="cellIs" dxfId="1331" priority="49821" stopIfTrue="1" operator="between">
      <formula>40</formula>
      <formula>500</formula>
    </cfRule>
    <cfRule type="cellIs" dxfId="1330" priority="49822" stopIfTrue="1" operator="between">
      <formula>500.1</formula>
      <formula>5000</formula>
    </cfRule>
    <cfRule type="cellIs" dxfId="1329" priority="49823" stopIfTrue="1" operator="between">
      <formula>20</formula>
      <formula>39.999</formula>
    </cfRule>
    <cfRule type="cellIs" dxfId="1328" priority="49824" stopIfTrue="1" operator="between">
      <formula>40</formula>
      <formula>500</formula>
    </cfRule>
    <cfRule type="cellIs" dxfId="1327" priority="49825" stopIfTrue="1" operator="between">
      <formula>500.1</formula>
      <formula>50000</formula>
    </cfRule>
    <cfRule type="cellIs" dxfId="1326" priority="49826" stopIfTrue="1" operator="between">
      <formula>500.1</formula>
      <formula>5000</formula>
    </cfRule>
    <cfRule type="cellIs" dxfId="1325" priority="49827" stopIfTrue="1" operator="between">
      <formula>20</formula>
      <formula>39.999</formula>
    </cfRule>
    <cfRule type="cellIs" dxfId="1324" priority="49828" stopIfTrue="1" operator="between">
      <formula>40</formula>
      <formula>500</formula>
    </cfRule>
    <cfRule type="cellIs" dxfId="1323" priority="49829" stopIfTrue="1" operator="between">
      <formula>500.1</formula>
      <formula>50000</formula>
    </cfRule>
    <cfRule type="cellIs" dxfId="1322" priority="49830" stopIfTrue="1" operator="between">
      <formula>20</formula>
      <formula>1000</formula>
    </cfRule>
    <cfRule type="cellIs" dxfId="1321" priority="49831" stopIfTrue="1" operator="between">
      <formula>20</formula>
      <formula>39.99</formula>
    </cfRule>
    <cfRule type="cellIs" dxfId="1320" priority="49832" stopIfTrue="1" operator="between">
      <formula>40</formula>
      <formula>500</formula>
    </cfRule>
    <cfRule type="cellIs" dxfId="1319" priority="49833" stopIfTrue="1" operator="between">
      <formula>20</formula>
      <formula>39.99</formula>
    </cfRule>
    <cfRule type="cellIs" dxfId="1318" priority="49834" stopIfTrue="1" operator="between">
      <formula>40</formula>
      <formula>500</formula>
    </cfRule>
    <cfRule type="cellIs" dxfId="1317" priority="49835" stopIfTrue="1" operator="between">
      <formula>20</formula>
      <formula>39.99</formula>
    </cfRule>
    <cfRule type="cellIs" dxfId="1316" priority="49836" stopIfTrue="1" operator="between">
      <formula>40</formula>
      <formula>500</formula>
    </cfRule>
    <cfRule type="cellIs" dxfId="1315" priority="49837" stopIfTrue="1" operator="between">
      <formula>20</formula>
      <formula>39.99</formula>
    </cfRule>
    <cfRule type="cellIs" dxfId="1314" priority="49838" stopIfTrue="1" operator="between">
      <formula>40</formula>
      <formula>500</formula>
    </cfRule>
    <cfRule type="cellIs" dxfId="1313" priority="49839" stopIfTrue="1" operator="between">
      <formula>20</formula>
      <formula>39.99</formula>
    </cfRule>
    <cfRule type="cellIs" dxfId="1312" priority="49840" stopIfTrue="1" operator="between">
      <formula>500.1</formula>
      <formula>5000</formula>
    </cfRule>
    <cfRule type="cellIs" dxfId="1311" priority="49841" stopIfTrue="1" operator="between">
      <formula>40</formula>
      <formula>500</formula>
    </cfRule>
    <cfRule type="cellIs" dxfId="1310" priority="49842" stopIfTrue="1" operator="between">
      <formula>20</formula>
      <formula>39.99</formula>
    </cfRule>
    <cfRule type="cellIs" dxfId="1309" priority="49843" stopIfTrue="1" operator="between">
      <formula>40</formula>
      <formula>500</formula>
    </cfRule>
    <cfRule type="cellIs" dxfId="1308" priority="49844" stopIfTrue="1" operator="between">
      <formula>20</formula>
      <formula>39.99</formula>
    </cfRule>
    <cfRule type="cellIs" dxfId="1307" priority="49845" stopIfTrue="1" operator="between">
      <formula>40</formula>
      <formula>500</formula>
    </cfRule>
    <cfRule type="cellIs" dxfId="1306" priority="49846" stopIfTrue="1" operator="between">
      <formula>20</formula>
      <formula>39.99</formula>
    </cfRule>
    <cfRule type="cellIs" dxfId="1305" priority="49847" stopIfTrue="1" operator="between">
      <formula>40</formula>
      <formula>500</formula>
    </cfRule>
    <cfRule type="cellIs" dxfId="1304" priority="49848" stopIfTrue="1" operator="between">
      <formula>20</formula>
      <formula>39.99</formula>
    </cfRule>
    <cfRule type="cellIs" dxfId="1303" priority="49849" stopIfTrue="1" operator="between">
      <formula>40</formula>
      <formula>500</formula>
    </cfRule>
    <cfRule type="cellIs" dxfId="1302" priority="49850" stopIfTrue="1" operator="between">
      <formula>20</formula>
      <formula>39.99</formula>
    </cfRule>
    <cfRule type="cellIs" dxfId="1301" priority="49851" stopIfTrue="1" operator="between">
      <formula>40</formula>
      <formula>500</formula>
    </cfRule>
    <cfRule type="cellIs" dxfId="1300" priority="49852" stopIfTrue="1" operator="between">
      <formula>500.1</formula>
      <formula>5000</formula>
    </cfRule>
    <cfRule type="cellIs" dxfId="1299" priority="49853" stopIfTrue="1" operator="between">
      <formula>40</formula>
      <formula>500</formula>
    </cfRule>
    <cfRule type="cellIs" dxfId="1298" priority="49854" stopIfTrue="1" operator="between">
      <formula>20</formula>
      <formula>39.99</formula>
    </cfRule>
    <cfRule type="cellIs" dxfId="1297" priority="49855" stopIfTrue="1" operator="between">
      <formula>40</formula>
      <formula>500</formula>
    </cfRule>
    <cfRule type="cellIs" dxfId="1296" priority="49856" stopIfTrue="1" operator="between">
      <formula>20</formula>
      <formula>39.99</formula>
    </cfRule>
    <cfRule type="cellIs" dxfId="1295" priority="49857" stopIfTrue="1" operator="between">
      <formula>40</formula>
      <formula>500</formula>
    </cfRule>
    <cfRule type="cellIs" dxfId="1294" priority="49858" stopIfTrue="1" operator="between">
      <formula>20</formula>
      <formula>39.99</formula>
    </cfRule>
    <cfRule type="cellIs" dxfId="1293" priority="49859" stopIfTrue="1" operator="between">
      <formula>40</formula>
      <formula>500</formula>
    </cfRule>
    <cfRule type="cellIs" dxfId="1292" priority="49860" stopIfTrue="1" operator="between">
      <formula>20</formula>
      <formula>39.99</formula>
    </cfRule>
    <cfRule type="cellIs" dxfId="1291" priority="49861" stopIfTrue="1" operator="between">
      <formula>40</formula>
      <formula>500</formula>
    </cfRule>
    <cfRule type="cellIs" dxfId="1290" priority="49862" stopIfTrue="1" operator="between">
      <formula>20</formula>
      <formula>39.99</formula>
    </cfRule>
    <cfRule type="cellIs" dxfId="1289" priority="49863" stopIfTrue="1" operator="between">
      <formula>40</formula>
      <formula>500</formula>
    </cfRule>
    <cfRule type="cellIs" dxfId="1288" priority="49864" stopIfTrue="1" operator="between">
      <formula>500.1</formula>
      <formula>5000</formula>
    </cfRule>
    <cfRule type="cellIs" dxfId="1287" priority="49865" stopIfTrue="1" operator="between">
      <formula>40</formula>
      <formula>500</formula>
    </cfRule>
    <cfRule type="cellIs" dxfId="1286" priority="49866" stopIfTrue="1" operator="between">
      <formula>20</formula>
      <formula>39.99</formula>
    </cfRule>
    <cfRule type="cellIs" dxfId="1285" priority="49867" stopIfTrue="1" operator="between">
      <formula>40</formula>
      <formula>500</formula>
    </cfRule>
    <cfRule type="cellIs" dxfId="1284" priority="49868" stopIfTrue="1" operator="between">
      <formula>20</formula>
      <formula>39.99</formula>
    </cfRule>
    <cfRule type="cellIs" dxfId="1283" priority="49869" stopIfTrue="1" operator="between">
      <formula>40</formula>
      <formula>500</formula>
    </cfRule>
    <cfRule type="cellIs" dxfId="1282" priority="49870" stopIfTrue="1" operator="between">
      <formula>20</formula>
      <formula>39.99</formula>
    </cfRule>
    <cfRule type="cellIs" dxfId="1281" priority="49871" stopIfTrue="1" operator="between">
      <formula>40</formula>
      <formula>500</formula>
    </cfRule>
    <cfRule type="cellIs" dxfId="1280" priority="49872" stopIfTrue="1" operator="between">
      <formula>20</formula>
      <formula>39.99</formula>
    </cfRule>
    <cfRule type="cellIs" dxfId="1279" priority="49873" stopIfTrue="1" operator="between">
      <formula>40</formula>
      <formula>500</formula>
    </cfRule>
    <cfRule type="cellIs" dxfId="1278" priority="49874" stopIfTrue="1" operator="between">
      <formula>20</formula>
      <formula>39.99</formula>
    </cfRule>
    <cfRule type="cellIs" dxfId="1277" priority="49875" stopIfTrue="1" operator="between">
      <formula>40</formula>
      <formula>500</formula>
    </cfRule>
    <cfRule type="cellIs" dxfId="1276" priority="49876" stopIfTrue="1" operator="between">
      <formula>20</formula>
      <formula>39.99</formula>
    </cfRule>
    <cfRule type="cellIs" dxfId="1275" priority="49877" stopIfTrue="1" operator="between">
      <formula>40</formula>
      <formula>500</formula>
    </cfRule>
    <cfRule type="cellIs" dxfId="1274" priority="49878" stopIfTrue="1" operator="between">
      <formula>20</formula>
      <formula>39.99</formula>
    </cfRule>
    <cfRule type="cellIs" dxfId="1273" priority="49879" stopIfTrue="1" operator="between">
      <formula>40</formula>
      <formula>500</formula>
    </cfRule>
    <cfRule type="cellIs" dxfId="1272" priority="49880" stopIfTrue="1" operator="between">
      <formula>20</formula>
      <formula>39.99</formula>
    </cfRule>
    <cfRule type="cellIs" dxfId="1271" priority="49881" stopIfTrue="1" operator="between">
      <formula>40</formula>
      <formula>500</formula>
    </cfRule>
    <cfRule type="cellIs" dxfId="1270" priority="49882" stopIfTrue="1" operator="between">
      <formula>20</formula>
      <formula>39.99</formula>
    </cfRule>
    <cfRule type="cellIs" dxfId="1269" priority="49883" stopIfTrue="1" operator="between">
      <formula>40</formula>
      <formula>500</formula>
    </cfRule>
    <cfRule type="cellIs" dxfId="1268" priority="49884" stopIfTrue="1" operator="between">
      <formula>20</formula>
      <formula>39.99</formula>
    </cfRule>
    <cfRule type="cellIs" dxfId="1267" priority="49885" stopIfTrue="1" operator="between">
      <formula>40</formula>
      <formula>500</formula>
    </cfRule>
    <cfRule type="cellIs" dxfId="1266" priority="49886" stopIfTrue="1" operator="between">
      <formula>20</formula>
      <formula>39.99</formula>
    </cfRule>
    <cfRule type="cellIs" dxfId="1265" priority="49887" stopIfTrue="1" operator="between">
      <formula>40</formula>
      <formula>500</formula>
    </cfRule>
    <cfRule type="cellIs" dxfId="1264" priority="49888" stopIfTrue="1" operator="between">
      <formula>20</formula>
      <formula>39.99</formula>
    </cfRule>
    <cfRule type="cellIs" dxfId="1263" priority="49889" stopIfTrue="1" operator="between">
      <formula>40</formula>
      <formula>500</formula>
    </cfRule>
    <cfRule type="cellIs" dxfId="1262" priority="49890" stopIfTrue="1" operator="between">
      <formula>20</formula>
      <formula>39.99</formula>
    </cfRule>
    <cfRule type="cellIs" dxfId="1261" priority="49891" stopIfTrue="1" operator="between">
      <formula>40</formula>
      <formula>500</formula>
    </cfRule>
    <cfRule type="cellIs" dxfId="1260" priority="49892" stopIfTrue="1" operator="between">
      <formula>500.1</formula>
      <formula>5000</formula>
    </cfRule>
    <cfRule type="cellIs" dxfId="1259" priority="49893" stopIfTrue="1" operator="between">
      <formula>40</formula>
      <formula>500</formula>
    </cfRule>
    <cfRule type="cellIs" dxfId="1258" priority="49894" stopIfTrue="1" operator="between">
      <formula>20</formula>
      <formula>39.999</formula>
    </cfRule>
    <cfRule type="cellIs" dxfId="1257" priority="49895" stopIfTrue="1" operator="between">
      <formula>500.1</formula>
      <formula>50000</formula>
    </cfRule>
    <cfRule type="cellIs" dxfId="1256" priority="49896" stopIfTrue="1" operator="between">
      <formula>500.1</formula>
      <formula>5000</formula>
    </cfRule>
    <cfRule type="cellIs" dxfId="1255" priority="49897" stopIfTrue="1" operator="between">
      <formula>20</formula>
      <formula>39.999</formula>
    </cfRule>
    <cfRule type="cellIs" dxfId="1254" priority="49898" stopIfTrue="1" operator="between">
      <formula>40</formula>
      <formula>500</formula>
    </cfRule>
    <cfRule type="cellIs" dxfId="1253" priority="49899" stopIfTrue="1" operator="between">
      <formula>500.1</formula>
      <formula>50000</formula>
    </cfRule>
    <cfRule type="cellIs" dxfId="1252" priority="49900" stopIfTrue="1" operator="between">
      <formula>20</formula>
      <formula>1000</formula>
    </cfRule>
    <cfRule type="cellIs" dxfId="1251" priority="49901" stopIfTrue="1" operator="between">
      <formula>20</formula>
      <formula>39.99</formula>
    </cfRule>
    <cfRule type="cellIs" dxfId="1250" priority="49902" stopIfTrue="1" operator="between">
      <formula>40</formula>
      <formula>500</formula>
    </cfRule>
    <cfRule type="cellIs" dxfId="1249" priority="49903" stopIfTrue="1" operator="between">
      <formula>500.1</formula>
      <formula>5000</formula>
    </cfRule>
    <cfRule type="cellIs" dxfId="1248" priority="49904" stopIfTrue="1" operator="between">
      <formula>20</formula>
      <formula>39.999</formula>
    </cfRule>
    <cfRule type="cellIs" dxfId="1247" priority="49905" stopIfTrue="1" operator="between">
      <formula>40</formula>
      <formula>500</formula>
    </cfRule>
    <cfRule type="cellIs" dxfId="1246" priority="49906" stopIfTrue="1" operator="between">
      <formula>500.1</formula>
      <formula>50000</formula>
    </cfRule>
    <cfRule type="cellIs" dxfId="1245" priority="49907" stopIfTrue="1" operator="between">
      <formula>500.1</formula>
      <formula>5000</formula>
    </cfRule>
    <cfRule type="cellIs" dxfId="1244" priority="49908" stopIfTrue="1" operator="between">
      <formula>20</formula>
      <formula>39.999</formula>
    </cfRule>
    <cfRule type="cellIs" dxfId="1243" priority="49909" stopIfTrue="1" operator="between">
      <formula>500.1</formula>
      <formula>50000</formula>
    </cfRule>
    <cfRule type="cellIs" dxfId="1242" priority="49910" stopIfTrue="1" operator="between">
      <formula>20</formula>
      <formula>1000</formula>
    </cfRule>
    <cfRule type="cellIs" dxfId="1241" priority="49911" stopIfTrue="1" operator="between">
      <formula>20</formula>
      <formula>39.99</formula>
    </cfRule>
    <cfRule type="cellIs" dxfId="1240" priority="49912" stopIfTrue="1" operator="between">
      <formula>40</formula>
      <formula>500</formula>
    </cfRule>
    <cfRule type="cellIs" dxfId="1239" priority="49913" stopIfTrue="1" operator="between">
      <formula>20</formula>
      <formula>39.99</formula>
    </cfRule>
    <cfRule type="cellIs" dxfId="1238" priority="49914" stopIfTrue="1" operator="between">
      <formula>40</formula>
      <formula>500</formula>
    </cfRule>
    <cfRule type="cellIs" dxfId="1237" priority="49915" stopIfTrue="1" operator="between">
      <formula>20</formula>
      <formula>39.99</formula>
    </cfRule>
    <cfRule type="cellIs" dxfId="1236" priority="49916" stopIfTrue="1" operator="between">
      <formula>40</formula>
      <formula>500</formula>
    </cfRule>
    <cfRule type="cellIs" dxfId="1235" priority="49917" stopIfTrue="1" operator="between">
      <formula>20</formula>
      <formula>39.99</formula>
    </cfRule>
    <cfRule type="cellIs" dxfId="1234" priority="49918" stopIfTrue="1" operator="between">
      <formula>40</formula>
      <formula>500</formula>
    </cfRule>
    <cfRule type="cellIs" dxfId="1233" priority="49919" stopIfTrue="1" operator="between">
      <formula>20</formula>
      <formula>39.99</formula>
    </cfRule>
    <cfRule type="cellIs" dxfId="1232" priority="49920" stopIfTrue="1" operator="between">
      <formula>500.1</formula>
      <formula>5000</formula>
    </cfRule>
    <cfRule type="cellIs" dxfId="1231" priority="49921" stopIfTrue="1" operator="between">
      <formula>40</formula>
      <formula>500</formula>
    </cfRule>
    <cfRule type="cellIs" dxfId="1230" priority="49922" stopIfTrue="1" operator="between">
      <formula>20</formula>
      <formula>39.99</formula>
    </cfRule>
    <cfRule type="cellIs" dxfId="1229" priority="49923" stopIfTrue="1" operator="between">
      <formula>40</formula>
      <formula>500</formula>
    </cfRule>
    <cfRule type="cellIs" dxfId="1228" priority="49924" stopIfTrue="1" operator="between">
      <formula>20</formula>
      <formula>39.99</formula>
    </cfRule>
    <cfRule type="cellIs" dxfId="1227" priority="49925" stopIfTrue="1" operator="between">
      <formula>40</formula>
      <formula>500</formula>
    </cfRule>
    <cfRule type="cellIs" dxfId="1226" priority="49926" stopIfTrue="1" operator="between">
      <formula>20</formula>
      <formula>39.99</formula>
    </cfRule>
    <cfRule type="cellIs" dxfId="1225" priority="49927" stopIfTrue="1" operator="between">
      <formula>40</formula>
      <formula>500</formula>
    </cfRule>
    <cfRule type="cellIs" dxfId="1224" priority="49928" stopIfTrue="1" operator="between">
      <formula>20</formula>
      <formula>39.99</formula>
    </cfRule>
    <cfRule type="cellIs" dxfId="1223" priority="49929" stopIfTrue="1" operator="between">
      <formula>40</formula>
      <formula>500</formula>
    </cfRule>
    <cfRule type="cellIs" dxfId="1222" priority="49930" stopIfTrue="1" operator="between">
      <formula>20</formula>
      <formula>39.99</formula>
    </cfRule>
    <cfRule type="cellIs" dxfId="1221" priority="49931" stopIfTrue="1" operator="between">
      <formula>40</formula>
      <formula>500</formula>
    </cfRule>
    <cfRule type="cellIs" dxfId="1220" priority="49932" stopIfTrue="1" operator="between">
      <formula>500.1</formula>
      <formula>5000</formula>
    </cfRule>
    <cfRule type="cellIs" dxfId="1219" priority="49933" stopIfTrue="1" operator="between">
      <formula>40</formula>
      <formula>500</formula>
    </cfRule>
    <cfRule type="cellIs" dxfId="1218" priority="49934" stopIfTrue="1" operator="between">
      <formula>20</formula>
      <formula>39.99</formula>
    </cfRule>
    <cfRule type="cellIs" dxfId="1217" priority="49935" stopIfTrue="1" operator="between">
      <formula>40</formula>
      <formula>500</formula>
    </cfRule>
    <cfRule type="cellIs" dxfId="1216" priority="49936" stopIfTrue="1" operator="between">
      <formula>20</formula>
      <formula>39.99</formula>
    </cfRule>
    <cfRule type="cellIs" dxfId="1215" priority="49937" stopIfTrue="1" operator="between">
      <formula>40</formula>
      <formula>500</formula>
    </cfRule>
    <cfRule type="cellIs" dxfId="1214" priority="49938" stopIfTrue="1" operator="between">
      <formula>20</formula>
      <formula>39.99</formula>
    </cfRule>
    <cfRule type="cellIs" dxfId="1213" priority="49939" stopIfTrue="1" operator="between">
      <formula>40</formula>
      <formula>500</formula>
    </cfRule>
    <cfRule type="cellIs" dxfId="1212" priority="49940" stopIfTrue="1" operator="between">
      <formula>20</formula>
      <formula>39.99</formula>
    </cfRule>
    <cfRule type="cellIs" dxfId="1211" priority="49941" stopIfTrue="1" operator="between">
      <formula>40</formula>
      <formula>500</formula>
    </cfRule>
    <cfRule type="cellIs" dxfId="1210" priority="49942" stopIfTrue="1" operator="between">
      <formula>20</formula>
      <formula>39.99</formula>
    </cfRule>
    <cfRule type="cellIs" dxfId="1209" priority="49943" stopIfTrue="1" operator="between">
      <formula>40</formula>
      <formula>500</formula>
    </cfRule>
    <cfRule type="cellIs" dxfId="1208" priority="49944" stopIfTrue="1" operator="between">
      <formula>500.1</formula>
      <formula>5000</formula>
    </cfRule>
    <cfRule type="cellIs" dxfId="1207" priority="49945" stopIfTrue="1" operator="between">
      <formula>40</formula>
      <formula>500</formula>
    </cfRule>
    <cfRule type="cellIs" dxfId="1206" priority="49946" stopIfTrue="1" operator="between">
      <formula>20</formula>
      <formula>39.99</formula>
    </cfRule>
    <cfRule type="cellIs" dxfId="1205" priority="49947" stopIfTrue="1" operator="between">
      <formula>40</formula>
      <formula>500</formula>
    </cfRule>
    <cfRule type="cellIs" dxfId="1204" priority="49948" stopIfTrue="1" operator="between">
      <formula>20</formula>
      <formula>39.99</formula>
    </cfRule>
    <cfRule type="cellIs" dxfId="1203" priority="49949" stopIfTrue="1" operator="between">
      <formula>40</formula>
      <formula>500</formula>
    </cfRule>
    <cfRule type="cellIs" dxfId="1202" priority="49950" stopIfTrue="1" operator="between">
      <formula>20</formula>
      <formula>39.99</formula>
    </cfRule>
    <cfRule type="cellIs" dxfId="1201" priority="49951" stopIfTrue="1" operator="between">
      <formula>40</formula>
      <formula>500</formula>
    </cfRule>
    <cfRule type="cellIs" dxfId="1200" priority="49952" stopIfTrue="1" operator="between">
      <formula>20</formula>
      <formula>39.99</formula>
    </cfRule>
    <cfRule type="cellIs" dxfId="1199" priority="49953" stopIfTrue="1" operator="between">
      <formula>40</formula>
      <formula>500</formula>
    </cfRule>
    <cfRule type="cellIs" dxfId="1198" priority="49954" stopIfTrue="1" operator="between">
      <formula>20</formula>
      <formula>39.99</formula>
    </cfRule>
    <cfRule type="cellIs" dxfId="1197" priority="49955" stopIfTrue="1" operator="between">
      <formula>40</formula>
      <formula>500</formula>
    </cfRule>
    <cfRule type="cellIs" dxfId="1196" priority="49956" stopIfTrue="1" operator="between">
      <formula>20</formula>
      <formula>39.99</formula>
    </cfRule>
    <cfRule type="cellIs" dxfId="1195" priority="49957" stopIfTrue="1" operator="between">
      <formula>40</formula>
      <formula>500</formula>
    </cfRule>
    <cfRule type="cellIs" dxfId="1194" priority="49958" stopIfTrue="1" operator="between">
      <formula>20</formula>
      <formula>39.99</formula>
    </cfRule>
    <cfRule type="cellIs" dxfId="1193" priority="49959" stopIfTrue="1" operator="between">
      <formula>40</formula>
      <formula>500</formula>
    </cfRule>
    <cfRule type="cellIs" dxfId="1192" priority="49960" stopIfTrue="1" operator="between">
      <formula>20</formula>
      <formula>39.99</formula>
    </cfRule>
    <cfRule type="cellIs" dxfId="1191" priority="49961" stopIfTrue="1" operator="between">
      <formula>40</formula>
      <formula>500</formula>
    </cfRule>
    <cfRule type="cellIs" dxfId="1190" priority="49962" stopIfTrue="1" operator="between">
      <formula>20</formula>
      <formula>39.99</formula>
    </cfRule>
    <cfRule type="cellIs" dxfId="1189" priority="49963" stopIfTrue="1" operator="between">
      <formula>40</formula>
      <formula>500</formula>
    </cfRule>
    <cfRule type="cellIs" dxfId="1188" priority="49964" stopIfTrue="1" operator="between">
      <formula>20</formula>
      <formula>39.99</formula>
    </cfRule>
    <cfRule type="cellIs" dxfId="1187" priority="49965" stopIfTrue="1" operator="between">
      <formula>40</formula>
      <formula>500</formula>
    </cfRule>
    <cfRule type="cellIs" dxfId="1186" priority="49967" stopIfTrue="1" operator="between">
      <formula>40</formula>
      <formula>500</formula>
    </cfRule>
    <cfRule type="cellIs" dxfId="1185" priority="49968" stopIfTrue="1" operator="between">
      <formula>20</formula>
      <formula>39.99</formula>
    </cfRule>
    <cfRule type="cellIs" dxfId="1184" priority="49969" stopIfTrue="1" operator="between">
      <formula>40</formula>
      <formula>500</formula>
    </cfRule>
    <cfRule type="cellIs" dxfId="1183" priority="49970" stopIfTrue="1" operator="between">
      <formula>20</formula>
      <formula>39.99</formula>
    </cfRule>
    <cfRule type="cellIs" dxfId="1182" priority="49971" stopIfTrue="1" operator="between">
      <formula>40</formula>
      <formula>500</formula>
    </cfRule>
    <cfRule type="cellIs" dxfId="1181" priority="49972" stopIfTrue="1" operator="between">
      <formula>500.1</formula>
      <formula>5000</formula>
    </cfRule>
    <cfRule type="cellIs" dxfId="1180" priority="49973" stopIfTrue="1" operator="between">
      <formula>40</formula>
      <formula>500</formula>
    </cfRule>
    <cfRule type="cellIs" dxfId="1179" priority="49974" stopIfTrue="1" operator="between">
      <formula>20</formula>
      <formula>39.999</formula>
    </cfRule>
    <cfRule type="cellIs" dxfId="1178" priority="49975" stopIfTrue="1" operator="between">
      <formula>500.1</formula>
      <formula>50000</formula>
    </cfRule>
    <cfRule type="cellIs" dxfId="1177" priority="49976" stopIfTrue="1" operator="between">
      <formula>500.1</formula>
      <formula>5000</formula>
    </cfRule>
    <cfRule type="cellIs" dxfId="1176" priority="49977" stopIfTrue="1" operator="between">
      <formula>20</formula>
      <formula>39.999</formula>
    </cfRule>
    <cfRule type="cellIs" dxfId="1175" priority="49978" stopIfTrue="1" operator="between">
      <formula>40</formula>
      <formula>500</formula>
    </cfRule>
    <cfRule type="cellIs" dxfId="1174" priority="49979" stopIfTrue="1" operator="between">
      <formula>500.1</formula>
      <formula>50000</formula>
    </cfRule>
    <cfRule type="cellIs" dxfId="1173" priority="49980" stopIfTrue="1" operator="between">
      <formula>20</formula>
      <formula>1000</formula>
    </cfRule>
    <cfRule type="cellIs" dxfId="1172" priority="49981" stopIfTrue="1" operator="between">
      <formula>20</formula>
      <formula>39.99</formula>
    </cfRule>
    <cfRule type="cellIs" dxfId="1171" priority="49982" stopIfTrue="1" operator="between">
      <formula>40</formula>
      <formula>500</formula>
    </cfRule>
    <cfRule type="cellIs" dxfId="1170" priority="49983" stopIfTrue="1" operator="between">
      <formula>500.1</formula>
      <formula>5000</formula>
    </cfRule>
    <cfRule type="cellIs" dxfId="1169" priority="49984" stopIfTrue="1" operator="between">
      <formula>20</formula>
      <formula>39.999</formula>
    </cfRule>
    <cfRule type="cellIs" dxfId="1168" priority="49985" stopIfTrue="1" operator="between">
      <formula>40</formula>
      <formula>500</formula>
    </cfRule>
    <cfRule type="cellIs" dxfId="1167" priority="49986" stopIfTrue="1" operator="between">
      <formula>500.1</formula>
      <formula>50000</formula>
    </cfRule>
    <cfRule type="cellIs" dxfId="1166" priority="49987" stopIfTrue="1" operator="between">
      <formula>500.1</formula>
      <formula>5000</formula>
    </cfRule>
    <cfRule type="cellIs" dxfId="1165" priority="49988" stopIfTrue="1" operator="between">
      <formula>20</formula>
      <formula>39.999</formula>
    </cfRule>
    <cfRule type="cellIs" dxfId="1164" priority="49989" stopIfTrue="1" operator="between">
      <formula>40</formula>
      <formula>500</formula>
    </cfRule>
    <cfRule type="cellIs" dxfId="1163" priority="49990" stopIfTrue="1" operator="between">
      <formula>500.1</formula>
      <formula>50000</formula>
    </cfRule>
    <cfRule type="cellIs" dxfId="1162" priority="49991" stopIfTrue="1" operator="between">
      <formula>20</formula>
      <formula>1000</formula>
    </cfRule>
    <cfRule type="cellIs" dxfId="1161" priority="49992" stopIfTrue="1" operator="between">
      <formula>20</formula>
      <formula>39.99</formula>
    </cfRule>
    <cfRule type="cellIs" dxfId="1160" priority="49993" stopIfTrue="1" operator="between">
      <formula>40</formula>
      <formula>500</formula>
    </cfRule>
    <cfRule type="cellIs" dxfId="1159" priority="49994" stopIfTrue="1" operator="between">
      <formula>20</formula>
      <formula>39.99</formula>
    </cfRule>
    <cfRule type="cellIs" dxfId="1158" priority="49995" stopIfTrue="1" operator="between">
      <formula>40</formula>
      <formula>500</formula>
    </cfRule>
    <cfRule type="cellIs" dxfId="1157" priority="49996" stopIfTrue="1" operator="between">
      <formula>20</formula>
      <formula>39.99</formula>
    </cfRule>
    <cfRule type="cellIs" dxfId="1156" priority="49997" stopIfTrue="1" operator="between">
      <formula>40</formula>
      <formula>500</formula>
    </cfRule>
    <cfRule type="cellIs" dxfId="1155" priority="49998" stopIfTrue="1" operator="between">
      <formula>20</formula>
      <formula>39.99</formula>
    </cfRule>
    <cfRule type="cellIs" dxfId="1154" priority="49999" stopIfTrue="1" operator="between">
      <formula>40</formula>
      <formula>500</formula>
    </cfRule>
    <cfRule type="cellIs" dxfId="1153" priority="50000" stopIfTrue="1" operator="between">
      <formula>20</formula>
      <formula>39.99</formula>
    </cfRule>
    <cfRule type="cellIs" dxfId="1152" priority="50001" stopIfTrue="1" operator="between">
      <formula>500.1</formula>
      <formula>5000</formula>
    </cfRule>
    <cfRule type="cellIs" dxfId="1151" priority="50002" stopIfTrue="1" operator="between">
      <formula>40</formula>
      <formula>500</formula>
    </cfRule>
    <cfRule type="cellIs" dxfId="1150" priority="50003" stopIfTrue="1" operator="between">
      <formula>20</formula>
      <formula>39.99</formula>
    </cfRule>
    <cfRule type="cellIs" dxfId="1149" priority="50004" stopIfTrue="1" operator="between">
      <formula>40</formula>
      <formula>500</formula>
    </cfRule>
    <cfRule type="cellIs" dxfId="1148" priority="50005" stopIfTrue="1" operator="between">
      <formula>20</formula>
      <formula>39.99</formula>
    </cfRule>
    <cfRule type="cellIs" dxfId="1147" priority="50006" stopIfTrue="1" operator="between">
      <formula>40</formula>
      <formula>500</formula>
    </cfRule>
    <cfRule type="cellIs" dxfId="1146" priority="50007" stopIfTrue="1" operator="between">
      <formula>20</formula>
      <formula>39.99</formula>
    </cfRule>
    <cfRule type="cellIs" dxfId="1145" priority="50008" stopIfTrue="1" operator="between">
      <formula>40</formula>
      <formula>500</formula>
    </cfRule>
    <cfRule type="cellIs" dxfId="1144" priority="50009" stopIfTrue="1" operator="between">
      <formula>20</formula>
      <formula>39.99</formula>
    </cfRule>
    <cfRule type="cellIs" dxfId="1143" priority="50010" stopIfTrue="1" operator="between">
      <formula>40</formula>
      <formula>500</formula>
    </cfRule>
    <cfRule type="cellIs" dxfId="1142" priority="50011" stopIfTrue="1" operator="between">
      <formula>20</formula>
      <formula>39.99</formula>
    </cfRule>
    <cfRule type="cellIs" dxfId="1141" priority="50012" stopIfTrue="1" operator="between">
      <formula>40</formula>
      <formula>500</formula>
    </cfRule>
    <cfRule type="cellIs" dxfId="1140" priority="50013" stopIfTrue="1" operator="between">
      <formula>500.1</formula>
      <formula>5000</formula>
    </cfRule>
    <cfRule type="cellIs" dxfId="1139" priority="50014" stopIfTrue="1" operator="between">
      <formula>40</formula>
      <formula>500</formula>
    </cfRule>
    <cfRule type="cellIs" dxfId="1138" priority="50015" stopIfTrue="1" operator="between">
      <formula>20</formula>
      <formula>39.99</formula>
    </cfRule>
    <cfRule type="cellIs" dxfId="1137" priority="50016" stopIfTrue="1" operator="between">
      <formula>40</formula>
      <formula>500</formula>
    </cfRule>
    <cfRule type="cellIs" dxfId="1136" priority="50017" stopIfTrue="1" operator="between">
      <formula>20</formula>
      <formula>39.99</formula>
    </cfRule>
    <cfRule type="cellIs" dxfId="1135" priority="50018" stopIfTrue="1" operator="between">
      <formula>40</formula>
      <formula>500</formula>
    </cfRule>
    <cfRule type="cellIs" dxfId="1134" priority="50019" stopIfTrue="1" operator="between">
      <formula>20</formula>
      <formula>39.99</formula>
    </cfRule>
    <cfRule type="cellIs" dxfId="1133" priority="50020" stopIfTrue="1" operator="between">
      <formula>40</formula>
      <formula>500</formula>
    </cfRule>
    <cfRule type="cellIs" dxfId="1132" priority="50021" stopIfTrue="1" operator="between">
      <formula>20</formula>
      <formula>39.99</formula>
    </cfRule>
    <cfRule type="cellIs" dxfId="1131" priority="50022" stopIfTrue="1" operator="between">
      <formula>40</formula>
      <formula>500</formula>
    </cfRule>
    <cfRule type="cellIs" dxfId="1130" priority="50023" stopIfTrue="1" operator="between">
      <formula>20</formula>
      <formula>39.99</formula>
    </cfRule>
    <cfRule type="cellIs" dxfId="1129" priority="50024" stopIfTrue="1" operator="between">
      <formula>40</formula>
      <formula>500</formula>
    </cfRule>
    <cfRule type="cellIs" dxfId="1128" priority="50025" stopIfTrue="1" operator="between">
      <formula>500.1</formula>
      <formula>5000</formula>
    </cfRule>
    <cfRule type="cellIs" dxfId="1127" priority="50026" stopIfTrue="1" operator="between">
      <formula>40</formula>
      <formula>500</formula>
    </cfRule>
    <cfRule type="cellIs" dxfId="1126" priority="50027" stopIfTrue="1" operator="between">
      <formula>20</formula>
      <formula>39.99</formula>
    </cfRule>
    <cfRule type="cellIs" dxfId="1125" priority="50028" stopIfTrue="1" operator="between">
      <formula>40</formula>
      <formula>500</formula>
    </cfRule>
    <cfRule type="cellIs" dxfId="1124" priority="50029" stopIfTrue="1" operator="between">
      <formula>20</formula>
      <formula>39.99</formula>
    </cfRule>
    <cfRule type="cellIs" dxfId="1123" priority="50030" stopIfTrue="1" operator="between">
      <formula>40</formula>
      <formula>500</formula>
    </cfRule>
    <cfRule type="cellIs" dxfId="1122" priority="50031" stopIfTrue="1" operator="between">
      <formula>20</formula>
      <formula>39.99</formula>
    </cfRule>
    <cfRule type="cellIs" dxfId="1121" priority="50032" stopIfTrue="1" operator="between">
      <formula>40</formula>
      <formula>500</formula>
    </cfRule>
    <cfRule type="cellIs" dxfId="1120" priority="50033" stopIfTrue="1" operator="between">
      <formula>20</formula>
      <formula>39.99</formula>
    </cfRule>
    <cfRule type="cellIs" dxfId="1119" priority="50034" stopIfTrue="1" operator="between">
      <formula>40</formula>
      <formula>500</formula>
    </cfRule>
    <cfRule type="cellIs" dxfId="1118" priority="50035" stopIfTrue="1" operator="between">
      <formula>20</formula>
      <formula>39.99</formula>
    </cfRule>
    <cfRule type="cellIs" dxfId="1117" priority="50036" stopIfTrue="1" operator="between">
      <formula>40</formula>
      <formula>500</formula>
    </cfRule>
    <cfRule type="cellIs" dxfId="1116" priority="50037" stopIfTrue="1" operator="between">
      <formula>20</formula>
      <formula>39.99</formula>
    </cfRule>
    <cfRule type="cellIs" dxfId="1115" priority="50038" stopIfTrue="1" operator="between">
      <formula>40</formula>
      <formula>500</formula>
    </cfRule>
    <cfRule type="cellIs" dxfId="1114" priority="50039" stopIfTrue="1" operator="between">
      <formula>20</formula>
      <formula>39.99</formula>
    </cfRule>
    <cfRule type="cellIs" dxfId="1113" priority="50040" stopIfTrue="1" operator="between">
      <formula>40</formula>
      <formula>500</formula>
    </cfRule>
    <cfRule type="cellIs" dxfId="1112" priority="50041" stopIfTrue="1" operator="between">
      <formula>20</formula>
      <formula>39.99</formula>
    </cfRule>
    <cfRule type="cellIs" dxfId="1111" priority="50042" stopIfTrue="1" operator="between">
      <formula>40</formula>
      <formula>500</formula>
    </cfRule>
    <cfRule type="cellIs" dxfId="1110" priority="50043" stopIfTrue="1" operator="between">
      <formula>20</formula>
      <formula>39.99</formula>
    </cfRule>
    <cfRule type="cellIs" dxfId="1109" priority="50044" stopIfTrue="1" operator="between">
      <formula>40</formula>
      <formula>500</formula>
    </cfRule>
    <cfRule type="cellIs" dxfId="1108" priority="50045" stopIfTrue="1" operator="between">
      <formula>20</formula>
      <formula>39.99</formula>
    </cfRule>
    <cfRule type="cellIs" dxfId="1107" priority="50046" stopIfTrue="1" operator="between">
      <formula>40</formula>
      <formula>500</formula>
    </cfRule>
    <cfRule type="cellIs" dxfId="1106" priority="50047" stopIfTrue="1" operator="between">
      <formula>20</formula>
      <formula>39.99</formula>
    </cfRule>
    <cfRule type="cellIs" dxfId="1105" priority="50048" stopIfTrue="1" operator="between">
      <formula>40</formula>
      <formula>500</formula>
    </cfRule>
    <cfRule type="cellIs" dxfId="1104" priority="50049" stopIfTrue="1" operator="between">
      <formula>20</formula>
      <formula>39.99</formula>
    </cfRule>
    <cfRule type="cellIs" dxfId="1103" priority="50050" stopIfTrue="1" operator="between">
      <formula>40</formula>
      <formula>500</formula>
    </cfRule>
    <cfRule type="cellIs" dxfId="1102" priority="50051" stopIfTrue="1" operator="between">
      <formula>20</formula>
      <formula>39.99</formula>
    </cfRule>
    <cfRule type="cellIs" dxfId="1101" priority="50052" stopIfTrue="1" operator="between">
      <formula>40</formula>
      <formula>500</formula>
    </cfRule>
    <cfRule type="cellIs" dxfId="1100" priority="50053" stopIfTrue="1" operator="between">
      <formula>500.1</formula>
      <formula>5000</formula>
    </cfRule>
    <cfRule type="cellIs" dxfId="1099" priority="50054" stopIfTrue="1" operator="between">
      <formula>40</formula>
      <formula>500</formula>
    </cfRule>
    <cfRule type="cellIs" dxfId="1098" priority="50055" stopIfTrue="1" operator="between">
      <formula>20</formula>
      <formula>39.999</formula>
    </cfRule>
    <cfRule type="cellIs" dxfId="1097" priority="50056" stopIfTrue="1" operator="between">
      <formula>500.1</formula>
      <formula>50000</formula>
    </cfRule>
    <cfRule type="cellIs" dxfId="1096" priority="50057" stopIfTrue="1" operator="between">
      <formula>500.1</formula>
      <formula>5000</formula>
    </cfRule>
    <cfRule type="cellIs" dxfId="1095" priority="50058" stopIfTrue="1" operator="between">
      <formula>20</formula>
      <formula>39.999</formula>
    </cfRule>
    <cfRule type="cellIs" dxfId="1094" priority="50059" stopIfTrue="1" operator="between">
      <formula>40</formula>
      <formula>500</formula>
    </cfRule>
    <cfRule type="cellIs" dxfId="1093" priority="50060" stopIfTrue="1" operator="between">
      <formula>500.1</formula>
      <formula>50000</formula>
    </cfRule>
    <cfRule type="cellIs" dxfId="1092" priority="50061" stopIfTrue="1" operator="between">
      <formula>20</formula>
      <formula>1000</formula>
    </cfRule>
    <cfRule type="cellIs" dxfId="1091" priority="50062" stopIfTrue="1" operator="between">
      <formula>20</formula>
      <formula>39.99</formula>
    </cfRule>
    <cfRule type="cellIs" dxfId="1090" priority="50063" stopIfTrue="1" operator="between">
      <formula>40</formula>
      <formula>500</formula>
    </cfRule>
    <cfRule type="cellIs" dxfId="1089" priority="50064" stopIfTrue="1" operator="between">
      <formula>500.1</formula>
      <formula>5000</formula>
    </cfRule>
    <cfRule type="cellIs" dxfId="1088" priority="50065" stopIfTrue="1" operator="between">
      <formula>20</formula>
      <formula>39.999</formula>
    </cfRule>
    <cfRule type="cellIs" dxfId="1087" priority="50066" stopIfTrue="1" operator="between">
      <formula>40</formula>
      <formula>500</formula>
    </cfRule>
    <cfRule type="cellIs" dxfId="1086" priority="50067" stopIfTrue="1" operator="between">
      <formula>500.1</formula>
      <formula>50000</formula>
    </cfRule>
    <cfRule type="cellIs" dxfId="1085" priority="50068" stopIfTrue="1" operator="between">
      <formula>500.1</formula>
      <formula>5000</formula>
    </cfRule>
    <cfRule type="cellIs" dxfId="1084" priority="50069" stopIfTrue="1" operator="between">
      <formula>20</formula>
      <formula>39.999</formula>
    </cfRule>
    <cfRule type="cellIs" dxfId="1083" priority="50070" stopIfTrue="1" operator="between">
      <formula>40</formula>
      <formula>500</formula>
    </cfRule>
    <cfRule type="cellIs" dxfId="1082" priority="50071" stopIfTrue="1" operator="between">
      <formula>500.1</formula>
      <formula>50000</formula>
    </cfRule>
    <cfRule type="cellIs" dxfId="1081" priority="50072" stopIfTrue="1" operator="between">
      <formula>20</formula>
      <formula>1000</formula>
    </cfRule>
    <cfRule type="cellIs" dxfId="1080" priority="50073" stopIfTrue="1" operator="between">
      <formula>20</formula>
      <formula>39.99</formula>
    </cfRule>
    <cfRule type="cellIs" dxfId="1079" priority="50074" stopIfTrue="1" operator="between">
      <formula>40</formula>
      <formula>500</formula>
    </cfRule>
    <cfRule type="cellIs" dxfId="1078" priority="50075" stopIfTrue="1" operator="between">
      <formula>20</formula>
      <formula>39.99</formula>
    </cfRule>
    <cfRule type="cellIs" dxfId="1077" priority="50076" stopIfTrue="1" operator="between">
      <formula>40</formula>
      <formula>500</formula>
    </cfRule>
    <cfRule type="cellIs" dxfId="1076" priority="50077" stopIfTrue="1" operator="between">
      <formula>20</formula>
      <formula>39.99</formula>
    </cfRule>
    <cfRule type="cellIs" dxfId="1075" priority="50078" stopIfTrue="1" operator="between">
      <formula>40</formula>
      <formula>500</formula>
    </cfRule>
    <cfRule type="cellIs" dxfId="1074" priority="50079" stopIfTrue="1" operator="between">
      <formula>20</formula>
      <formula>39.99</formula>
    </cfRule>
    <cfRule type="cellIs" dxfId="1073" priority="50080" stopIfTrue="1" operator="between">
      <formula>500.1</formula>
      <formula>5000</formula>
    </cfRule>
    <cfRule type="cellIs" dxfId="1072" priority="50081" stopIfTrue="1" operator="between">
      <formula>40</formula>
      <formula>500</formula>
    </cfRule>
    <cfRule type="cellIs" dxfId="1071" priority="50082" stopIfTrue="1" operator="between">
      <formula>20</formula>
      <formula>39.99</formula>
    </cfRule>
    <cfRule type="cellIs" dxfId="1070" priority="50083" stopIfTrue="1" operator="between">
      <formula>40</formula>
      <formula>500</formula>
    </cfRule>
    <cfRule type="cellIs" dxfId="1069" priority="50084" stopIfTrue="1" operator="between">
      <formula>20</formula>
      <formula>39.99</formula>
    </cfRule>
    <cfRule type="cellIs" dxfId="1068" priority="50085" stopIfTrue="1" operator="between">
      <formula>40</formula>
      <formula>500</formula>
    </cfRule>
    <cfRule type="cellIs" dxfId="1067" priority="50086" stopIfTrue="1" operator="between">
      <formula>20</formula>
      <formula>39.99</formula>
    </cfRule>
    <cfRule type="cellIs" dxfId="1066" priority="50087" stopIfTrue="1" operator="between">
      <formula>40</formula>
      <formula>500</formula>
    </cfRule>
    <cfRule type="cellIs" dxfId="1065" priority="50088" stopIfTrue="1" operator="between">
      <formula>20</formula>
      <formula>39.99</formula>
    </cfRule>
    <cfRule type="cellIs" dxfId="1064" priority="50089" stopIfTrue="1" operator="between">
      <formula>40</formula>
      <formula>500</formula>
    </cfRule>
    <cfRule type="cellIs" dxfId="1063" priority="50090" stopIfTrue="1" operator="between">
      <formula>20</formula>
      <formula>39.99</formula>
    </cfRule>
    <cfRule type="cellIs" dxfId="1062" priority="50091" stopIfTrue="1" operator="between">
      <formula>40</formula>
      <formula>500</formula>
    </cfRule>
    <cfRule type="cellIs" dxfId="1061" priority="50092" stopIfTrue="1" operator="between">
      <formula>500.1</formula>
      <formula>5000</formula>
    </cfRule>
    <cfRule type="cellIs" dxfId="1060" priority="50093" stopIfTrue="1" operator="between">
      <formula>40</formula>
      <formula>500</formula>
    </cfRule>
    <cfRule type="cellIs" dxfId="1059" priority="50094" stopIfTrue="1" operator="between">
      <formula>20</formula>
      <formula>39.99</formula>
    </cfRule>
    <cfRule type="cellIs" dxfId="1058" priority="50095" stopIfTrue="1" operator="between">
      <formula>40</formula>
      <formula>500</formula>
    </cfRule>
    <cfRule type="cellIs" dxfId="1057" priority="50096" stopIfTrue="1" operator="between">
      <formula>20</formula>
      <formula>39.99</formula>
    </cfRule>
    <cfRule type="cellIs" dxfId="1056" priority="50097" stopIfTrue="1" operator="between">
      <formula>40</formula>
      <formula>500</formula>
    </cfRule>
    <cfRule type="cellIs" dxfId="1055" priority="50098" stopIfTrue="1" operator="between">
      <formula>20</formula>
      <formula>39.99</formula>
    </cfRule>
    <cfRule type="cellIs" dxfId="1054" priority="50099" stopIfTrue="1" operator="between">
      <formula>40</formula>
      <formula>500</formula>
    </cfRule>
    <cfRule type="cellIs" dxfId="1053" priority="50100" stopIfTrue="1" operator="between">
      <formula>20</formula>
      <formula>39.99</formula>
    </cfRule>
    <cfRule type="cellIs" dxfId="1052" priority="50101" stopIfTrue="1" operator="between">
      <formula>40</formula>
      <formula>500</formula>
    </cfRule>
    <cfRule type="cellIs" dxfId="1051" priority="50102" stopIfTrue="1" operator="between">
      <formula>20</formula>
      <formula>39.99</formula>
    </cfRule>
    <cfRule type="cellIs" dxfId="1050" priority="50103" stopIfTrue="1" operator="between">
      <formula>40</formula>
      <formula>500</formula>
    </cfRule>
    <cfRule type="cellIs" dxfId="1049" priority="50104" stopIfTrue="1" operator="between">
      <formula>500.1</formula>
      <formula>5000</formula>
    </cfRule>
    <cfRule type="cellIs" dxfId="1048" priority="50105" stopIfTrue="1" operator="between">
      <formula>40</formula>
      <formula>500</formula>
    </cfRule>
    <cfRule type="cellIs" dxfId="1047" priority="50106" stopIfTrue="1" operator="between">
      <formula>20</formula>
      <formula>39.99</formula>
    </cfRule>
    <cfRule type="cellIs" dxfId="1046" priority="50107" stopIfTrue="1" operator="between">
      <formula>40</formula>
      <formula>500</formula>
    </cfRule>
    <cfRule type="cellIs" dxfId="1045" priority="50108" stopIfTrue="1" operator="between">
      <formula>20</formula>
      <formula>39.99</formula>
    </cfRule>
    <cfRule type="cellIs" dxfId="1044" priority="50109" stopIfTrue="1" operator="between">
      <formula>40</formula>
      <formula>500</formula>
    </cfRule>
    <cfRule type="cellIs" dxfId="1043" priority="50110" stopIfTrue="1" operator="between">
      <formula>20</formula>
      <formula>39.99</formula>
    </cfRule>
    <cfRule type="cellIs" dxfId="1042" priority="50111" stopIfTrue="1" operator="between">
      <formula>40</formula>
      <formula>500</formula>
    </cfRule>
    <cfRule type="cellIs" dxfId="1041" priority="50112" stopIfTrue="1" operator="between">
      <formula>20</formula>
      <formula>39.99</formula>
    </cfRule>
    <cfRule type="cellIs" dxfId="1040" priority="50113" stopIfTrue="1" operator="between">
      <formula>40</formula>
      <formula>500</formula>
    </cfRule>
    <cfRule type="cellIs" dxfId="1039" priority="50114" stopIfTrue="1" operator="between">
      <formula>20</formula>
      <formula>39.99</formula>
    </cfRule>
    <cfRule type="cellIs" dxfId="1038" priority="50115" stopIfTrue="1" operator="between">
      <formula>40</formula>
      <formula>500</formula>
    </cfRule>
    <cfRule type="cellIs" dxfId="1037" priority="50116" stopIfTrue="1" operator="between">
      <formula>20</formula>
      <formula>39.99</formula>
    </cfRule>
    <cfRule type="cellIs" dxfId="1036" priority="50117" stopIfTrue="1" operator="between">
      <formula>40</formula>
      <formula>500</formula>
    </cfRule>
    <cfRule type="cellIs" dxfId="1035" priority="50118" stopIfTrue="1" operator="between">
      <formula>20</formula>
      <formula>39.99</formula>
    </cfRule>
    <cfRule type="cellIs" dxfId="1034" priority="50119" stopIfTrue="1" operator="between">
      <formula>40</formula>
      <formula>500</formula>
    </cfRule>
    <cfRule type="cellIs" dxfId="1033" priority="50120" stopIfTrue="1" operator="between">
      <formula>20</formula>
      <formula>39.99</formula>
    </cfRule>
    <cfRule type="cellIs" dxfId="1032" priority="50121" stopIfTrue="1" operator="between">
      <formula>40</formula>
      <formula>500</formula>
    </cfRule>
    <cfRule type="cellIs" dxfId="1031" priority="50122" stopIfTrue="1" operator="between">
      <formula>20</formula>
      <formula>39.99</formula>
    </cfRule>
    <cfRule type="cellIs" dxfId="1030" priority="50123" stopIfTrue="1" operator="between">
      <formula>40</formula>
      <formula>500</formula>
    </cfRule>
    <cfRule type="cellIs" dxfId="1029" priority="50124" stopIfTrue="1" operator="between">
      <formula>20</formula>
      <formula>39.99</formula>
    </cfRule>
    <cfRule type="cellIs" dxfId="1028" priority="50125" stopIfTrue="1" operator="between">
      <formula>40</formula>
      <formula>500</formula>
    </cfRule>
    <cfRule type="cellIs" dxfId="1027" priority="50126" stopIfTrue="1" operator="between">
      <formula>20</formula>
      <formula>39.99</formula>
    </cfRule>
    <cfRule type="cellIs" dxfId="1026" priority="50127" stopIfTrue="1" operator="between">
      <formula>40</formula>
      <formula>500</formula>
    </cfRule>
    <cfRule type="cellIs" dxfId="1025" priority="50128" stopIfTrue="1" operator="between">
      <formula>20</formula>
      <formula>39.99</formula>
    </cfRule>
    <cfRule type="cellIs" dxfId="1024" priority="50129" stopIfTrue="1" operator="between">
      <formula>40</formula>
      <formula>500</formula>
    </cfRule>
    <cfRule type="cellIs" dxfId="1023" priority="50130" stopIfTrue="1" operator="between">
      <formula>20</formula>
      <formula>39.99</formula>
    </cfRule>
    <cfRule type="cellIs" dxfId="1022" priority="50131" stopIfTrue="1" operator="between">
      <formula>40</formula>
      <formula>500</formula>
    </cfRule>
    <cfRule type="cellIs" dxfId="1021" priority="50132" stopIfTrue="1" operator="between">
      <formula>500.1</formula>
      <formula>5000</formula>
    </cfRule>
    <cfRule type="cellIs" dxfId="1020" priority="50133" stopIfTrue="1" operator="between">
      <formula>40</formula>
      <formula>500</formula>
    </cfRule>
    <cfRule type="cellIs" dxfId="1019" priority="50134" stopIfTrue="1" operator="between">
      <formula>20</formula>
      <formula>39.999</formula>
    </cfRule>
    <cfRule type="cellIs" dxfId="1018" priority="50135" stopIfTrue="1" operator="between">
      <formula>500.1</formula>
      <formula>50000</formula>
    </cfRule>
    <cfRule type="cellIs" dxfId="1017" priority="50136" stopIfTrue="1" operator="between">
      <formula>500.1</formula>
      <formula>5000</formula>
    </cfRule>
    <cfRule type="cellIs" dxfId="1016" priority="50137" stopIfTrue="1" operator="between">
      <formula>20</formula>
      <formula>39.999</formula>
    </cfRule>
    <cfRule type="cellIs" dxfId="1015" priority="50138" stopIfTrue="1" operator="between">
      <formula>40</formula>
      <formula>500</formula>
    </cfRule>
    <cfRule type="cellIs" dxfId="1014" priority="50139" stopIfTrue="1" operator="between">
      <formula>500.1</formula>
      <formula>50000</formula>
    </cfRule>
    <cfRule type="cellIs" dxfId="1013" priority="50140" stopIfTrue="1" operator="between">
      <formula>20</formula>
      <formula>1000</formula>
    </cfRule>
    <cfRule type="cellIs" dxfId="1012" priority="50141" stopIfTrue="1" operator="between">
      <formula>20</formula>
      <formula>39.99</formula>
    </cfRule>
    <cfRule type="cellIs" dxfId="1011" priority="50142" stopIfTrue="1" operator="between">
      <formula>500.1</formula>
      <formula>5000</formula>
    </cfRule>
    <cfRule type="cellIs" dxfId="1010" priority="50143" stopIfTrue="1" operator="between">
      <formula>20</formula>
      <formula>39.999</formula>
    </cfRule>
    <cfRule type="cellIs" dxfId="1009" priority="50144" stopIfTrue="1" operator="between">
      <formula>40</formula>
      <formula>500</formula>
    </cfRule>
    <cfRule type="cellIs" dxfId="1008" priority="50145" stopIfTrue="1" operator="between">
      <formula>500.1</formula>
      <formula>50000</formula>
    </cfRule>
    <cfRule type="cellIs" dxfId="1007" priority="50146" stopIfTrue="1" operator="between">
      <formula>500.1</formula>
      <formula>5000</formula>
    </cfRule>
    <cfRule type="cellIs" dxfId="1006" priority="50147" stopIfTrue="1" operator="between">
      <formula>20</formula>
      <formula>39.999</formula>
    </cfRule>
    <cfRule type="cellIs" dxfId="1005" priority="50148" stopIfTrue="1" operator="between">
      <formula>500.1</formula>
      <formula>50000</formula>
    </cfRule>
    <cfRule type="cellIs" dxfId="1004" priority="50149" stopIfTrue="1" operator="between">
      <formula>20</formula>
      <formula>1000</formula>
    </cfRule>
    <cfRule type="cellIs" dxfId="1003" priority="50150" stopIfTrue="1" operator="between">
      <formula>20</formula>
      <formula>39.99</formula>
    </cfRule>
    <cfRule type="cellIs" dxfId="1002" priority="50151" stopIfTrue="1" operator="between">
      <formula>40</formula>
      <formula>500</formula>
    </cfRule>
    <cfRule type="cellIs" dxfId="1001" priority="50152" stopIfTrue="1" operator="between">
      <formula>20</formula>
      <formula>39.99</formula>
    </cfRule>
    <cfRule type="cellIs" dxfId="1000" priority="50153" stopIfTrue="1" operator="between">
      <formula>40</formula>
      <formula>500</formula>
    </cfRule>
    <cfRule type="cellIs" dxfId="999" priority="50154" stopIfTrue="1" operator="between">
      <formula>20</formula>
      <formula>39.99</formula>
    </cfRule>
    <cfRule type="cellIs" dxfId="998" priority="50155" stopIfTrue="1" operator="between">
      <formula>40</formula>
      <formula>500</formula>
    </cfRule>
    <cfRule type="cellIs" dxfId="997" priority="50156" stopIfTrue="1" operator="between">
      <formula>20</formula>
      <formula>39.99</formula>
    </cfRule>
    <cfRule type="cellIs" dxfId="996" priority="50157" stopIfTrue="1" operator="between">
      <formula>500.1</formula>
      <formula>5000</formula>
    </cfRule>
    <cfRule type="cellIs" dxfId="995" priority="50158" stopIfTrue="1" operator="between">
      <formula>40</formula>
      <formula>500</formula>
    </cfRule>
    <cfRule type="cellIs" dxfId="994" priority="50159" stopIfTrue="1" operator="between">
      <formula>20</formula>
      <formula>39.99</formula>
    </cfRule>
    <cfRule type="cellIs" dxfId="993" priority="50160" stopIfTrue="1" operator="between">
      <formula>40</formula>
      <formula>500</formula>
    </cfRule>
    <cfRule type="cellIs" dxfId="992" priority="50161" stopIfTrue="1" operator="between">
      <formula>20</formula>
      <formula>39.99</formula>
    </cfRule>
    <cfRule type="cellIs" dxfId="991" priority="50162" stopIfTrue="1" operator="between">
      <formula>40</formula>
      <formula>500</formula>
    </cfRule>
    <cfRule type="cellIs" dxfId="990" priority="50163" stopIfTrue="1" operator="between">
      <formula>20</formula>
      <formula>39.99</formula>
    </cfRule>
    <cfRule type="cellIs" dxfId="989" priority="50164" stopIfTrue="1" operator="between">
      <formula>40</formula>
      <formula>500</formula>
    </cfRule>
    <cfRule type="cellIs" dxfId="988" priority="50165" stopIfTrue="1" operator="between">
      <formula>20</formula>
      <formula>39.99</formula>
    </cfRule>
    <cfRule type="cellIs" dxfId="987" priority="50166" stopIfTrue="1" operator="between">
      <formula>40</formula>
      <formula>500</formula>
    </cfRule>
    <cfRule type="cellIs" dxfId="986" priority="50167" stopIfTrue="1" operator="between">
      <formula>20</formula>
      <formula>39.99</formula>
    </cfRule>
    <cfRule type="cellIs" dxfId="985" priority="50168" stopIfTrue="1" operator="between">
      <formula>40</formula>
      <formula>500</formula>
    </cfRule>
    <cfRule type="cellIs" dxfId="984" priority="50169" stopIfTrue="1" operator="between">
      <formula>500.1</formula>
      <formula>5000</formula>
    </cfRule>
    <cfRule type="cellIs" dxfId="983" priority="50170" stopIfTrue="1" operator="between">
      <formula>40</formula>
      <formula>500</formula>
    </cfRule>
    <cfRule type="cellIs" dxfId="982" priority="50171" stopIfTrue="1" operator="between">
      <formula>20</formula>
      <formula>39.99</formula>
    </cfRule>
    <cfRule type="cellIs" dxfId="981" priority="50172" stopIfTrue="1" operator="between">
      <formula>40</formula>
      <formula>500</formula>
    </cfRule>
    <cfRule type="cellIs" dxfId="980" priority="50173" stopIfTrue="1" operator="between">
      <formula>20</formula>
      <formula>39.99</formula>
    </cfRule>
    <cfRule type="cellIs" dxfId="979" priority="50174" stopIfTrue="1" operator="between">
      <formula>40</formula>
      <formula>500</formula>
    </cfRule>
    <cfRule type="cellIs" dxfId="978" priority="50175" stopIfTrue="1" operator="between">
      <formula>20</formula>
      <formula>39.99</formula>
    </cfRule>
    <cfRule type="cellIs" dxfId="977" priority="50176" stopIfTrue="1" operator="between">
      <formula>40</formula>
      <formula>500</formula>
    </cfRule>
    <cfRule type="cellIs" dxfId="976" priority="50177" stopIfTrue="1" operator="between">
      <formula>20</formula>
      <formula>39.99</formula>
    </cfRule>
    <cfRule type="cellIs" dxfId="975" priority="50178" stopIfTrue="1" operator="between">
      <formula>40</formula>
      <formula>500</formula>
    </cfRule>
    <cfRule type="cellIs" dxfId="974" priority="50179" stopIfTrue="1" operator="between">
      <formula>20</formula>
      <formula>39.99</formula>
    </cfRule>
    <cfRule type="cellIs" dxfId="973" priority="50180" stopIfTrue="1" operator="between">
      <formula>40</formula>
      <formula>500</formula>
    </cfRule>
    <cfRule type="cellIs" dxfId="972" priority="50181" stopIfTrue="1" operator="between">
      <formula>500.1</formula>
      <formula>5000</formula>
    </cfRule>
    <cfRule type="cellIs" dxfId="971" priority="50182" stopIfTrue="1" operator="between">
      <formula>40</formula>
      <formula>500</formula>
    </cfRule>
    <cfRule type="cellIs" dxfId="970" priority="50183" stopIfTrue="1" operator="between">
      <formula>20</formula>
      <formula>39.99</formula>
    </cfRule>
    <cfRule type="cellIs" dxfId="969" priority="50184" stopIfTrue="1" operator="between">
      <formula>40</formula>
      <formula>500</formula>
    </cfRule>
    <cfRule type="cellIs" dxfId="968" priority="50185" stopIfTrue="1" operator="between">
      <formula>20</formula>
      <formula>39.99</formula>
    </cfRule>
    <cfRule type="cellIs" dxfId="967" priority="50186" stopIfTrue="1" operator="between">
      <formula>40</formula>
      <formula>500</formula>
    </cfRule>
    <cfRule type="cellIs" dxfId="966" priority="50187" stopIfTrue="1" operator="between">
      <formula>20</formula>
      <formula>39.99</formula>
    </cfRule>
    <cfRule type="cellIs" dxfId="965" priority="50188" stopIfTrue="1" operator="between">
      <formula>40</formula>
      <formula>500</formula>
    </cfRule>
    <cfRule type="cellIs" dxfId="964" priority="50189" stopIfTrue="1" operator="between">
      <formula>20</formula>
      <formula>39.99</formula>
    </cfRule>
    <cfRule type="cellIs" dxfId="963" priority="50190" stopIfTrue="1" operator="between">
      <formula>40</formula>
      <formula>500</formula>
    </cfRule>
    <cfRule type="cellIs" dxfId="962" priority="50191" stopIfTrue="1" operator="between">
      <formula>20</formula>
      <formula>39.99</formula>
    </cfRule>
    <cfRule type="cellIs" dxfId="961" priority="50192" stopIfTrue="1" operator="between">
      <formula>40</formula>
      <formula>500</formula>
    </cfRule>
    <cfRule type="cellIs" dxfId="960" priority="50193" stopIfTrue="1" operator="between">
      <formula>20</formula>
      <formula>39.99</formula>
    </cfRule>
    <cfRule type="cellIs" dxfId="959" priority="50194" stopIfTrue="1" operator="between">
      <formula>40</formula>
      <formula>500</formula>
    </cfRule>
    <cfRule type="cellIs" dxfId="958" priority="50195" stopIfTrue="1" operator="between">
      <formula>20</formula>
      <formula>39.99</formula>
    </cfRule>
    <cfRule type="cellIs" dxfId="957" priority="50196" stopIfTrue="1" operator="between">
      <formula>40</formula>
      <formula>500</formula>
    </cfRule>
    <cfRule type="cellIs" dxfId="956" priority="50197" stopIfTrue="1" operator="between">
      <formula>20</formula>
      <formula>39.99</formula>
    </cfRule>
    <cfRule type="cellIs" dxfId="955" priority="50198" stopIfTrue="1" operator="between">
      <formula>40</formula>
      <formula>500</formula>
    </cfRule>
    <cfRule type="cellIs" dxfId="954" priority="50199" stopIfTrue="1" operator="between">
      <formula>20</formula>
      <formula>39.99</formula>
    </cfRule>
    <cfRule type="cellIs" dxfId="953" priority="50200" stopIfTrue="1" operator="between">
      <formula>40</formula>
      <formula>500</formula>
    </cfRule>
    <cfRule type="cellIs" dxfId="952" priority="50201" stopIfTrue="1" operator="between">
      <formula>20</formula>
      <formula>39.99</formula>
    </cfRule>
    <cfRule type="cellIs" dxfId="951" priority="50202" stopIfTrue="1" operator="between">
      <formula>40</formula>
      <formula>500</formula>
    </cfRule>
    <cfRule type="cellIs" dxfId="950" priority="50203" stopIfTrue="1" operator="between">
      <formula>20</formula>
      <formula>39.99</formula>
    </cfRule>
    <cfRule type="cellIs" dxfId="949" priority="50204" stopIfTrue="1" operator="between">
      <formula>40</formula>
      <formula>500</formula>
    </cfRule>
    <cfRule type="cellIs" dxfId="948" priority="50205" stopIfTrue="1" operator="between">
      <formula>20</formula>
      <formula>39.99</formula>
    </cfRule>
    <cfRule type="cellIs" dxfId="947" priority="50206" stopIfTrue="1" operator="between">
      <formula>40</formula>
      <formula>500</formula>
    </cfRule>
    <cfRule type="cellIs" dxfId="946" priority="50207" stopIfTrue="1" operator="between">
      <formula>20</formula>
      <formula>39.99</formula>
    </cfRule>
    <cfRule type="cellIs" dxfId="945" priority="50208" stopIfTrue="1" operator="between">
      <formula>40</formula>
      <formula>500</formula>
    </cfRule>
    <cfRule type="cellIs" dxfId="944" priority="50209" stopIfTrue="1" operator="between">
      <formula>500.1</formula>
      <formula>5000</formula>
    </cfRule>
    <cfRule type="cellIs" dxfId="943" priority="50210" stopIfTrue="1" operator="between">
      <formula>40</formula>
      <formula>500</formula>
    </cfRule>
    <cfRule type="cellIs" dxfId="942" priority="50211" stopIfTrue="1" operator="between">
      <formula>20</formula>
      <formula>39.999</formula>
    </cfRule>
    <cfRule type="cellIs" dxfId="941" priority="50212" stopIfTrue="1" operator="between">
      <formula>500.1</formula>
      <formula>50000</formula>
    </cfRule>
    <cfRule type="cellIs" dxfId="940" priority="50213" stopIfTrue="1" operator="between">
      <formula>500.1</formula>
      <formula>5000</formula>
    </cfRule>
    <cfRule type="cellIs" dxfId="939" priority="50214" stopIfTrue="1" operator="between">
      <formula>20</formula>
      <formula>39.999</formula>
    </cfRule>
    <cfRule type="cellIs" dxfId="938" priority="50215" stopIfTrue="1" operator="between">
      <formula>40</formula>
      <formula>500</formula>
    </cfRule>
    <cfRule type="cellIs" dxfId="937" priority="50216" stopIfTrue="1" operator="between">
      <formula>500.1</formula>
      <formula>50000</formula>
    </cfRule>
    <cfRule type="cellIs" dxfId="936" priority="50217" stopIfTrue="1" operator="between">
      <formula>20</formula>
      <formula>1000</formula>
    </cfRule>
    <cfRule type="cellIs" dxfId="935" priority="50218" stopIfTrue="1" operator="between">
      <formula>20</formula>
      <formula>39.99</formula>
    </cfRule>
    <cfRule type="cellIs" dxfId="934" priority="50219" stopIfTrue="1" operator="between">
      <formula>40</formula>
      <formula>500</formula>
    </cfRule>
    <cfRule type="cellIs" dxfId="933" priority="50220" stopIfTrue="1" operator="between">
      <formula>500.1</formula>
      <formula>5000</formula>
    </cfRule>
    <cfRule type="cellIs" dxfId="932" priority="50221" stopIfTrue="1" operator="between">
      <formula>20</formula>
      <formula>39.999</formula>
    </cfRule>
    <cfRule type="cellIs" dxfId="931" priority="50222" stopIfTrue="1" operator="between">
      <formula>40</formula>
      <formula>500</formula>
    </cfRule>
    <cfRule type="cellIs" dxfId="930" priority="50223" stopIfTrue="1" operator="between">
      <formula>500.1</formula>
      <formula>50000</formula>
    </cfRule>
    <cfRule type="cellIs" dxfId="929" priority="50224" stopIfTrue="1" operator="between">
      <formula>500.1</formula>
      <formula>5000</formula>
    </cfRule>
    <cfRule type="cellIs" dxfId="928" priority="50225" stopIfTrue="1" operator="between">
      <formula>20</formula>
      <formula>39.999</formula>
    </cfRule>
    <cfRule type="cellIs" dxfId="927" priority="50226" stopIfTrue="1" operator="between">
      <formula>40</formula>
      <formula>500</formula>
    </cfRule>
    <cfRule type="cellIs" dxfId="926" priority="50227" stopIfTrue="1" operator="between">
      <formula>500.1</formula>
      <formula>50000</formula>
    </cfRule>
    <cfRule type="cellIs" dxfId="925" priority="50228" stopIfTrue="1" operator="between">
      <formula>20</formula>
      <formula>1000</formula>
    </cfRule>
    <cfRule type="cellIs" dxfId="924" priority="49966" stopIfTrue="1" operator="between">
      <formula>20</formula>
      <formula>39.99</formula>
    </cfRule>
    <cfRule type="cellIs" dxfId="923" priority="49412" stopIfTrue="1" operator="between">
      <formula>20</formula>
      <formula>39.99</formula>
    </cfRule>
    <cfRule type="cellIs" dxfId="922" priority="49413" stopIfTrue="1" operator="between">
      <formula>40</formula>
      <formula>500</formula>
    </cfRule>
    <cfRule type="cellIs" dxfId="921" priority="49418" stopIfTrue="1" operator="between">
      <formula>20</formula>
      <formula>39.99</formula>
    </cfRule>
    <cfRule type="cellIs" dxfId="920" priority="49419" stopIfTrue="1" operator="between">
      <formula>40</formula>
      <formula>500</formula>
    </cfRule>
    <cfRule type="cellIs" dxfId="919" priority="49420" stopIfTrue="1" operator="between">
      <formula>20</formula>
      <formula>39.99</formula>
    </cfRule>
    <cfRule type="cellIs" dxfId="918" priority="49527" stopIfTrue="1" operator="between">
      <formula>40</formula>
      <formula>500</formula>
    </cfRule>
  </conditionalFormatting>
  <conditionalFormatting sqref="AH19:AL21">
    <cfRule type="cellIs" dxfId="917" priority="2698" stopIfTrue="1" operator="between">
      <formula>40</formula>
      <formula>500</formula>
    </cfRule>
  </conditionalFormatting>
  <conditionalFormatting sqref="AH20:AL20">
    <cfRule type="cellIs" dxfId="916" priority="2697" stopIfTrue="1" operator="between">
      <formula>20</formula>
      <formula>39.99</formula>
    </cfRule>
    <cfRule type="cellIs" dxfId="915" priority="2696" stopIfTrue="1" operator="between">
      <formula>40</formula>
      <formula>500</formula>
    </cfRule>
    <cfRule type="cellIs" dxfId="914" priority="2695" stopIfTrue="1" operator="between">
      <formula>500.1</formula>
      <formula>50000</formula>
    </cfRule>
    <cfRule type="cellIs" dxfId="913" priority="2694" stopIfTrue="1" operator="between">
      <formula>20</formula>
      <formula>39.999</formula>
    </cfRule>
    <cfRule type="cellIs" dxfId="912" priority="2693" stopIfTrue="1" operator="between">
      <formula>500.1</formula>
      <formula>5000</formula>
    </cfRule>
  </conditionalFormatting>
  <conditionalFormatting sqref="AH21:AL21">
    <cfRule type="cellIs" dxfId="911" priority="5607" stopIfTrue="1" operator="between">
      <formula>500.1</formula>
      <formula>5000</formula>
    </cfRule>
    <cfRule type="cellIs" dxfId="910" priority="5608" stopIfTrue="1" operator="between">
      <formula>40</formula>
      <formula>500</formula>
    </cfRule>
    <cfRule type="cellIs" dxfId="909" priority="5609" stopIfTrue="1" operator="between">
      <formula>20</formula>
      <formula>39.999</formula>
    </cfRule>
    <cfRule type="cellIs" dxfId="908" priority="5610" stopIfTrue="1" operator="between">
      <formula>500.1</formula>
      <formula>50000</formula>
    </cfRule>
    <cfRule type="cellIs" dxfId="907" priority="5611" stopIfTrue="1" operator="between">
      <formula>500.1</formula>
      <formula>5000</formula>
    </cfRule>
    <cfRule type="cellIs" dxfId="906" priority="5612" stopIfTrue="1" operator="between">
      <formula>20</formula>
      <formula>39.999</formula>
    </cfRule>
    <cfRule type="cellIs" dxfId="905" priority="5613" stopIfTrue="1" operator="between">
      <formula>40</formula>
      <formula>500</formula>
    </cfRule>
    <cfRule type="cellIs" dxfId="904" priority="5614" stopIfTrue="1" operator="between">
      <formula>500.1</formula>
      <formula>50000</formula>
    </cfRule>
    <cfRule type="cellIs" dxfId="903" priority="5615" stopIfTrue="1" operator="between">
      <formula>20</formula>
      <formula>1000</formula>
    </cfRule>
    <cfRule type="cellIs" dxfId="902" priority="5616" stopIfTrue="1" operator="between">
      <formula>20</formula>
      <formula>39.99</formula>
    </cfRule>
    <cfRule type="cellIs" dxfId="901" priority="5617" stopIfTrue="1" operator="between">
      <formula>40</formula>
      <formula>500</formula>
    </cfRule>
    <cfRule type="cellIs" dxfId="900" priority="5618" stopIfTrue="1" operator="between">
      <formula>500.1</formula>
      <formula>5000</formula>
    </cfRule>
    <cfRule type="cellIs" dxfId="899" priority="5619" stopIfTrue="1" operator="between">
      <formula>20</formula>
      <formula>39.999</formula>
    </cfRule>
    <cfRule type="cellIs" dxfId="898" priority="5620" stopIfTrue="1" operator="between">
      <formula>40</formula>
      <formula>500</formula>
    </cfRule>
    <cfRule type="cellIs" dxfId="897" priority="5621" stopIfTrue="1" operator="between">
      <formula>500.1</formula>
      <formula>50000</formula>
    </cfRule>
    <cfRule type="cellIs" dxfId="896" priority="5622" stopIfTrue="1" operator="between">
      <formula>500.1</formula>
      <formula>5000</formula>
    </cfRule>
    <cfRule type="cellIs" dxfId="895" priority="5623" stopIfTrue="1" operator="between">
      <formula>20</formula>
      <formula>39.999</formula>
    </cfRule>
    <cfRule type="cellIs" dxfId="894" priority="5624" stopIfTrue="1" operator="between">
      <formula>40</formula>
      <formula>500</formula>
    </cfRule>
    <cfRule type="cellIs" dxfId="893" priority="5625" stopIfTrue="1" operator="between">
      <formula>500.1</formula>
      <formula>50000</formula>
    </cfRule>
    <cfRule type="cellIs" dxfId="892" priority="5626" stopIfTrue="1" operator="between">
      <formula>20</formula>
      <formula>1000</formula>
    </cfRule>
    <cfRule type="cellIs" dxfId="891" priority="5627" stopIfTrue="1" operator="between">
      <formula>20</formula>
      <formula>39.99</formula>
    </cfRule>
    <cfRule type="cellIs" dxfId="890" priority="5628" stopIfTrue="1" operator="between">
      <formula>40</formula>
      <formula>500</formula>
    </cfRule>
    <cfRule type="cellIs" dxfId="889" priority="5629" stopIfTrue="1" operator="between">
      <formula>20</formula>
      <formula>39.99</formula>
    </cfRule>
    <cfRule type="cellIs" dxfId="888" priority="5630" stopIfTrue="1" operator="between">
      <formula>40</formula>
      <formula>500</formula>
    </cfRule>
    <cfRule type="cellIs" dxfId="887" priority="5631" stopIfTrue="1" operator="between">
      <formula>20</formula>
      <formula>39.99</formula>
    </cfRule>
    <cfRule type="cellIs" dxfId="886" priority="5632" stopIfTrue="1" operator="between">
      <formula>40</formula>
      <formula>500</formula>
    </cfRule>
    <cfRule type="cellIs" dxfId="885" priority="5633" stopIfTrue="1" operator="between">
      <formula>20</formula>
      <formula>39.99</formula>
    </cfRule>
    <cfRule type="cellIs" dxfId="884" priority="5634" stopIfTrue="1" operator="between">
      <formula>40</formula>
      <formula>500</formula>
    </cfRule>
    <cfRule type="cellIs" dxfId="883" priority="5635" stopIfTrue="1" operator="between">
      <formula>20</formula>
      <formula>39.99</formula>
    </cfRule>
    <cfRule type="cellIs" dxfId="882" priority="5636" stopIfTrue="1" operator="between">
      <formula>40</formula>
      <formula>500</formula>
    </cfRule>
    <cfRule type="cellIs" dxfId="881" priority="5637" stopIfTrue="1" operator="between">
      <formula>20</formula>
      <formula>39.99</formula>
    </cfRule>
    <cfRule type="cellIs" dxfId="880" priority="5638" stopIfTrue="1" operator="between">
      <formula>40</formula>
      <formula>500</formula>
    </cfRule>
    <cfRule type="cellIs" dxfId="879" priority="5639" stopIfTrue="1" operator="between">
      <formula>20</formula>
      <formula>39.99</formula>
    </cfRule>
    <cfRule type="cellIs" dxfId="878" priority="5640" stopIfTrue="1" operator="between">
      <formula>40</formula>
      <formula>500</formula>
    </cfRule>
    <cfRule type="cellIs" dxfId="877" priority="5641" stopIfTrue="1" operator="between">
      <formula>20</formula>
      <formula>39.99</formula>
    </cfRule>
    <cfRule type="cellIs" dxfId="876" priority="5642" stopIfTrue="1" operator="between">
      <formula>500.1</formula>
      <formula>5000</formula>
    </cfRule>
    <cfRule type="cellIs" dxfId="875" priority="5643" stopIfTrue="1" operator="between">
      <formula>40</formula>
      <formula>500</formula>
    </cfRule>
    <cfRule type="cellIs" dxfId="874" priority="5644" stopIfTrue="1" operator="between">
      <formula>20</formula>
      <formula>39.99</formula>
    </cfRule>
    <cfRule type="cellIs" dxfId="873" priority="5468" stopIfTrue="1" operator="between">
      <formula>40</formula>
      <formula>500</formula>
    </cfRule>
    <cfRule type="cellIs" dxfId="872" priority="5645" stopIfTrue="1" operator="between">
      <formula>40</formula>
      <formula>500</formula>
    </cfRule>
    <cfRule type="cellIs" dxfId="871" priority="5646" stopIfTrue="1" operator="between">
      <formula>20</formula>
      <formula>39.99</formula>
    </cfRule>
    <cfRule type="cellIs" dxfId="870" priority="5647" stopIfTrue="1" operator="between">
      <formula>40</formula>
      <formula>500</formula>
    </cfRule>
    <cfRule type="cellIs" dxfId="869" priority="5648" stopIfTrue="1" operator="between">
      <formula>20</formula>
      <formula>39.99</formula>
    </cfRule>
    <cfRule type="cellIs" dxfId="868" priority="5649" stopIfTrue="1" operator="between">
      <formula>40</formula>
      <formula>500</formula>
    </cfRule>
    <cfRule type="cellIs" dxfId="867" priority="5650" stopIfTrue="1" operator="between">
      <formula>20</formula>
      <formula>39.99</formula>
    </cfRule>
    <cfRule type="cellIs" dxfId="866" priority="5651" stopIfTrue="1" operator="between">
      <formula>40</formula>
      <formula>500</formula>
    </cfRule>
    <cfRule type="cellIs" dxfId="865" priority="5652" stopIfTrue="1" operator="between">
      <formula>20</formula>
      <formula>39.99</formula>
    </cfRule>
    <cfRule type="cellIs" dxfId="864" priority="5653" stopIfTrue="1" operator="between">
      <formula>40</formula>
      <formula>500</formula>
    </cfRule>
    <cfRule type="cellIs" dxfId="863" priority="5654" stopIfTrue="1" operator="between">
      <formula>500.1</formula>
      <formula>5000</formula>
    </cfRule>
    <cfRule type="cellIs" dxfId="862" priority="5655" stopIfTrue="1" operator="between">
      <formula>40</formula>
      <formula>500</formula>
    </cfRule>
    <cfRule type="cellIs" dxfId="861" priority="5656" stopIfTrue="1" operator="between">
      <formula>20</formula>
      <formula>39.99</formula>
    </cfRule>
    <cfRule type="cellIs" dxfId="860" priority="5657" stopIfTrue="1" operator="between">
      <formula>40</formula>
      <formula>500</formula>
    </cfRule>
    <cfRule type="cellIs" dxfId="859" priority="5658" stopIfTrue="1" operator="between">
      <formula>20</formula>
      <formula>39.99</formula>
    </cfRule>
    <cfRule type="cellIs" dxfId="858" priority="5659" stopIfTrue="1" operator="between">
      <formula>40</formula>
      <formula>500</formula>
    </cfRule>
    <cfRule type="cellIs" dxfId="857" priority="5660" stopIfTrue="1" operator="between">
      <formula>20</formula>
      <formula>39.99</formula>
    </cfRule>
    <cfRule type="cellIs" dxfId="856" priority="5661" stopIfTrue="1" operator="between">
      <formula>40</formula>
      <formula>500</formula>
    </cfRule>
    <cfRule type="cellIs" dxfId="855" priority="5662" stopIfTrue="1" operator="between">
      <formula>20</formula>
      <formula>39.99</formula>
    </cfRule>
    <cfRule type="cellIs" dxfId="854" priority="5663" stopIfTrue="1" operator="between">
      <formula>40</formula>
      <formula>500</formula>
    </cfRule>
    <cfRule type="cellIs" dxfId="853" priority="5664" stopIfTrue="1" operator="between">
      <formula>20</formula>
      <formula>39.99</formula>
    </cfRule>
    <cfRule type="cellIs" dxfId="852" priority="5665" stopIfTrue="1" operator="between">
      <formula>40</formula>
      <formula>500</formula>
    </cfRule>
    <cfRule type="cellIs" dxfId="851" priority="5666" stopIfTrue="1" operator="between">
      <formula>500.1</formula>
      <formula>5000</formula>
    </cfRule>
    <cfRule type="cellIs" dxfId="850" priority="5667" stopIfTrue="1" operator="between">
      <formula>40</formula>
      <formula>500</formula>
    </cfRule>
    <cfRule type="cellIs" dxfId="849" priority="5668" stopIfTrue="1" operator="between">
      <formula>20</formula>
      <formula>39.99</formula>
    </cfRule>
    <cfRule type="cellIs" dxfId="848" priority="5669" stopIfTrue="1" operator="between">
      <formula>40</formula>
      <formula>500</formula>
    </cfRule>
    <cfRule type="cellIs" dxfId="847" priority="5670" stopIfTrue="1" operator="between">
      <formula>20</formula>
      <formula>39.99</formula>
    </cfRule>
    <cfRule type="cellIs" dxfId="846" priority="5671" stopIfTrue="1" operator="between">
      <formula>40</formula>
      <formula>500</formula>
    </cfRule>
    <cfRule type="cellIs" dxfId="845" priority="5672" stopIfTrue="1" operator="between">
      <formula>20</formula>
      <formula>39.99</formula>
    </cfRule>
    <cfRule type="cellIs" dxfId="844" priority="5673" stopIfTrue="1" operator="between">
      <formula>40</formula>
      <formula>500</formula>
    </cfRule>
    <cfRule type="cellIs" dxfId="843" priority="5674" stopIfTrue="1" operator="between">
      <formula>20</formula>
      <formula>39.99</formula>
    </cfRule>
    <cfRule type="cellIs" dxfId="842" priority="5675" stopIfTrue="1" operator="between">
      <formula>40</formula>
      <formula>500</formula>
    </cfRule>
    <cfRule type="cellIs" dxfId="841" priority="5676" stopIfTrue="1" operator="between">
      <formula>20</formula>
      <formula>39.99</formula>
    </cfRule>
    <cfRule type="cellIs" dxfId="840" priority="5677" stopIfTrue="1" operator="between">
      <formula>40</formula>
      <formula>500</formula>
    </cfRule>
    <cfRule type="cellIs" dxfId="839" priority="5678" stopIfTrue="1" operator="between">
      <formula>20</formula>
      <formula>39.99</formula>
    </cfRule>
    <cfRule type="cellIs" dxfId="838" priority="5679" stopIfTrue="1" operator="between">
      <formula>40</formula>
      <formula>500</formula>
    </cfRule>
    <cfRule type="cellIs" dxfId="837" priority="5680" stopIfTrue="1" operator="between">
      <formula>20</formula>
      <formula>39.99</formula>
    </cfRule>
    <cfRule type="cellIs" dxfId="836" priority="5681" stopIfTrue="1" operator="between">
      <formula>40</formula>
      <formula>500</formula>
    </cfRule>
    <cfRule type="cellIs" dxfId="835" priority="5682" stopIfTrue="1" operator="between">
      <formula>20</formula>
      <formula>39.99</formula>
    </cfRule>
    <cfRule type="cellIs" dxfId="834" priority="5683" stopIfTrue="1" operator="between">
      <formula>40</formula>
      <formula>500</formula>
    </cfRule>
    <cfRule type="cellIs" dxfId="833" priority="5684" stopIfTrue="1" operator="between">
      <formula>20</formula>
      <formula>39.99</formula>
    </cfRule>
    <cfRule type="cellIs" dxfId="832" priority="5685" stopIfTrue="1" operator="between">
      <formula>40</formula>
      <formula>500</formula>
    </cfRule>
    <cfRule type="cellIs" dxfId="831" priority="5686" stopIfTrue="1" operator="between">
      <formula>20</formula>
      <formula>39.99</formula>
    </cfRule>
    <cfRule type="cellIs" dxfId="830" priority="5687" stopIfTrue="1" operator="between">
      <formula>40</formula>
      <formula>500</formula>
    </cfRule>
    <cfRule type="cellIs" dxfId="829" priority="5688" stopIfTrue="1" operator="between">
      <formula>20</formula>
      <formula>39.99</formula>
    </cfRule>
    <cfRule type="cellIs" dxfId="828" priority="5689" stopIfTrue="1" operator="between">
      <formula>40</formula>
      <formula>500</formula>
    </cfRule>
    <cfRule type="cellIs" dxfId="827" priority="5690" stopIfTrue="1" operator="between">
      <formula>20</formula>
      <formula>39.99</formula>
    </cfRule>
    <cfRule type="cellIs" dxfId="826" priority="5691" stopIfTrue="1" operator="between">
      <formula>40</formula>
      <formula>500</formula>
    </cfRule>
    <cfRule type="cellIs" dxfId="825" priority="5692" stopIfTrue="1" operator="between">
      <formula>20</formula>
      <formula>39.99</formula>
    </cfRule>
    <cfRule type="cellIs" dxfId="824" priority="5693" stopIfTrue="1" operator="between">
      <formula>40</formula>
      <formula>500</formula>
    </cfRule>
    <cfRule type="cellIs" dxfId="823" priority="5694" stopIfTrue="1" operator="between">
      <formula>500.1</formula>
      <formula>5000</formula>
    </cfRule>
    <cfRule type="cellIs" dxfId="822" priority="5695" stopIfTrue="1" operator="between">
      <formula>40</formula>
      <formula>500</formula>
    </cfRule>
    <cfRule type="cellIs" dxfId="821" priority="5696" stopIfTrue="1" operator="between">
      <formula>20</formula>
      <formula>39.999</formula>
    </cfRule>
    <cfRule type="cellIs" dxfId="820" priority="5697" stopIfTrue="1" operator="between">
      <formula>500.1</formula>
      <formula>50000</formula>
    </cfRule>
    <cfRule type="cellIs" dxfId="819" priority="5698" stopIfTrue="1" operator="between">
      <formula>500.1</formula>
      <formula>5000</formula>
    </cfRule>
    <cfRule type="cellIs" dxfId="818" priority="5699" stopIfTrue="1" operator="between">
      <formula>20</formula>
      <formula>39.999</formula>
    </cfRule>
    <cfRule type="cellIs" dxfId="817" priority="5700" stopIfTrue="1" operator="between">
      <formula>40</formula>
      <formula>500</formula>
    </cfRule>
    <cfRule type="cellIs" dxfId="816" priority="5701" stopIfTrue="1" operator="between">
      <formula>500.1</formula>
      <formula>50000</formula>
    </cfRule>
    <cfRule type="cellIs" dxfId="815" priority="5702" stopIfTrue="1" operator="between">
      <formula>20</formula>
      <formula>1000</formula>
    </cfRule>
    <cfRule type="cellIs" dxfId="814" priority="5703" stopIfTrue="1" operator="between">
      <formula>20</formula>
      <formula>39.99</formula>
    </cfRule>
    <cfRule type="cellIs" dxfId="813" priority="5704" stopIfTrue="1" operator="between">
      <formula>40</formula>
      <formula>500</formula>
    </cfRule>
    <cfRule type="cellIs" dxfId="812" priority="5705" stopIfTrue="1" operator="between">
      <formula>500.1</formula>
      <formula>5000</formula>
    </cfRule>
    <cfRule type="cellIs" dxfId="811" priority="5706" stopIfTrue="1" operator="between">
      <formula>20</formula>
      <formula>39.999</formula>
    </cfRule>
    <cfRule type="cellIs" dxfId="810" priority="5707" stopIfTrue="1" operator="between">
      <formula>40</formula>
      <formula>500</formula>
    </cfRule>
    <cfRule type="cellIs" dxfId="809" priority="5708" stopIfTrue="1" operator="between">
      <formula>500.1</formula>
      <formula>50000</formula>
    </cfRule>
    <cfRule type="cellIs" dxfId="808" priority="5709" stopIfTrue="1" operator="between">
      <formula>500.1</formula>
      <formula>5000</formula>
    </cfRule>
    <cfRule type="cellIs" dxfId="807" priority="5710" stopIfTrue="1" operator="between">
      <formula>20</formula>
      <formula>39.999</formula>
    </cfRule>
    <cfRule type="cellIs" dxfId="806" priority="5711" stopIfTrue="1" operator="between">
      <formula>40</formula>
      <formula>500</formula>
    </cfRule>
    <cfRule type="cellIs" dxfId="805" priority="5712" stopIfTrue="1" operator="between">
      <formula>500.1</formula>
      <formula>50000</formula>
    </cfRule>
    <cfRule type="cellIs" dxfId="804" priority="5713" stopIfTrue="1" operator="between">
      <formula>20</formula>
      <formula>1000</formula>
    </cfRule>
    <cfRule type="cellIs" dxfId="803" priority="5714" stopIfTrue="1" operator="between">
      <formula>20</formula>
      <formula>39.99</formula>
    </cfRule>
    <cfRule type="cellIs" dxfId="802" priority="5715" stopIfTrue="1" operator="between">
      <formula>40</formula>
      <formula>500</formula>
    </cfRule>
    <cfRule type="cellIs" dxfId="801" priority="5716" stopIfTrue="1" operator="between">
      <formula>20</formula>
      <formula>39.99</formula>
    </cfRule>
    <cfRule type="cellIs" dxfId="800" priority="5717" stopIfTrue="1" operator="between">
      <formula>40</formula>
      <formula>500</formula>
    </cfRule>
    <cfRule type="cellIs" dxfId="799" priority="5718" stopIfTrue="1" operator="between">
      <formula>20</formula>
      <formula>39.99</formula>
    </cfRule>
    <cfRule type="cellIs" dxfId="798" priority="5719" stopIfTrue="1" operator="between">
      <formula>40</formula>
      <formula>500</formula>
    </cfRule>
    <cfRule type="cellIs" dxfId="797" priority="5720" stopIfTrue="1" operator="between">
      <formula>20</formula>
      <formula>39.99</formula>
    </cfRule>
    <cfRule type="cellIs" dxfId="796" priority="5721" stopIfTrue="1" operator="between">
      <formula>40</formula>
      <formula>500</formula>
    </cfRule>
    <cfRule type="cellIs" dxfId="795" priority="5722" stopIfTrue="1" operator="between">
      <formula>20</formula>
      <formula>39.99</formula>
    </cfRule>
    <cfRule type="cellIs" dxfId="794" priority="5723" stopIfTrue="1" operator="between">
      <formula>500.1</formula>
      <formula>5000</formula>
    </cfRule>
    <cfRule type="cellIs" dxfId="793" priority="5724" stopIfTrue="1" operator="between">
      <formula>40</formula>
      <formula>500</formula>
    </cfRule>
    <cfRule type="cellIs" dxfId="792" priority="5725" stopIfTrue="1" operator="between">
      <formula>20</formula>
      <formula>39.99</formula>
    </cfRule>
    <cfRule type="cellIs" dxfId="791" priority="5726" stopIfTrue="1" operator="between">
      <formula>40</formula>
      <formula>500</formula>
    </cfRule>
    <cfRule type="cellIs" dxfId="790" priority="5727" stopIfTrue="1" operator="between">
      <formula>20</formula>
      <formula>39.99</formula>
    </cfRule>
    <cfRule type="cellIs" dxfId="789" priority="5728" stopIfTrue="1" operator="between">
      <formula>40</formula>
      <formula>500</formula>
    </cfRule>
    <cfRule type="cellIs" dxfId="788" priority="5729" stopIfTrue="1" operator="between">
      <formula>20</formula>
      <formula>39.99</formula>
    </cfRule>
    <cfRule type="cellIs" dxfId="787" priority="5730" stopIfTrue="1" operator="between">
      <formula>40</formula>
      <formula>500</formula>
    </cfRule>
    <cfRule type="cellIs" dxfId="786" priority="5731" stopIfTrue="1" operator="between">
      <formula>20</formula>
      <formula>39.99</formula>
    </cfRule>
    <cfRule type="cellIs" dxfId="785" priority="5732" stopIfTrue="1" operator="between">
      <formula>40</formula>
      <formula>500</formula>
    </cfRule>
    <cfRule type="cellIs" dxfId="784" priority="5733" stopIfTrue="1" operator="between">
      <formula>20</formula>
      <formula>39.99</formula>
    </cfRule>
    <cfRule type="cellIs" dxfId="783" priority="5734" stopIfTrue="1" operator="between">
      <formula>40</formula>
      <formula>500</formula>
    </cfRule>
    <cfRule type="cellIs" dxfId="782" priority="5735" stopIfTrue="1" operator="between">
      <formula>500.1</formula>
      <formula>5000</formula>
    </cfRule>
    <cfRule type="cellIs" dxfId="781" priority="5736" stopIfTrue="1" operator="between">
      <formula>40</formula>
      <formula>500</formula>
    </cfRule>
    <cfRule type="cellIs" dxfId="780" priority="5737" stopIfTrue="1" operator="between">
      <formula>20</formula>
      <formula>39.99</formula>
    </cfRule>
    <cfRule type="cellIs" dxfId="779" priority="5738" stopIfTrue="1" operator="between">
      <formula>40</formula>
      <formula>500</formula>
    </cfRule>
    <cfRule type="cellIs" dxfId="778" priority="5739" stopIfTrue="1" operator="between">
      <formula>20</formula>
      <formula>39.99</formula>
    </cfRule>
    <cfRule type="cellIs" dxfId="777" priority="5740" stopIfTrue="1" operator="between">
      <formula>40</formula>
      <formula>500</formula>
    </cfRule>
    <cfRule type="cellIs" dxfId="776" priority="5741" stopIfTrue="1" operator="between">
      <formula>20</formula>
      <formula>39.99</formula>
    </cfRule>
    <cfRule type="cellIs" dxfId="775" priority="5742" stopIfTrue="1" operator="between">
      <formula>40</formula>
      <formula>500</formula>
    </cfRule>
    <cfRule type="cellIs" dxfId="774" priority="5743" stopIfTrue="1" operator="between">
      <formula>20</formula>
      <formula>39.99</formula>
    </cfRule>
    <cfRule type="cellIs" dxfId="773" priority="5744" stopIfTrue="1" operator="between">
      <formula>40</formula>
      <formula>500</formula>
    </cfRule>
    <cfRule type="cellIs" dxfId="772" priority="5745" stopIfTrue="1" operator="between">
      <formula>20</formula>
      <formula>39.99</formula>
    </cfRule>
    <cfRule type="cellIs" dxfId="771" priority="5746" stopIfTrue="1" operator="between">
      <formula>40</formula>
      <formula>500</formula>
    </cfRule>
    <cfRule type="cellIs" dxfId="770" priority="5747" stopIfTrue="1" operator="between">
      <formula>500.1</formula>
      <formula>5000</formula>
    </cfRule>
    <cfRule type="cellIs" dxfId="769" priority="5748" stopIfTrue="1" operator="between">
      <formula>40</formula>
      <formula>500</formula>
    </cfRule>
    <cfRule type="cellIs" dxfId="768" priority="5749" stopIfTrue="1" operator="between">
      <formula>20</formula>
      <formula>39.99</formula>
    </cfRule>
    <cfRule type="cellIs" dxfId="767" priority="5750" stopIfTrue="1" operator="between">
      <formula>40</formula>
      <formula>500</formula>
    </cfRule>
    <cfRule type="cellIs" dxfId="766" priority="5751" stopIfTrue="1" operator="between">
      <formula>20</formula>
      <formula>39.99</formula>
    </cfRule>
    <cfRule type="cellIs" dxfId="765" priority="5752" stopIfTrue="1" operator="between">
      <formula>40</formula>
      <formula>500</formula>
    </cfRule>
    <cfRule type="cellIs" dxfId="764" priority="5753" stopIfTrue="1" operator="between">
      <formula>20</formula>
      <formula>39.99</formula>
    </cfRule>
    <cfRule type="cellIs" dxfId="763" priority="5754" stopIfTrue="1" operator="between">
      <formula>40</formula>
      <formula>500</formula>
    </cfRule>
    <cfRule type="cellIs" dxfId="762" priority="5755" stopIfTrue="1" operator="between">
      <formula>20</formula>
      <formula>39.99</formula>
    </cfRule>
    <cfRule type="cellIs" dxfId="761" priority="5756" stopIfTrue="1" operator="between">
      <formula>40</formula>
      <formula>500</formula>
    </cfRule>
    <cfRule type="cellIs" dxfId="760" priority="5757" stopIfTrue="1" operator="between">
      <formula>20</formula>
      <formula>39.99</formula>
    </cfRule>
    <cfRule type="cellIs" dxfId="759" priority="5758" stopIfTrue="1" operator="between">
      <formula>40</formula>
      <formula>500</formula>
    </cfRule>
    <cfRule type="cellIs" dxfId="758" priority="5759" stopIfTrue="1" operator="between">
      <formula>20</formula>
      <formula>39.99</formula>
    </cfRule>
    <cfRule type="cellIs" dxfId="757" priority="5760" stopIfTrue="1" operator="between">
      <formula>40</formula>
      <formula>500</formula>
    </cfRule>
    <cfRule type="cellIs" dxfId="756" priority="5761" stopIfTrue="1" operator="between">
      <formula>20</formula>
      <formula>39.99</formula>
    </cfRule>
    <cfRule type="cellIs" dxfId="755" priority="5762" stopIfTrue="1" operator="between">
      <formula>40</formula>
      <formula>500</formula>
    </cfRule>
    <cfRule type="cellIs" dxfId="754" priority="5763" stopIfTrue="1" operator="between">
      <formula>20</formula>
      <formula>39.99</formula>
    </cfRule>
    <cfRule type="cellIs" dxfId="753" priority="5764" stopIfTrue="1" operator="between">
      <formula>40</formula>
      <formula>500</formula>
    </cfRule>
    <cfRule type="cellIs" dxfId="752" priority="5765" stopIfTrue="1" operator="between">
      <formula>20</formula>
      <formula>39.99</formula>
    </cfRule>
    <cfRule type="cellIs" dxfId="751" priority="5766" stopIfTrue="1" operator="between">
      <formula>40</formula>
      <formula>500</formula>
    </cfRule>
    <cfRule type="cellIs" dxfId="750" priority="5767" stopIfTrue="1" operator="between">
      <formula>20</formula>
      <formula>39.99</formula>
    </cfRule>
    <cfRule type="cellIs" dxfId="749" priority="5768" stopIfTrue="1" operator="between">
      <formula>40</formula>
      <formula>500</formula>
    </cfRule>
    <cfRule type="cellIs" dxfId="748" priority="5769" stopIfTrue="1" operator="between">
      <formula>20</formula>
      <formula>39.99</formula>
    </cfRule>
    <cfRule type="cellIs" dxfId="747" priority="5770" stopIfTrue="1" operator="between">
      <formula>40</formula>
      <formula>500</formula>
    </cfRule>
    <cfRule type="cellIs" dxfId="746" priority="5771" stopIfTrue="1" operator="between">
      <formula>20</formula>
      <formula>39.99</formula>
    </cfRule>
    <cfRule type="cellIs" dxfId="745" priority="5772" stopIfTrue="1" operator="between">
      <formula>40</formula>
      <formula>500</formula>
    </cfRule>
    <cfRule type="cellIs" dxfId="744" priority="5773" stopIfTrue="1" operator="between">
      <formula>20</formula>
      <formula>39.99</formula>
    </cfRule>
    <cfRule type="cellIs" dxfId="743" priority="5774" stopIfTrue="1" operator="between">
      <formula>40</formula>
      <formula>500</formula>
    </cfRule>
    <cfRule type="cellIs" dxfId="742" priority="5775" stopIfTrue="1" operator="between">
      <formula>500.1</formula>
      <formula>5000</formula>
    </cfRule>
    <cfRule type="cellIs" dxfId="741" priority="5776" stopIfTrue="1" operator="between">
      <formula>40</formula>
      <formula>500</formula>
    </cfRule>
    <cfRule type="cellIs" dxfId="740" priority="5777" stopIfTrue="1" operator="between">
      <formula>20</formula>
      <formula>39.999</formula>
    </cfRule>
    <cfRule type="cellIs" dxfId="739" priority="5778" stopIfTrue="1" operator="between">
      <formula>500.1</formula>
      <formula>50000</formula>
    </cfRule>
    <cfRule type="cellIs" dxfId="738" priority="5779" stopIfTrue="1" operator="between">
      <formula>500.1</formula>
      <formula>5000</formula>
    </cfRule>
    <cfRule type="cellIs" dxfId="737" priority="5780" stopIfTrue="1" operator="between">
      <formula>20</formula>
      <formula>39.999</formula>
    </cfRule>
    <cfRule type="cellIs" dxfId="736" priority="5781" stopIfTrue="1" operator="between">
      <formula>40</formula>
      <formula>500</formula>
    </cfRule>
    <cfRule type="cellIs" dxfId="735" priority="5782" stopIfTrue="1" operator="between">
      <formula>500.1</formula>
      <formula>50000</formula>
    </cfRule>
    <cfRule type="cellIs" dxfId="734" priority="5783" stopIfTrue="1" operator="between">
      <formula>20</formula>
      <formula>1000</formula>
    </cfRule>
    <cfRule type="cellIs" dxfId="733" priority="5784" stopIfTrue="1" operator="between">
      <formula>20</formula>
      <formula>39.99</formula>
    </cfRule>
    <cfRule type="cellIs" dxfId="732" priority="5785" stopIfTrue="1" operator="between">
      <formula>40</formula>
      <formula>500</formula>
    </cfRule>
    <cfRule type="cellIs" dxfId="731" priority="5786" stopIfTrue="1" operator="between">
      <formula>500.1</formula>
      <formula>5000</formula>
    </cfRule>
    <cfRule type="cellIs" dxfId="730" priority="5787" stopIfTrue="1" operator="between">
      <formula>20</formula>
      <formula>39.999</formula>
    </cfRule>
    <cfRule type="cellIs" dxfId="729" priority="5788" stopIfTrue="1" operator="between">
      <formula>40</formula>
      <formula>500</formula>
    </cfRule>
    <cfRule type="cellIs" dxfId="728" priority="5789" stopIfTrue="1" operator="between">
      <formula>500.1</formula>
      <formula>50000</formula>
    </cfRule>
    <cfRule type="cellIs" dxfId="727" priority="5790" stopIfTrue="1" operator="between">
      <formula>500.1</formula>
      <formula>5000</formula>
    </cfRule>
    <cfRule type="cellIs" dxfId="726" priority="5791" stopIfTrue="1" operator="between">
      <formula>20</formula>
      <formula>39.999</formula>
    </cfRule>
    <cfRule type="cellIs" dxfId="725" priority="5792" stopIfTrue="1" operator="between">
      <formula>500.1</formula>
      <formula>50000</formula>
    </cfRule>
    <cfRule type="cellIs" dxfId="724" priority="5793" stopIfTrue="1" operator="between">
      <formula>20</formula>
      <formula>1000</formula>
    </cfRule>
    <cfRule type="cellIs" dxfId="723" priority="5794" stopIfTrue="1" operator="between">
      <formula>20</formula>
      <formula>39.99</formula>
    </cfRule>
    <cfRule type="cellIs" dxfId="722" priority="5795" stopIfTrue="1" operator="between">
      <formula>40</formula>
      <formula>500</formula>
    </cfRule>
    <cfRule type="cellIs" dxfId="721" priority="5796" stopIfTrue="1" operator="between">
      <formula>20</formula>
      <formula>39.99</formula>
    </cfRule>
    <cfRule type="cellIs" dxfId="720" priority="5797" stopIfTrue="1" operator="between">
      <formula>40</formula>
      <formula>500</formula>
    </cfRule>
    <cfRule type="cellIs" dxfId="719" priority="5798" stopIfTrue="1" operator="between">
      <formula>20</formula>
      <formula>39.99</formula>
    </cfRule>
    <cfRule type="cellIs" dxfId="718" priority="5799" stopIfTrue="1" operator="between">
      <formula>40</formula>
      <formula>500</formula>
    </cfRule>
    <cfRule type="cellIs" dxfId="717" priority="5800" stopIfTrue="1" operator="between">
      <formula>20</formula>
      <formula>39.99</formula>
    </cfRule>
    <cfRule type="cellIs" dxfId="716" priority="5801" stopIfTrue="1" operator="between">
      <formula>40</formula>
      <formula>500</formula>
    </cfRule>
    <cfRule type="cellIs" dxfId="715" priority="5802" stopIfTrue="1" operator="between">
      <formula>20</formula>
      <formula>39.99</formula>
    </cfRule>
    <cfRule type="cellIs" dxfId="714" priority="5803" stopIfTrue="1" operator="between">
      <formula>500.1</formula>
      <formula>5000</formula>
    </cfRule>
    <cfRule type="cellIs" dxfId="713" priority="5804" stopIfTrue="1" operator="between">
      <formula>40</formula>
      <formula>500</formula>
    </cfRule>
    <cfRule type="cellIs" dxfId="712" priority="5805" stopIfTrue="1" operator="between">
      <formula>20</formula>
      <formula>39.99</formula>
    </cfRule>
    <cfRule type="cellIs" dxfId="711" priority="5806" stopIfTrue="1" operator="between">
      <formula>40</formula>
      <formula>500</formula>
    </cfRule>
    <cfRule type="cellIs" dxfId="710" priority="5807" stopIfTrue="1" operator="between">
      <formula>20</formula>
      <formula>39.99</formula>
    </cfRule>
    <cfRule type="cellIs" dxfId="709" priority="5808" stopIfTrue="1" operator="between">
      <formula>40</formula>
      <formula>500</formula>
    </cfRule>
    <cfRule type="cellIs" dxfId="708" priority="5809" stopIfTrue="1" operator="between">
      <formula>20</formula>
      <formula>39.99</formula>
    </cfRule>
    <cfRule type="cellIs" dxfId="707" priority="5810" stopIfTrue="1" operator="between">
      <formula>40</formula>
      <formula>500</formula>
    </cfRule>
    <cfRule type="cellIs" dxfId="706" priority="5811" stopIfTrue="1" operator="between">
      <formula>20</formula>
      <formula>39.99</formula>
    </cfRule>
    <cfRule type="cellIs" dxfId="705" priority="5812" stopIfTrue="1" operator="between">
      <formula>40</formula>
      <formula>500</formula>
    </cfRule>
    <cfRule type="cellIs" dxfId="704" priority="5813" stopIfTrue="1" operator="between">
      <formula>20</formula>
      <formula>39.99</formula>
    </cfRule>
    <cfRule type="cellIs" dxfId="703" priority="5814" stopIfTrue="1" operator="between">
      <formula>40</formula>
      <formula>500</formula>
    </cfRule>
    <cfRule type="cellIs" dxfId="702" priority="5815" stopIfTrue="1" operator="between">
      <formula>500.1</formula>
      <formula>5000</formula>
    </cfRule>
    <cfRule type="cellIs" dxfId="701" priority="5816" stopIfTrue="1" operator="between">
      <formula>40</formula>
      <formula>500</formula>
    </cfRule>
    <cfRule type="cellIs" dxfId="700" priority="5817" stopIfTrue="1" operator="between">
      <formula>20</formula>
      <formula>39.99</formula>
    </cfRule>
    <cfRule type="cellIs" dxfId="699" priority="5818" stopIfTrue="1" operator="between">
      <formula>40</formula>
      <formula>500</formula>
    </cfRule>
    <cfRule type="cellIs" dxfId="698" priority="5819" stopIfTrue="1" operator="between">
      <formula>20</formula>
      <formula>39.99</formula>
    </cfRule>
    <cfRule type="cellIs" dxfId="697" priority="5820" stopIfTrue="1" operator="between">
      <formula>40</formula>
      <formula>500</formula>
    </cfRule>
    <cfRule type="cellIs" dxfId="696" priority="5821" stopIfTrue="1" operator="between">
      <formula>20</formula>
      <formula>39.99</formula>
    </cfRule>
    <cfRule type="cellIs" dxfId="695" priority="5822" stopIfTrue="1" operator="between">
      <formula>40</formula>
      <formula>500</formula>
    </cfRule>
    <cfRule type="cellIs" dxfId="694" priority="5823" stopIfTrue="1" operator="between">
      <formula>20</formula>
      <formula>39.99</formula>
    </cfRule>
    <cfRule type="cellIs" dxfId="693" priority="5824" stopIfTrue="1" operator="between">
      <formula>40</formula>
      <formula>500</formula>
    </cfRule>
    <cfRule type="cellIs" dxfId="692" priority="5825" stopIfTrue="1" operator="between">
      <formula>20</formula>
      <formula>39.99</formula>
    </cfRule>
    <cfRule type="cellIs" dxfId="691" priority="5826" stopIfTrue="1" operator="between">
      <formula>40</formula>
      <formula>500</formula>
    </cfRule>
    <cfRule type="cellIs" dxfId="690" priority="5827" stopIfTrue="1" operator="between">
      <formula>500.1</formula>
      <formula>5000</formula>
    </cfRule>
    <cfRule type="cellIs" dxfId="689" priority="5828" stopIfTrue="1" operator="between">
      <formula>40</formula>
      <formula>500</formula>
    </cfRule>
    <cfRule type="cellIs" dxfId="688" priority="5829" stopIfTrue="1" operator="between">
      <formula>20</formula>
      <formula>39.99</formula>
    </cfRule>
    <cfRule type="cellIs" dxfId="687" priority="5830" stopIfTrue="1" operator="between">
      <formula>40</formula>
      <formula>500</formula>
    </cfRule>
    <cfRule type="cellIs" dxfId="686" priority="5831" stopIfTrue="1" operator="between">
      <formula>20</formula>
      <formula>39.99</formula>
    </cfRule>
    <cfRule type="cellIs" dxfId="685" priority="5832" stopIfTrue="1" operator="between">
      <formula>40</formula>
      <formula>500</formula>
    </cfRule>
    <cfRule type="cellIs" dxfId="684" priority="5833" stopIfTrue="1" operator="between">
      <formula>20</formula>
      <formula>39.99</formula>
    </cfRule>
    <cfRule type="cellIs" dxfId="683" priority="5834" stopIfTrue="1" operator="between">
      <formula>40</formula>
      <formula>500</formula>
    </cfRule>
    <cfRule type="cellIs" dxfId="682" priority="5835" stopIfTrue="1" operator="between">
      <formula>20</formula>
      <formula>39.99</formula>
    </cfRule>
    <cfRule type="cellIs" dxfId="681" priority="5836" stopIfTrue="1" operator="between">
      <formula>40</formula>
      <formula>500</formula>
    </cfRule>
    <cfRule type="cellIs" dxfId="680" priority="5837" stopIfTrue="1" operator="between">
      <formula>20</formula>
      <formula>39.99</formula>
    </cfRule>
    <cfRule type="cellIs" dxfId="679" priority="5838" stopIfTrue="1" operator="between">
      <formula>40</formula>
      <formula>500</formula>
    </cfRule>
    <cfRule type="cellIs" dxfId="678" priority="5839" stopIfTrue="1" operator="between">
      <formula>20</formula>
      <formula>39.99</formula>
    </cfRule>
    <cfRule type="cellIs" dxfId="677" priority="5840" stopIfTrue="1" operator="between">
      <formula>40</formula>
      <formula>500</formula>
    </cfRule>
    <cfRule type="cellIs" dxfId="676" priority="5841" stopIfTrue="1" operator="between">
      <formula>20</formula>
      <formula>39.99</formula>
    </cfRule>
    <cfRule type="cellIs" dxfId="675" priority="5842" stopIfTrue="1" operator="between">
      <formula>40</formula>
      <formula>500</formula>
    </cfRule>
    <cfRule type="cellIs" dxfId="674" priority="5843" stopIfTrue="1" operator="between">
      <formula>20</formula>
      <formula>39.99</formula>
    </cfRule>
    <cfRule type="cellIs" dxfId="673" priority="5844" stopIfTrue="1" operator="between">
      <formula>40</formula>
      <formula>500</formula>
    </cfRule>
    <cfRule type="cellIs" dxfId="672" priority="5845" stopIfTrue="1" operator="between">
      <formula>20</formula>
      <formula>39.99</formula>
    </cfRule>
    <cfRule type="cellIs" dxfId="671" priority="5846" stopIfTrue="1" operator="between">
      <formula>40</formula>
      <formula>500</formula>
    </cfRule>
    <cfRule type="cellIs" dxfId="670" priority="5847" stopIfTrue="1" operator="between">
      <formula>20</formula>
      <formula>39.99</formula>
    </cfRule>
    <cfRule type="cellIs" dxfId="669" priority="5848" stopIfTrue="1" operator="between">
      <formula>40</formula>
      <formula>500</formula>
    </cfRule>
    <cfRule type="cellIs" dxfId="668" priority="5849" stopIfTrue="1" operator="between">
      <formula>20</formula>
      <formula>39.99</formula>
    </cfRule>
    <cfRule type="cellIs" dxfId="667" priority="5850" stopIfTrue="1" operator="between">
      <formula>40</formula>
      <formula>500</formula>
    </cfRule>
    <cfRule type="cellIs" dxfId="666" priority="5851" stopIfTrue="1" operator="between">
      <formula>20</formula>
      <formula>39.99</formula>
    </cfRule>
    <cfRule type="cellIs" dxfId="665" priority="5852" stopIfTrue="1" operator="between">
      <formula>40</formula>
      <formula>500</formula>
    </cfRule>
    <cfRule type="cellIs" dxfId="664" priority="5853" stopIfTrue="1" operator="between">
      <formula>20</formula>
      <formula>39.99</formula>
    </cfRule>
    <cfRule type="cellIs" dxfId="663" priority="5854" stopIfTrue="1" operator="between">
      <formula>40</formula>
      <formula>500</formula>
    </cfRule>
    <cfRule type="cellIs" dxfId="662" priority="5855" stopIfTrue="1" operator="between">
      <formula>500.1</formula>
      <formula>5000</formula>
    </cfRule>
    <cfRule type="cellIs" dxfId="661" priority="5856" stopIfTrue="1" operator="between">
      <formula>40</formula>
      <formula>500</formula>
    </cfRule>
    <cfRule type="cellIs" dxfId="660" priority="5857" stopIfTrue="1" operator="between">
      <formula>20</formula>
      <formula>39.999</formula>
    </cfRule>
    <cfRule type="cellIs" dxfId="659" priority="5858" stopIfTrue="1" operator="between">
      <formula>500.1</formula>
      <formula>50000</formula>
    </cfRule>
    <cfRule type="cellIs" dxfId="658" priority="5859" stopIfTrue="1" operator="between">
      <formula>500.1</formula>
      <formula>5000</formula>
    </cfRule>
    <cfRule type="cellIs" dxfId="657" priority="5860" stopIfTrue="1" operator="between">
      <formula>20</formula>
      <formula>39.999</formula>
    </cfRule>
    <cfRule type="cellIs" dxfId="656" priority="5861" stopIfTrue="1" operator="between">
      <formula>40</formula>
      <formula>500</formula>
    </cfRule>
    <cfRule type="cellIs" dxfId="655" priority="5862" stopIfTrue="1" operator="between">
      <formula>500.1</formula>
      <formula>50000</formula>
    </cfRule>
    <cfRule type="cellIs" dxfId="654" priority="5863" stopIfTrue="1" operator="between">
      <formula>20</formula>
      <formula>1000</formula>
    </cfRule>
    <cfRule type="cellIs" dxfId="653" priority="5864" stopIfTrue="1" operator="between">
      <formula>20</formula>
      <formula>39.99</formula>
    </cfRule>
    <cfRule type="cellIs" dxfId="652" priority="5865" stopIfTrue="1" operator="between">
      <formula>40</formula>
      <formula>500</formula>
    </cfRule>
    <cfRule type="cellIs" dxfId="651" priority="5866" stopIfTrue="1" operator="between">
      <formula>500.1</formula>
      <formula>5000</formula>
    </cfRule>
    <cfRule type="cellIs" dxfId="650" priority="5867" stopIfTrue="1" operator="between">
      <formula>20</formula>
      <formula>39.999</formula>
    </cfRule>
    <cfRule type="cellIs" dxfId="649" priority="5868" stopIfTrue="1" operator="between">
      <formula>40</formula>
      <formula>500</formula>
    </cfRule>
    <cfRule type="cellIs" dxfId="648" priority="5869" stopIfTrue="1" operator="between">
      <formula>500.1</formula>
      <formula>50000</formula>
    </cfRule>
    <cfRule type="cellIs" dxfId="647" priority="5870" stopIfTrue="1" operator="between">
      <formula>500.1</formula>
      <formula>5000</formula>
    </cfRule>
    <cfRule type="cellIs" dxfId="646" priority="5871" stopIfTrue="1" operator="between">
      <formula>20</formula>
      <formula>39.999</formula>
    </cfRule>
    <cfRule type="cellIs" dxfId="645" priority="5872" stopIfTrue="1" operator="between">
      <formula>40</formula>
      <formula>500</formula>
    </cfRule>
    <cfRule type="cellIs" dxfId="644" priority="5873" stopIfTrue="1" operator="between">
      <formula>500.1</formula>
      <formula>50000</formula>
    </cfRule>
    <cfRule type="cellIs" dxfId="643" priority="5874" stopIfTrue="1" operator="between">
      <formula>20</formula>
      <formula>1000</formula>
    </cfRule>
    <cfRule type="cellIs" dxfId="642" priority="5875" stopIfTrue="1" operator="between">
      <formula>20</formula>
      <formula>39.99</formula>
    </cfRule>
    <cfRule type="cellIs" dxfId="641" priority="5876" stopIfTrue="1" operator="between">
      <formula>40</formula>
      <formula>500</formula>
    </cfRule>
    <cfRule type="cellIs" dxfId="640" priority="5877" stopIfTrue="1" operator="between">
      <formula>20</formula>
      <formula>39.99</formula>
    </cfRule>
    <cfRule type="cellIs" dxfId="639" priority="5878" stopIfTrue="1" operator="between">
      <formula>40</formula>
      <formula>500</formula>
    </cfRule>
    <cfRule type="cellIs" dxfId="638" priority="5879" stopIfTrue="1" operator="between">
      <formula>20</formula>
      <formula>39.99</formula>
    </cfRule>
    <cfRule type="cellIs" dxfId="637" priority="5880" stopIfTrue="1" operator="between">
      <formula>40</formula>
      <formula>500</formula>
    </cfRule>
    <cfRule type="cellIs" dxfId="636" priority="5881" stopIfTrue="1" operator="between">
      <formula>20</formula>
      <formula>39.99</formula>
    </cfRule>
    <cfRule type="cellIs" dxfId="635" priority="5882" stopIfTrue="1" operator="between">
      <formula>40</formula>
      <formula>500</formula>
    </cfRule>
    <cfRule type="cellIs" dxfId="634" priority="5883" stopIfTrue="1" operator="between">
      <formula>20</formula>
      <formula>39.99</formula>
    </cfRule>
    <cfRule type="cellIs" dxfId="633" priority="5884" stopIfTrue="1" operator="between">
      <formula>500.1</formula>
      <formula>5000</formula>
    </cfRule>
    <cfRule type="cellIs" dxfId="632" priority="5885" stopIfTrue="1" operator="between">
      <formula>40</formula>
      <formula>500</formula>
    </cfRule>
    <cfRule type="cellIs" dxfId="631" priority="5886" stopIfTrue="1" operator="between">
      <formula>20</formula>
      <formula>39.99</formula>
    </cfRule>
    <cfRule type="cellIs" dxfId="630" priority="5887" stopIfTrue="1" operator="between">
      <formula>40</formula>
      <formula>500</formula>
    </cfRule>
    <cfRule type="cellIs" dxfId="629" priority="5888" stopIfTrue="1" operator="between">
      <formula>20</formula>
      <formula>39.99</formula>
    </cfRule>
    <cfRule type="cellIs" dxfId="628" priority="5889" stopIfTrue="1" operator="between">
      <formula>40</formula>
      <formula>500</formula>
    </cfRule>
    <cfRule type="cellIs" dxfId="627" priority="5890" stopIfTrue="1" operator="between">
      <formula>20</formula>
      <formula>39.99</formula>
    </cfRule>
    <cfRule type="cellIs" dxfId="626" priority="5891" stopIfTrue="1" operator="between">
      <formula>40</formula>
      <formula>500</formula>
    </cfRule>
    <cfRule type="cellIs" dxfId="625" priority="5892" stopIfTrue="1" operator="between">
      <formula>20</formula>
      <formula>39.99</formula>
    </cfRule>
    <cfRule type="cellIs" dxfId="624" priority="5893" stopIfTrue="1" operator="between">
      <formula>40</formula>
      <formula>500</formula>
    </cfRule>
    <cfRule type="cellIs" dxfId="623" priority="5894" stopIfTrue="1" operator="between">
      <formula>20</formula>
      <formula>39.99</formula>
    </cfRule>
    <cfRule type="cellIs" dxfId="622" priority="5895" stopIfTrue="1" operator="between">
      <formula>40</formula>
      <formula>500</formula>
    </cfRule>
    <cfRule type="cellIs" dxfId="621" priority="5896" stopIfTrue="1" operator="between">
      <formula>500.1</formula>
      <formula>5000</formula>
    </cfRule>
    <cfRule type="cellIs" dxfId="620" priority="5897" stopIfTrue="1" operator="between">
      <formula>40</formula>
      <formula>500</formula>
    </cfRule>
    <cfRule type="cellIs" dxfId="619" priority="5898" stopIfTrue="1" operator="between">
      <formula>20</formula>
      <formula>39.99</formula>
    </cfRule>
    <cfRule type="cellIs" dxfId="618" priority="5899" stopIfTrue="1" operator="between">
      <formula>40</formula>
      <formula>500</formula>
    </cfRule>
    <cfRule type="cellIs" dxfId="617" priority="5900" stopIfTrue="1" operator="between">
      <formula>20</formula>
      <formula>39.99</formula>
    </cfRule>
    <cfRule type="cellIs" dxfId="616" priority="5901" stopIfTrue="1" operator="between">
      <formula>40</formula>
      <formula>500</formula>
    </cfRule>
    <cfRule type="cellIs" dxfId="615" priority="5902" stopIfTrue="1" operator="between">
      <formula>20</formula>
      <formula>39.99</formula>
    </cfRule>
    <cfRule type="cellIs" dxfId="614" priority="5903" stopIfTrue="1" operator="between">
      <formula>40</formula>
      <formula>500</formula>
    </cfRule>
    <cfRule type="cellIs" dxfId="613" priority="5904" stopIfTrue="1" operator="between">
      <formula>20</formula>
      <formula>39.99</formula>
    </cfRule>
    <cfRule type="cellIs" dxfId="612" priority="5905" stopIfTrue="1" operator="between">
      <formula>40</formula>
      <formula>500</formula>
    </cfRule>
    <cfRule type="cellIs" dxfId="611" priority="5906" stopIfTrue="1" operator="between">
      <formula>20</formula>
      <formula>39.99</formula>
    </cfRule>
    <cfRule type="cellIs" dxfId="610" priority="5907" stopIfTrue="1" operator="between">
      <formula>40</formula>
      <formula>500</formula>
    </cfRule>
    <cfRule type="cellIs" dxfId="609" priority="5908" stopIfTrue="1" operator="between">
      <formula>500.1</formula>
      <formula>5000</formula>
    </cfRule>
    <cfRule type="cellIs" dxfId="608" priority="5909" stopIfTrue="1" operator="between">
      <formula>40</formula>
      <formula>500</formula>
    </cfRule>
    <cfRule type="cellIs" dxfId="607" priority="5910" stopIfTrue="1" operator="between">
      <formula>20</formula>
      <formula>39.99</formula>
    </cfRule>
    <cfRule type="cellIs" dxfId="606" priority="5911" stopIfTrue="1" operator="between">
      <formula>40</formula>
      <formula>500</formula>
    </cfRule>
    <cfRule type="cellIs" dxfId="605" priority="5912" stopIfTrue="1" operator="between">
      <formula>20</formula>
      <formula>39.99</formula>
    </cfRule>
    <cfRule type="cellIs" dxfId="604" priority="5913" stopIfTrue="1" operator="between">
      <formula>40</formula>
      <formula>500</formula>
    </cfRule>
    <cfRule type="cellIs" dxfId="603" priority="5914" stopIfTrue="1" operator="between">
      <formula>20</formula>
      <formula>39.99</formula>
    </cfRule>
    <cfRule type="cellIs" dxfId="602" priority="5915" stopIfTrue="1" operator="between">
      <formula>40</formula>
      <formula>500</formula>
    </cfRule>
    <cfRule type="cellIs" dxfId="601" priority="5916" stopIfTrue="1" operator="between">
      <formula>20</formula>
      <formula>39.99</formula>
    </cfRule>
    <cfRule type="cellIs" dxfId="600" priority="5917" stopIfTrue="1" operator="between">
      <formula>40</formula>
      <formula>500</formula>
    </cfRule>
    <cfRule type="cellIs" dxfId="599" priority="5918" stopIfTrue="1" operator="between">
      <formula>20</formula>
      <formula>39.99</formula>
    </cfRule>
    <cfRule type="cellIs" dxfId="598" priority="5919" stopIfTrue="1" operator="between">
      <formula>40</formula>
      <formula>500</formula>
    </cfRule>
    <cfRule type="cellIs" dxfId="597" priority="5920" stopIfTrue="1" operator="between">
      <formula>20</formula>
      <formula>39.99</formula>
    </cfRule>
    <cfRule type="cellIs" dxfId="596" priority="5921" stopIfTrue="1" operator="between">
      <formula>40</formula>
      <formula>500</formula>
    </cfRule>
    <cfRule type="cellIs" dxfId="595" priority="5922" stopIfTrue="1" operator="between">
      <formula>20</formula>
      <formula>39.99</formula>
    </cfRule>
    <cfRule type="cellIs" dxfId="594" priority="5923" stopIfTrue="1" operator="between">
      <formula>40</formula>
      <formula>500</formula>
    </cfRule>
    <cfRule type="cellIs" dxfId="593" priority="5924" stopIfTrue="1" operator="between">
      <formula>20</formula>
      <formula>39.99</formula>
    </cfRule>
    <cfRule type="cellIs" dxfId="592" priority="5925" stopIfTrue="1" operator="between">
      <formula>40</formula>
      <formula>500</formula>
    </cfRule>
    <cfRule type="cellIs" dxfId="591" priority="5926" stopIfTrue="1" operator="between">
      <formula>20</formula>
      <formula>39.99</formula>
    </cfRule>
    <cfRule type="cellIs" dxfId="590" priority="5927" stopIfTrue="1" operator="between">
      <formula>40</formula>
      <formula>500</formula>
    </cfRule>
    <cfRule type="cellIs" dxfId="589" priority="5928" stopIfTrue="1" operator="between">
      <formula>20</formula>
      <formula>39.99</formula>
    </cfRule>
    <cfRule type="cellIs" dxfId="588" priority="5929" stopIfTrue="1" operator="between">
      <formula>40</formula>
      <formula>500</formula>
    </cfRule>
    <cfRule type="cellIs" dxfId="587" priority="5930" stopIfTrue="1" operator="between">
      <formula>20</formula>
      <formula>39.99</formula>
    </cfRule>
    <cfRule type="cellIs" dxfId="586" priority="5931" stopIfTrue="1" operator="between">
      <formula>40</formula>
      <formula>500</formula>
    </cfRule>
    <cfRule type="cellIs" dxfId="585" priority="5932" stopIfTrue="1" operator="between">
      <formula>20</formula>
      <formula>39.99</formula>
    </cfRule>
    <cfRule type="cellIs" dxfId="584" priority="5933" stopIfTrue="1" operator="between">
      <formula>40</formula>
      <formula>500</formula>
    </cfRule>
    <cfRule type="cellIs" dxfId="583" priority="5934" stopIfTrue="1" operator="between">
      <formula>20</formula>
      <formula>39.99</formula>
    </cfRule>
    <cfRule type="cellIs" dxfId="582" priority="5935" stopIfTrue="1" operator="between">
      <formula>40</formula>
      <formula>500</formula>
    </cfRule>
    <cfRule type="cellIs" dxfId="581" priority="5936" stopIfTrue="1" operator="between">
      <formula>500.1</formula>
      <formula>5000</formula>
    </cfRule>
    <cfRule type="cellIs" dxfId="580" priority="5937" stopIfTrue="1" operator="between">
      <formula>40</formula>
      <formula>500</formula>
    </cfRule>
    <cfRule type="cellIs" dxfId="579" priority="5938" stopIfTrue="1" operator="between">
      <formula>20</formula>
      <formula>39.999</formula>
    </cfRule>
    <cfRule type="cellIs" dxfId="578" priority="5939" stopIfTrue="1" operator="between">
      <formula>500.1</formula>
      <formula>50000</formula>
    </cfRule>
    <cfRule type="cellIs" dxfId="577" priority="5940" stopIfTrue="1" operator="between">
      <formula>500.1</formula>
      <formula>5000</formula>
    </cfRule>
    <cfRule type="cellIs" dxfId="576" priority="5941" stopIfTrue="1" operator="between">
      <formula>20</formula>
      <formula>39.999</formula>
    </cfRule>
    <cfRule type="cellIs" dxfId="575" priority="5942" stopIfTrue="1" operator="between">
      <formula>40</formula>
      <formula>500</formula>
    </cfRule>
    <cfRule type="cellIs" dxfId="574" priority="5943" stopIfTrue="1" operator="between">
      <formula>500.1</formula>
      <formula>50000</formula>
    </cfRule>
    <cfRule type="cellIs" dxfId="573" priority="5944" stopIfTrue="1" operator="between">
      <formula>20</formula>
      <formula>1000</formula>
    </cfRule>
    <cfRule type="cellIs" dxfId="572" priority="5945" stopIfTrue="1" operator="between">
      <formula>20</formula>
      <formula>39.99</formula>
    </cfRule>
    <cfRule type="cellIs" dxfId="571" priority="5946" stopIfTrue="1" operator="between">
      <formula>40</formula>
      <formula>500</formula>
    </cfRule>
    <cfRule type="cellIs" dxfId="570" priority="5947" stopIfTrue="1" operator="between">
      <formula>500.1</formula>
      <formula>5000</formula>
    </cfRule>
    <cfRule type="cellIs" dxfId="569" priority="5948" stopIfTrue="1" operator="between">
      <formula>20</formula>
      <formula>39.999</formula>
    </cfRule>
    <cfRule type="cellIs" dxfId="568" priority="5949" stopIfTrue="1" operator="between">
      <formula>40</formula>
      <formula>500</formula>
    </cfRule>
    <cfRule type="cellIs" dxfId="567" priority="5950" stopIfTrue="1" operator="between">
      <formula>500.1</formula>
      <formula>50000</formula>
    </cfRule>
    <cfRule type="cellIs" dxfId="566" priority="5951" stopIfTrue="1" operator="between">
      <formula>500.1</formula>
      <formula>5000</formula>
    </cfRule>
    <cfRule type="cellIs" dxfId="565" priority="5952" stopIfTrue="1" operator="between">
      <formula>20</formula>
      <formula>39.999</formula>
    </cfRule>
    <cfRule type="cellIs" dxfId="564" priority="5953" stopIfTrue="1" operator="between">
      <formula>40</formula>
      <formula>500</formula>
    </cfRule>
    <cfRule type="cellIs" dxfId="563" priority="5954" stopIfTrue="1" operator="between">
      <formula>500.1</formula>
      <formula>50000</formula>
    </cfRule>
    <cfRule type="cellIs" dxfId="562" priority="5955" stopIfTrue="1" operator="between">
      <formula>20</formula>
      <formula>1000</formula>
    </cfRule>
    <cfRule type="cellIs" dxfId="561" priority="5956" stopIfTrue="1" operator="between">
      <formula>20</formula>
      <formula>39.99</formula>
    </cfRule>
    <cfRule type="cellIs" dxfId="560" priority="5957" stopIfTrue="1" operator="between">
      <formula>40</formula>
      <formula>500</formula>
    </cfRule>
    <cfRule type="cellIs" dxfId="559" priority="5958" stopIfTrue="1" operator="between">
      <formula>20</formula>
      <formula>39.99</formula>
    </cfRule>
    <cfRule type="cellIs" dxfId="558" priority="5959" stopIfTrue="1" operator="between">
      <formula>40</formula>
      <formula>500</formula>
    </cfRule>
    <cfRule type="cellIs" dxfId="557" priority="5960" stopIfTrue="1" operator="between">
      <formula>20</formula>
      <formula>39.99</formula>
    </cfRule>
    <cfRule type="cellIs" dxfId="556" priority="5961" stopIfTrue="1" operator="between">
      <formula>40</formula>
      <formula>500</formula>
    </cfRule>
    <cfRule type="cellIs" dxfId="555" priority="5962" stopIfTrue="1" operator="between">
      <formula>20</formula>
      <formula>39.99</formula>
    </cfRule>
    <cfRule type="cellIs" dxfId="554" priority="5963" stopIfTrue="1" operator="between">
      <formula>500.1</formula>
      <formula>5000</formula>
    </cfRule>
    <cfRule type="cellIs" dxfId="553" priority="5964" stopIfTrue="1" operator="between">
      <formula>40</formula>
      <formula>500</formula>
    </cfRule>
    <cfRule type="cellIs" dxfId="552" priority="5965" stopIfTrue="1" operator="between">
      <formula>20</formula>
      <formula>39.99</formula>
    </cfRule>
    <cfRule type="cellIs" dxfId="551" priority="5966" stopIfTrue="1" operator="between">
      <formula>40</formula>
      <formula>500</formula>
    </cfRule>
    <cfRule type="cellIs" dxfId="550" priority="5967" stopIfTrue="1" operator="between">
      <formula>20</formula>
      <formula>39.99</formula>
    </cfRule>
    <cfRule type="cellIs" dxfId="549" priority="5968" stopIfTrue="1" operator="between">
      <formula>40</formula>
      <formula>500</formula>
    </cfRule>
    <cfRule type="cellIs" dxfId="548" priority="5969" stopIfTrue="1" operator="between">
      <formula>20</formula>
      <formula>39.99</formula>
    </cfRule>
    <cfRule type="cellIs" dxfId="547" priority="5970" stopIfTrue="1" operator="between">
      <formula>40</formula>
      <formula>500</formula>
    </cfRule>
    <cfRule type="cellIs" dxfId="546" priority="5971" stopIfTrue="1" operator="between">
      <formula>20</formula>
      <formula>39.99</formula>
    </cfRule>
    <cfRule type="cellIs" dxfId="545" priority="5972" stopIfTrue="1" operator="between">
      <formula>40</formula>
      <formula>500</formula>
    </cfRule>
    <cfRule type="cellIs" dxfId="544" priority="5973" stopIfTrue="1" operator="between">
      <formula>20</formula>
      <formula>39.99</formula>
    </cfRule>
    <cfRule type="cellIs" dxfId="543" priority="5974" stopIfTrue="1" operator="between">
      <formula>40</formula>
      <formula>500</formula>
    </cfRule>
    <cfRule type="cellIs" dxfId="542" priority="5975" stopIfTrue="1" operator="between">
      <formula>500.1</formula>
      <formula>5000</formula>
    </cfRule>
    <cfRule type="cellIs" dxfId="541" priority="5976" stopIfTrue="1" operator="between">
      <formula>40</formula>
      <formula>500</formula>
    </cfRule>
    <cfRule type="cellIs" dxfId="540" priority="5977" stopIfTrue="1" operator="between">
      <formula>20</formula>
      <formula>39.99</formula>
    </cfRule>
    <cfRule type="cellIs" dxfId="539" priority="5978" stopIfTrue="1" operator="between">
      <formula>40</formula>
      <formula>500</formula>
    </cfRule>
    <cfRule type="cellIs" dxfId="538" priority="5979" stopIfTrue="1" operator="between">
      <formula>20</formula>
      <formula>39.99</formula>
    </cfRule>
    <cfRule type="cellIs" dxfId="537" priority="5980" stopIfTrue="1" operator="between">
      <formula>40</formula>
      <formula>500</formula>
    </cfRule>
    <cfRule type="cellIs" dxfId="536" priority="5981" stopIfTrue="1" operator="between">
      <formula>20</formula>
      <formula>39.99</formula>
    </cfRule>
    <cfRule type="cellIs" dxfId="535" priority="5982" stopIfTrue="1" operator="between">
      <formula>40</formula>
      <formula>500</formula>
    </cfRule>
    <cfRule type="cellIs" dxfId="534" priority="5983" stopIfTrue="1" operator="between">
      <formula>20</formula>
      <formula>39.99</formula>
    </cfRule>
    <cfRule type="cellIs" dxfId="533" priority="5984" stopIfTrue="1" operator="between">
      <formula>40</formula>
      <formula>500</formula>
    </cfRule>
    <cfRule type="cellIs" dxfId="532" priority="5985" stopIfTrue="1" operator="between">
      <formula>20</formula>
      <formula>39.99</formula>
    </cfRule>
    <cfRule type="cellIs" dxfId="531" priority="5986" stopIfTrue="1" operator="between">
      <formula>40</formula>
      <formula>500</formula>
    </cfRule>
    <cfRule type="cellIs" dxfId="530" priority="5987" stopIfTrue="1" operator="between">
      <formula>500.1</formula>
      <formula>5000</formula>
    </cfRule>
    <cfRule type="cellIs" dxfId="529" priority="5988" stopIfTrue="1" operator="between">
      <formula>40</formula>
      <formula>500</formula>
    </cfRule>
    <cfRule type="cellIs" dxfId="528" priority="5989" stopIfTrue="1" operator="between">
      <formula>20</formula>
      <formula>39.99</formula>
    </cfRule>
    <cfRule type="cellIs" dxfId="527" priority="5990" stopIfTrue="1" operator="between">
      <formula>40</formula>
      <formula>500</formula>
    </cfRule>
    <cfRule type="cellIs" dxfId="526" priority="5991" stopIfTrue="1" operator="between">
      <formula>20</formula>
      <formula>39.99</formula>
    </cfRule>
    <cfRule type="cellIs" dxfId="525" priority="5992" stopIfTrue="1" operator="between">
      <formula>40</formula>
      <formula>500</formula>
    </cfRule>
    <cfRule type="cellIs" dxfId="524" priority="5993" stopIfTrue="1" operator="between">
      <formula>20</formula>
      <formula>39.99</formula>
    </cfRule>
    <cfRule type="cellIs" dxfId="523" priority="5994" stopIfTrue="1" operator="between">
      <formula>40</formula>
      <formula>500</formula>
    </cfRule>
    <cfRule type="cellIs" dxfId="522" priority="5995" stopIfTrue="1" operator="between">
      <formula>20</formula>
      <formula>39.99</formula>
    </cfRule>
    <cfRule type="cellIs" dxfId="521" priority="5996" stopIfTrue="1" operator="between">
      <formula>40</formula>
      <formula>500</formula>
    </cfRule>
    <cfRule type="cellIs" dxfId="520" priority="5997" stopIfTrue="1" operator="between">
      <formula>20</formula>
      <formula>39.99</formula>
    </cfRule>
    <cfRule type="cellIs" dxfId="519" priority="5998" stopIfTrue="1" operator="between">
      <formula>40</formula>
      <formula>500</formula>
    </cfRule>
    <cfRule type="cellIs" dxfId="518" priority="5999" stopIfTrue="1" operator="between">
      <formula>20</formula>
      <formula>39.99</formula>
    </cfRule>
    <cfRule type="cellIs" dxfId="517" priority="6000" stopIfTrue="1" operator="between">
      <formula>40</formula>
      <formula>500</formula>
    </cfRule>
    <cfRule type="cellIs" dxfId="516" priority="6001" stopIfTrue="1" operator="between">
      <formula>20</formula>
      <formula>39.99</formula>
    </cfRule>
    <cfRule type="cellIs" dxfId="515" priority="6002" stopIfTrue="1" operator="between">
      <formula>40</formula>
      <formula>500</formula>
    </cfRule>
    <cfRule type="cellIs" dxfId="514" priority="6003" stopIfTrue="1" operator="between">
      <formula>20</formula>
      <formula>39.99</formula>
    </cfRule>
    <cfRule type="cellIs" dxfId="513" priority="6004" stopIfTrue="1" operator="between">
      <formula>40</formula>
      <formula>500</formula>
    </cfRule>
    <cfRule type="cellIs" dxfId="512" priority="6005" stopIfTrue="1" operator="between">
      <formula>20</formula>
      <formula>39.99</formula>
    </cfRule>
    <cfRule type="cellIs" dxfId="511" priority="6006" stopIfTrue="1" operator="between">
      <formula>40</formula>
      <formula>500</formula>
    </cfRule>
    <cfRule type="cellIs" dxfId="510" priority="6007" stopIfTrue="1" operator="between">
      <formula>20</formula>
      <formula>39.99</formula>
    </cfRule>
    <cfRule type="cellIs" dxfId="509" priority="6008" stopIfTrue="1" operator="between">
      <formula>40</formula>
      <formula>500</formula>
    </cfRule>
    <cfRule type="cellIs" dxfId="508" priority="6009" stopIfTrue="1" operator="between">
      <formula>20</formula>
      <formula>39.99</formula>
    </cfRule>
    <cfRule type="cellIs" dxfId="507" priority="6010" stopIfTrue="1" operator="between">
      <formula>40</formula>
      <formula>500</formula>
    </cfRule>
    <cfRule type="cellIs" dxfId="506" priority="6011" stopIfTrue="1" operator="between">
      <formula>20</formula>
      <formula>39.99</formula>
    </cfRule>
    <cfRule type="cellIs" dxfId="505" priority="6012" stopIfTrue="1" operator="between">
      <formula>40</formula>
      <formula>500</formula>
    </cfRule>
    <cfRule type="cellIs" dxfId="504" priority="6013" stopIfTrue="1" operator="between">
      <formula>20</formula>
      <formula>39.99</formula>
    </cfRule>
    <cfRule type="cellIs" dxfId="503" priority="6014" stopIfTrue="1" operator="between">
      <formula>40</formula>
      <formula>500</formula>
    </cfRule>
    <cfRule type="cellIs" dxfId="502" priority="6015" stopIfTrue="1" operator="between">
      <formula>500.1</formula>
      <formula>5000</formula>
    </cfRule>
    <cfRule type="cellIs" dxfId="501" priority="6016" stopIfTrue="1" operator="between">
      <formula>40</formula>
      <formula>500</formula>
    </cfRule>
    <cfRule type="cellIs" dxfId="500" priority="6017" stopIfTrue="1" operator="between">
      <formula>20</formula>
      <formula>39.999</formula>
    </cfRule>
    <cfRule type="cellIs" dxfId="499" priority="6018" stopIfTrue="1" operator="between">
      <formula>500.1</formula>
      <formula>50000</formula>
    </cfRule>
    <cfRule type="cellIs" dxfId="498" priority="6019" stopIfTrue="1" operator="between">
      <formula>500.1</formula>
      <formula>5000</formula>
    </cfRule>
    <cfRule type="cellIs" dxfId="497" priority="6020" stopIfTrue="1" operator="between">
      <formula>20</formula>
      <formula>39.999</formula>
    </cfRule>
    <cfRule type="cellIs" dxfId="496" priority="6021" stopIfTrue="1" operator="between">
      <formula>40</formula>
      <formula>500</formula>
    </cfRule>
    <cfRule type="cellIs" dxfId="495" priority="6022" stopIfTrue="1" operator="between">
      <formula>500.1</formula>
      <formula>50000</formula>
    </cfRule>
    <cfRule type="cellIs" dxfId="494" priority="6023" stopIfTrue="1" operator="between">
      <formula>20</formula>
      <formula>1000</formula>
    </cfRule>
    <cfRule type="cellIs" dxfId="493" priority="6024" stopIfTrue="1" operator="between">
      <formula>20</formula>
      <formula>39.99</formula>
    </cfRule>
    <cfRule type="cellIs" dxfId="492" priority="6025" stopIfTrue="1" operator="between">
      <formula>500.1</formula>
      <formula>5000</formula>
    </cfRule>
    <cfRule type="cellIs" dxfId="491" priority="6026" stopIfTrue="1" operator="between">
      <formula>20</formula>
      <formula>39.999</formula>
    </cfRule>
    <cfRule type="cellIs" dxfId="490" priority="6027" stopIfTrue="1" operator="between">
      <formula>40</formula>
      <formula>500</formula>
    </cfRule>
    <cfRule type="cellIs" dxfId="489" priority="6028" stopIfTrue="1" operator="between">
      <formula>500.1</formula>
      <formula>50000</formula>
    </cfRule>
    <cfRule type="cellIs" dxfId="488" priority="6029" stopIfTrue="1" operator="between">
      <formula>500.1</formula>
      <formula>5000</formula>
    </cfRule>
    <cfRule type="cellIs" dxfId="487" priority="6030" stopIfTrue="1" operator="between">
      <formula>20</formula>
      <formula>39.999</formula>
    </cfRule>
    <cfRule type="cellIs" dxfId="486" priority="6031" stopIfTrue="1" operator="between">
      <formula>500.1</formula>
      <formula>50000</formula>
    </cfRule>
    <cfRule type="cellIs" dxfId="485" priority="6032" stopIfTrue="1" operator="between">
      <formula>20</formula>
      <formula>1000</formula>
    </cfRule>
    <cfRule type="cellIs" dxfId="484" priority="6033" stopIfTrue="1" operator="between">
      <formula>20</formula>
      <formula>39.99</formula>
    </cfRule>
    <cfRule type="cellIs" dxfId="483" priority="6034" stopIfTrue="1" operator="between">
      <formula>40</formula>
      <formula>500</formula>
    </cfRule>
    <cfRule type="cellIs" dxfId="482" priority="6035" stopIfTrue="1" operator="between">
      <formula>20</formula>
      <formula>39.99</formula>
    </cfRule>
    <cfRule type="cellIs" dxfId="481" priority="6036" stopIfTrue="1" operator="between">
      <formula>40</formula>
      <formula>500</formula>
    </cfRule>
    <cfRule type="cellIs" dxfId="480" priority="6037" stopIfTrue="1" operator="between">
      <formula>20</formula>
      <formula>39.99</formula>
    </cfRule>
    <cfRule type="cellIs" dxfId="479" priority="6038" stopIfTrue="1" operator="between">
      <formula>40</formula>
      <formula>500</formula>
    </cfRule>
    <cfRule type="cellIs" dxfId="478" priority="6039" stopIfTrue="1" operator="between">
      <formula>20</formula>
      <formula>39.99</formula>
    </cfRule>
    <cfRule type="cellIs" dxfId="477" priority="6040" stopIfTrue="1" operator="between">
      <formula>500.1</formula>
      <formula>5000</formula>
    </cfRule>
    <cfRule type="cellIs" dxfId="476" priority="6041" stopIfTrue="1" operator="between">
      <formula>40</formula>
      <formula>500</formula>
    </cfRule>
    <cfRule type="cellIs" dxfId="475" priority="6042" stopIfTrue="1" operator="between">
      <formula>20</formula>
      <formula>39.99</formula>
    </cfRule>
    <cfRule type="cellIs" dxfId="474" priority="6043" stopIfTrue="1" operator="between">
      <formula>40</formula>
      <formula>500</formula>
    </cfRule>
    <cfRule type="cellIs" dxfId="473" priority="6044" stopIfTrue="1" operator="between">
      <formula>20</formula>
      <formula>39.99</formula>
    </cfRule>
    <cfRule type="cellIs" dxfId="472" priority="6045" stopIfTrue="1" operator="between">
      <formula>40</formula>
      <formula>500</formula>
    </cfRule>
    <cfRule type="cellIs" dxfId="471" priority="6046" stopIfTrue="1" operator="between">
      <formula>20</formula>
      <formula>39.99</formula>
    </cfRule>
    <cfRule type="cellIs" dxfId="470" priority="6047" stopIfTrue="1" operator="between">
      <formula>40</formula>
      <formula>500</formula>
    </cfRule>
    <cfRule type="cellIs" dxfId="469" priority="6048" stopIfTrue="1" operator="between">
      <formula>20</formula>
      <formula>39.99</formula>
    </cfRule>
    <cfRule type="cellIs" dxfId="468" priority="6049" stopIfTrue="1" operator="between">
      <formula>40</formula>
      <formula>500</formula>
    </cfRule>
    <cfRule type="cellIs" dxfId="467" priority="6050" stopIfTrue="1" operator="between">
      <formula>20</formula>
      <formula>39.99</formula>
    </cfRule>
    <cfRule type="cellIs" dxfId="466" priority="6051" stopIfTrue="1" operator="between">
      <formula>40</formula>
      <formula>500</formula>
    </cfRule>
    <cfRule type="cellIs" dxfId="465" priority="6052" stopIfTrue="1" operator="between">
      <formula>500.1</formula>
      <formula>5000</formula>
    </cfRule>
    <cfRule type="cellIs" dxfId="464" priority="6053" stopIfTrue="1" operator="between">
      <formula>40</formula>
      <formula>500</formula>
    </cfRule>
    <cfRule type="cellIs" dxfId="463" priority="6054" stopIfTrue="1" operator="between">
      <formula>20</formula>
      <formula>39.99</formula>
    </cfRule>
    <cfRule type="cellIs" dxfId="462" priority="6055" stopIfTrue="1" operator="between">
      <formula>40</formula>
      <formula>500</formula>
    </cfRule>
    <cfRule type="cellIs" dxfId="461" priority="6056" stopIfTrue="1" operator="between">
      <formula>20</formula>
      <formula>39.99</formula>
    </cfRule>
    <cfRule type="cellIs" dxfId="460" priority="6057" stopIfTrue="1" operator="between">
      <formula>40</formula>
      <formula>500</formula>
    </cfRule>
    <cfRule type="cellIs" dxfId="459" priority="6058" stopIfTrue="1" operator="between">
      <formula>20</formula>
      <formula>39.99</formula>
    </cfRule>
    <cfRule type="cellIs" dxfId="458" priority="6059" stopIfTrue="1" operator="between">
      <formula>40</formula>
      <formula>500</formula>
    </cfRule>
    <cfRule type="cellIs" dxfId="457" priority="6060" stopIfTrue="1" operator="between">
      <formula>20</formula>
      <formula>39.99</formula>
    </cfRule>
    <cfRule type="cellIs" dxfId="456" priority="6061" stopIfTrue="1" operator="between">
      <formula>40</formula>
      <formula>500</formula>
    </cfRule>
    <cfRule type="cellIs" dxfId="455" priority="6062" stopIfTrue="1" operator="between">
      <formula>20</formula>
      <formula>39.99</formula>
    </cfRule>
    <cfRule type="cellIs" dxfId="454" priority="6063" stopIfTrue="1" operator="between">
      <formula>40</formula>
      <formula>500</formula>
    </cfRule>
    <cfRule type="cellIs" dxfId="453" priority="6064" stopIfTrue="1" operator="between">
      <formula>500.1</formula>
      <formula>5000</formula>
    </cfRule>
    <cfRule type="cellIs" dxfId="452" priority="6065" stopIfTrue="1" operator="between">
      <formula>40</formula>
      <formula>500</formula>
    </cfRule>
    <cfRule type="cellIs" dxfId="451" priority="6066" stopIfTrue="1" operator="between">
      <formula>20</formula>
      <formula>39.99</formula>
    </cfRule>
    <cfRule type="cellIs" dxfId="450" priority="6067" stopIfTrue="1" operator="between">
      <formula>40</formula>
      <formula>500</formula>
    </cfRule>
    <cfRule type="cellIs" dxfId="449" priority="6068" stopIfTrue="1" operator="between">
      <formula>20</formula>
      <formula>39.99</formula>
    </cfRule>
    <cfRule type="cellIs" dxfId="448" priority="6069" stopIfTrue="1" operator="between">
      <formula>40</formula>
      <formula>500</formula>
    </cfRule>
    <cfRule type="cellIs" dxfId="447" priority="6070" stopIfTrue="1" operator="between">
      <formula>20</formula>
      <formula>39.99</formula>
    </cfRule>
    <cfRule type="cellIs" dxfId="446" priority="6071" stopIfTrue="1" operator="between">
      <formula>40</formula>
      <formula>500</formula>
    </cfRule>
    <cfRule type="cellIs" dxfId="445" priority="6072" stopIfTrue="1" operator="between">
      <formula>20</formula>
      <formula>39.99</formula>
    </cfRule>
    <cfRule type="cellIs" dxfId="444" priority="6073" stopIfTrue="1" operator="between">
      <formula>40</formula>
      <formula>500</formula>
    </cfRule>
    <cfRule type="cellIs" dxfId="443" priority="6074" stopIfTrue="1" operator="between">
      <formula>20</formula>
      <formula>39.99</formula>
    </cfRule>
    <cfRule type="cellIs" dxfId="442" priority="6075" stopIfTrue="1" operator="between">
      <formula>40</formula>
      <formula>500</formula>
    </cfRule>
    <cfRule type="cellIs" dxfId="441" priority="6076" stopIfTrue="1" operator="between">
      <formula>20</formula>
      <formula>39.99</formula>
    </cfRule>
    <cfRule type="cellIs" dxfId="440" priority="6077" stopIfTrue="1" operator="between">
      <formula>40</formula>
      <formula>500</formula>
    </cfRule>
    <cfRule type="cellIs" dxfId="439" priority="6078" stopIfTrue="1" operator="between">
      <formula>20</formula>
      <formula>39.99</formula>
    </cfRule>
    <cfRule type="cellIs" dxfId="438" priority="6079" stopIfTrue="1" operator="between">
      <formula>40</formula>
      <formula>500</formula>
    </cfRule>
    <cfRule type="cellIs" dxfId="437" priority="6080" stopIfTrue="1" operator="between">
      <formula>20</formula>
      <formula>39.99</formula>
    </cfRule>
    <cfRule type="cellIs" dxfId="436" priority="6081" stopIfTrue="1" operator="between">
      <formula>40</formula>
      <formula>500</formula>
    </cfRule>
    <cfRule type="cellIs" dxfId="435" priority="6082" stopIfTrue="1" operator="between">
      <formula>20</formula>
      <formula>39.99</formula>
    </cfRule>
    <cfRule type="cellIs" dxfId="434" priority="5533" stopIfTrue="1" operator="between">
      <formula>500.1</formula>
      <formula>50000</formula>
    </cfRule>
    <cfRule type="cellIs" dxfId="433" priority="6083" stopIfTrue="1" operator="between">
      <formula>40</formula>
      <formula>500</formula>
    </cfRule>
    <cfRule type="cellIs" dxfId="432" priority="6084" stopIfTrue="1" operator="between">
      <formula>20</formula>
      <formula>39.99</formula>
    </cfRule>
    <cfRule type="cellIs" dxfId="431" priority="6085" stopIfTrue="1" operator="between">
      <formula>40</formula>
      <formula>500</formula>
    </cfRule>
    <cfRule type="cellIs" dxfId="430" priority="6086" stopIfTrue="1" operator="between">
      <formula>20</formula>
      <formula>39.99</formula>
    </cfRule>
    <cfRule type="cellIs" dxfId="429" priority="6087" stopIfTrue="1" operator="between">
      <formula>40</formula>
      <formula>500</formula>
    </cfRule>
    <cfRule type="cellIs" dxfId="428" priority="6088" stopIfTrue="1" operator="between">
      <formula>20</formula>
      <formula>39.99</formula>
    </cfRule>
    <cfRule type="cellIs" dxfId="427" priority="6089" stopIfTrue="1" operator="between">
      <formula>40</formula>
      <formula>500</formula>
    </cfRule>
    <cfRule type="cellIs" dxfId="426" priority="6090" stopIfTrue="1" operator="between">
      <formula>20</formula>
      <formula>39.99</formula>
    </cfRule>
    <cfRule type="cellIs" dxfId="425" priority="6091" stopIfTrue="1" operator="between">
      <formula>40</formula>
      <formula>500</formula>
    </cfRule>
    <cfRule type="cellIs" dxfId="424" priority="6092" stopIfTrue="1" operator="between">
      <formula>500.1</formula>
      <formula>5000</formula>
    </cfRule>
    <cfRule type="cellIs" dxfId="423" priority="6093" stopIfTrue="1" operator="between">
      <formula>40</formula>
      <formula>500</formula>
    </cfRule>
    <cfRule type="cellIs" dxfId="422" priority="6094" stopIfTrue="1" operator="between">
      <formula>20</formula>
      <formula>39.999</formula>
    </cfRule>
    <cfRule type="cellIs" dxfId="421" priority="6095" stopIfTrue="1" operator="between">
      <formula>500.1</formula>
      <formula>50000</formula>
    </cfRule>
    <cfRule type="cellIs" dxfId="420" priority="6096" stopIfTrue="1" operator="between">
      <formula>500.1</formula>
      <formula>5000</formula>
    </cfRule>
    <cfRule type="cellIs" dxfId="419" priority="6097" stopIfTrue="1" operator="between">
      <formula>20</formula>
      <formula>39.999</formula>
    </cfRule>
    <cfRule type="cellIs" dxfId="418" priority="6098" stopIfTrue="1" operator="between">
      <formula>40</formula>
      <formula>500</formula>
    </cfRule>
    <cfRule type="cellIs" dxfId="417" priority="6099" stopIfTrue="1" operator="between">
      <formula>500.1</formula>
      <formula>50000</formula>
    </cfRule>
    <cfRule type="cellIs" dxfId="416" priority="6100" stopIfTrue="1" operator="between">
      <formula>20</formula>
      <formula>1000</formula>
    </cfRule>
    <cfRule type="cellIs" dxfId="415" priority="6101" stopIfTrue="1" operator="between">
      <formula>20</formula>
      <formula>39.99</formula>
    </cfRule>
    <cfRule type="cellIs" dxfId="414" priority="6102" stopIfTrue="1" operator="between">
      <formula>40</formula>
      <formula>500</formula>
    </cfRule>
    <cfRule type="cellIs" dxfId="413" priority="6103" stopIfTrue="1" operator="between">
      <formula>500.1</formula>
      <formula>5000</formula>
    </cfRule>
    <cfRule type="cellIs" dxfId="412" priority="6104" stopIfTrue="1" operator="between">
      <formula>20</formula>
      <formula>39.999</formula>
    </cfRule>
    <cfRule type="cellIs" dxfId="411" priority="6105" stopIfTrue="1" operator="between">
      <formula>40</formula>
      <formula>500</formula>
    </cfRule>
    <cfRule type="cellIs" dxfId="410" priority="6106" stopIfTrue="1" operator="between">
      <formula>500.1</formula>
      <formula>50000</formula>
    </cfRule>
    <cfRule type="cellIs" dxfId="409" priority="6107" stopIfTrue="1" operator="between">
      <formula>500.1</formula>
      <formula>5000</formula>
    </cfRule>
    <cfRule type="cellIs" dxfId="408" priority="6108" stopIfTrue="1" operator="between">
      <formula>20</formula>
      <formula>39.999</formula>
    </cfRule>
    <cfRule type="cellIs" dxfId="407" priority="6109" stopIfTrue="1" operator="between">
      <formula>40</formula>
      <formula>500</formula>
    </cfRule>
    <cfRule type="cellIs" dxfId="406" priority="6110" stopIfTrue="1" operator="between">
      <formula>500.1</formula>
      <formula>50000</formula>
    </cfRule>
    <cfRule type="cellIs" dxfId="405" priority="6111" stopIfTrue="1" operator="between">
      <formula>20</formula>
      <formula>1000</formula>
    </cfRule>
    <cfRule type="cellIs" dxfId="404" priority="5532" stopIfTrue="1" operator="between">
      <formula>40</formula>
      <formula>500</formula>
    </cfRule>
    <cfRule type="cellIs" dxfId="403" priority="5531" stopIfTrue="1" operator="between">
      <formula>20</formula>
      <formula>39.999</formula>
    </cfRule>
    <cfRule type="cellIs" dxfId="402" priority="5530" stopIfTrue="1" operator="between">
      <formula>500.1</formula>
      <formula>5000</formula>
    </cfRule>
    <cfRule type="cellIs" dxfId="401" priority="5529" stopIfTrue="1" operator="between">
      <formula>500.1</formula>
      <formula>50000</formula>
    </cfRule>
    <cfRule type="cellIs" dxfId="400" priority="5528" stopIfTrue="1" operator="between">
      <formula>20</formula>
      <formula>39.999</formula>
    </cfRule>
    <cfRule type="cellIs" dxfId="399" priority="5527" stopIfTrue="1" operator="between">
      <formula>40</formula>
      <formula>500</formula>
    </cfRule>
    <cfRule type="cellIs" dxfId="398" priority="5526" stopIfTrue="1" operator="between">
      <formula>500.1</formula>
      <formula>5000</formula>
    </cfRule>
    <cfRule type="cellIs" dxfId="397" priority="5525" stopIfTrue="1" operator="between">
      <formula>40</formula>
      <formula>500</formula>
    </cfRule>
    <cfRule type="cellIs" dxfId="396" priority="5524" stopIfTrue="1" operator="between">
      <formula>20</formula>
      <formula>39.99</formula>
    </cfRule>
    <cfRule type="cellIs" dxfId="395" priority="5523" stopIfTrue="1" operator="between">
      <formula>40</formula>
      <formula>500</formula>
    </cfRule>
    <cfRule type="cellIs" dxfId="394" priority="5522" stopIfTrue="1" operator="between">
      <formula>20</formula>
      <formula>39.99</formula>
    </cfRule>
    <cfRule type="cellIs" dxfId="393" priority="5521" stopIfTrue="1" operator="between">
      <formula>40</formula>
      <formula>500</formula>
    </cfRule>
    <cfRule type="cellIs" dxfId="392" priority="5520" stopIfTrue="1" operator="between">
      <formula>20</formula>
      <formula>39.99</formula>
    </cfRule>
    <cfRule type="cellIs" dxfId="391" priority="5519" stopIfTrue="1" operator="between">
      <formula>40</formula>
      <formula>500</formula>
    </cfRule>
    <cfRule type="cellIs" dxfId="390" priority="5518" stopIfTrue="1" operator="between">
      <formula>20</formula>
      <formula>39.99</formula>
    </cfRule>
    <cfRule type="cellIs" dxfId="389" priority="5517" stopIfTrue="1" operator="between">
      <formula>40</formula>
      <formula>500</formula>
    </cfRule>
    <cfRule type="cellIs" dxfId="388" priority="5516" stopIfTrue="1" operator="between">
      <formula>20</formula>
      <formula>39.99</formula>
    </cfRule>
    <cfRule type="cellIs" dxfId="387" priority="5515" stopIfTrue="1" operator="between">
      <formula>40</formula>
      <formula>500</formula>
    </cfRule>
    <cfRule type="cellIs" dxfId="386" priority="5514" stopIfTrue="1" operator="between">
      <formula>20</formula>
      <formula>39.99</formula>
    </cfRule>
    <cfRule type="cellIs" dxfId="385" priority="5513" stopIfTrue="1" operator="between">
      <formula>40</formula>
      <formula>500</formula>
    </cfRule>
    <cfRule type="cellIs" dxfId="384" priority="5512" stopIfTrue="1" operator="between">
      <formula>20</formula>
      <formula>39.99</formula>
    </cfRule>
    <cfRule type="cellIs" dxfId="383" priority="5511" stopIfTrue="1" operator="between">
      <formula>40</formula>
      <formula>500</formula>
    </cfRule>
    <cfRule type="cellIs" dxfId="382" priority="5510" stopIfTrue="1" operator="between">
      <formula>20</formula>
      <formula>39.99</formula>
    </cfRule>
    <cfRule type="cellIs" dxfId="381" priority="5509" stopIfTrue="1" operator="between">
      <formula>40</formula>
      <formula>500</formula>
    </cfRule>
    <cfRule type="cellIs" dxfId="380" priority="5508" stopIfTrue="1" operator="between">
      <formula>20</formula>
      <formula>39.99</formula>
    </cfRule>
    <cfRule type="cellIs" dxfId="379" priority="5507" stopIfTrue="1" operator="between">
      <formula>40</formula>
      <formula>500</formula>
    </cfRule>
    <cfRule type="cellIs" dxfId="378" priority="5506" stopIfTrue="1" operator="between">
      <formula>20</formula>
      <formula>39.99</formula>
    </cfRule>
    <cfRule type="cellIs" dxfId="377" priority="5505" stopIfTrue="1" operator="between">
      <formula>40</formula>
      <formula>500</formula>
    </cfRule>
    <cfRule type="cellIs" dxfId="376" priority="5504" stopIfTrue="1" operator="between">
      <formula>20</formula>
      <formula>39.99</formula>
    </cfRule>
    <cfRule type="cellIs" dxfId="375" priority="5503" stopIfTrue="1" operator="between">
      <formula>40</formula>
      <formula>500</formula>
    </cfRule>
    <cfRule type="cellIs" dxfId="374" priority="5502" stopIfTrue="1" operator="between">
      <formula>20</formula>
      <formula>39.99</formula>
    </cfRule>
    <cfRule type="cellIs" dxfId="373" priority="5501" stopIfTrue="1" operator="between">
      <formula>40</formula>
      <formula>500</formula>
    </cfRule>
    <cfRule type="cellIs" dxfId="372" priority="5431" stopIfTrue="1" operator="between">
      <formula>20</formula>
      <formula>39.99</formula>
    </cfRule>
    <cfRule type="cellIs" dxfId="371" priority="5430" stopIfTrue="1" operator="between">
      <formula>40</formula>
      <formula>500</formula>
    </cfRule>
    <cfRule type="cellIs" dxfId="370" priority="5429" stopIfTrue="1" operator="between">
      <formula>20</formula>
      <formula>39.99</formula>
    </cfRule>
    <cfRule type="cellIs" dxfId="369" priority="5428" stopIfTrue="1" operator="between">
      <formula>40</formula>
      <formula>500</formula>
    </cfRule>
    <cfRule type="cellIs" dxfId="368" priority="5427" stopIfTrue="1" operator="between">
      <formula>20</formula>
      <formula>39.99</formula>
    </cfRule>
    <cfRule type="cellIs" dxfId="367" priority="5426" stopIfTrue="1" operator="between">
      <formula>40</formula>
      <formula>500</formula>
    </cfRule>
    <cfRule type="cellIs" dxfId="366" priority="5425" stopIfTrue="1" operator="between">
      <formula>20</formula>
      <formula>39.99</formula>
    </cfRule>
    <cfRule type="cellIs" dxfId="365" priority="5424" stopIfTrue="1" operator="between">
      <formula>40</formula>
      <formula>500</formula>
    </cfRule>
    <cfRule type="cellIs" dxfId="364" priority="5423" stopIfTrue="1" operator="between">
      <formula>20</formula>
      <formula>39.99</formula>
    </cfRule>
    <cfRule type="cellIs" dxfId="363" priority="5422" stopIfTrue="1" operator="between">
      <formula>40</formula>
      <formula>500</formula>
    </cfRule>
    <cfRule type="cellIs" dxfId="362" priority="5421" stopIfTrue="1" operator="between">
      <formula>20</formula>
      <formula>39.99</formula>
    </cfRule>
    <cfRule type="cellIs" dxfId="361" priority="5420" stopIfTrue="1" operator="between">
      <formula>40</formula>
      <formula>500</formula>
    </cfRule>
    <cfRule type="cellIs" dxfId="360" priority="5419" stopIfTrue="1" operator="between">
      <formula>20</formula>
      <formula>39.99</formula>
    </cfRule>
    <cfRule type="cellIs" dxfId="359" priority="5500" stopIfTrue="1" operator="between">
      <formula>20</formula>
      <formula>39.99</formula>
    </cfRule>
    <cfRule type="cellIs" dxfId="358" priority="5499" stopIfTrue="1" operator="between">
      <formula>40</formula>
      <formula>500</formula>
    </cfRule>
    <cfRule type="cellIs" dxfId="357" priority="5418" stopIfTrue="1" operator="between">
      <formula>40</formula>
      <formula>500</formula>
    </cfRule>
    <cfRule type="cellIs" dxfId="356" priority="5417" stopIfTrue="1" operator="between">
      <formula>500.1</formula>
      <formula>5000</formula>
    </cfRule>
    <cfRule type="cellIs" dxfId="355" priority="5416" stopIfTrue="1" operator="between">
      <formula>40</formula>
      <formula>500</formula>
    </cfRule>
    <cfRule type="cellIs" dxfId="354" priority="5415" stopIfTrue="1" operator="between">
      <formula>20</formula>
      <formula>39.99</formula>
    </cfRule>
    <cfRule type="cellIs" dxfId="353" priority="5414" stopIfTrue="1" operator="between">
      <formula>40</formula>
      <formula>500</formula>
    </cfRule>
    <cfRule type="cellIs" dxfId="352" priority="5413" stopIfTrue="1" operator="between">
      <formula>20</formula>
      <formula>39.99</formula>
    </cfRule>
    <cfRule type="cellIs" dxfId="351" priority="5412" stopIfTrue="1" operator="between">
      <formula>40</formula>
      <formula>500</formula>
    </cfRule>
    <cfRule type="cellIs" dxfId="350" priority="5411" stopIfTrue="1" operator="between">
      <formula>20</formula>
      <formula>39.99</formula>
    </cfRule>
    <cfRule type="cellIs" dxfId="349" priority="5410" stopIfTrue="1" operator="between">
      <formula>40</formula>
      <formula>500</formula>
    </cfRule>
    <cfRule type="cellIs" dxfId="348" priority="5409" stopIfTrue="1" operator="between">
      <formula>20</formula>
      <formula>39.99</formula>
    </cfRule>
    <cfRule type="cellIs" dxfId="347" priority="5408" stopIfTrue="1" operator="between">
      <formula>40</formula>
      <formula>500</formula>
    </cfRule>
    <cfRule type="cellIs" dxfId="346" priority="5407" stopIfTrue="1" operator="between">
      <formula>20</formula>
      <formula>39.99</formula>
    </cfRule>
    <cfRule type="cellIs" dxfId="345" priority="5406" stopIfTrue="1" operator="between">
      <formula>40</formula>
      <formula>500</formula>
    </cfRule>
    <cfRule type="cellIs" dxfId="344" priority="5405" stopIfTrue="1" operator="between">
      <formula>500.1</formula>
      <formula>5000</formula>
    </cfRule>
    <cfRule type="cellIs" dxfId="343" priority="5404" stopIfTrue="1" operator="between">
      <formula>40</formula>
      <formula>500</formula>
    </cfRule>
    <cfRule type="cellIs" dxfId="342" priority="5403" stopIfTrue="1" operator="between">
      <formula>20</formula>
      <formula>39.99</formula>
    </cfRule>
    <cfRule type="cellIs" dxfId="341" priority="5402" stopIfTrue="1" operator="between">
      <formula>40</formula>
      <formula>500</formula>
    </cfRule>
    <cfRule type="cellIs" dxfId="340" priority="5401" stopIfTrue="1" operator="between">
      <formula>20</formula>
      <formula>39.99</formula>
    </cfRule>
    <cfRule type="cellIs" dxfId="339" priority="5400" stopIfTrue="1" operator="between">
      <formula>40</formula>
      <formula>500</formula>
    </cfRule>
    <cfRule type="cellIs" dxfId="338" priority="5399" stopIfTrue="1" operator="between">
      <formula>20</formula>
      <formula>39.99</formula>
    </cfRule>
    <cfRule type="cellIs" dxfId="337" priority="5398" stopIfTrue="1" operator="between">
      <formula>40</formula>
      <formula>500</formula>
    </cfRule>
    <cfRule type="cellIs" dxfId="336" priority="5397" stopIfTrue="1" operator="between">
      <formula>20</formula>
      <formula>39.99</formula>
    </cfRule>
    <cfRule type="cellIs" dxfId="335" priority="5396" stopIfTrue="1" operator="between">
      <formula>40</formula>
      <formula>500</formula>
    </cfRule>
    <cfRule type="cellIs" dxfId="334" priority="5395" stopIfTrue="1" operator="between">
      <formula>20</formula>
      <formula>39.99</formula>
    </cfRule>
    <cfRule type="cellIs" dxfId="333" priority="5394" stopIfTrue="1" operator="between">
      <formula>40</formula>
      <formula>500</formula>
    </cfRule>
    <cfRule type="cellIs" dxfId="332" priority="5393" stopIfTrue="1" operator="between">
      <formula>500.1</formula>
      <formula>5000</formula>
    </cfRule>
    <cfRule type="cellIs" dxfId="331" priority="5392" stopIfTrue="1" operator="between">
      <formula>20</formula>
      <formula>39.99</formula>
    </cfRule>
    <cfRule type="cellIs" dxfId="330" priority="5391" stopIfTrue="1" operator="between">
      <formula>40</formula>
      <formula>500</formula>
    </cfRule>
    <cfRule type="cellIs" dxfId="329" priority="5390" stopIfTrue="1" operator="between">
      <formula>20</formula>
      <formula>39.99</formula>
    </cfRule>
    <cfRule type="cellIs" dxfId="328" priority="5389" stopIfTrue="1" operator="between">
      <formula>40</formula>
      <formula>500</formula>
    </cfRule>
    <cfRule type="cellIs" dxfId="327" priority="5388" stopIfTrue="1" operator="between">
      <formula>20</formula>
      <formula>39.99</formula>
    </cfRule>
    <cfRule type="cellIs" dxfId="326" priority="5387" stopIfTrue="1" operator="between">
      <formula>40</formula>
      <formula>500</formula>
    </cfRule>
    <cfRule type="cellIs" dxfId="325" priority="5386" stopIfTrue="1" operator="between">
      <formula>20</formula>
      <formula>39.99</formula>
    </cfRule>
    <cfRule type="cellIs" dxfId="324" priority="5385" stopIfTrue="1" operator="between">
      <formula>40</formula>
      <formula>500</formula>
    </cfRule>
    <cfRule type="cellIs" dxfId="323" priority="5384" stopIfTrue="1" operator="between">
      <formula>20</formula>
      <formula>39.99</formula>
    </cfRule>
    <cfRule type="cellIs" dxfId="322" priority="5383" stopIfTrue="1" operator="between">
      <formula>20</formula>
      <formula>1000</formula>
    </cfRule>
    <cfRule type="cellIs" dxfId="321" priority="5382" stopIfTrue="1" operator="between">
      <formula>500.1</formula>
      <formula>50000</formula>
    </cfRule>
    <cfRule type="cellIs" dxfId="320" priority="5381" stopIfTrue="1" operator="between">
      <formula>40</formula>
      <formula>500</formula>
    </cfRule>
    <cfRule type="cellIs" dxfId="319" priority="5380" stopIfTrue="1" operator="between">
      <formula>20</formula>
      <formula>39.999</formula>
    </cfRule>
    <cfRule type="cellIs" dxfId="318" priority="5379" stopIfTrue="1" operator="between">
      <formula>500.1</formula>
      <formula>5000</formula>
    </cfRule>
    <cfRule type="cellIs" dxfId="317" priority="5378" stopIfTrue="1" operator="between">
      <formula>500.1</formula>
      <formula>50000</formula>
    </cfRule>
    <cfRule type="cellIs" dxfId="316" priority="5377" stopIfTrue="1" operator="between">
      <formula>40</formula>
      <formula>500</formula>
    </cfRule>
    <cfRule type="cellIs" dxfId="315" priority="5376" stopIfTrue="1" operator="between">
      <formula>20</formula>
      <formula>39.999</formula>
    </cfRule>
    <cfRule type="cellIs" dxfId="314" priority="5375" stopIfTrue="1" operator="between">
      <formula>500.1</formula>
      <formula>5000</formula>
    </cfRule>
    <cfRule type="cellIs" dxfId="313" priority="5374" stopIfTrue="1" operator="between">
      <formula>40</formula>
      <formula>500</formula>
    </cfRule>
    <cfRule type="cellIs" dxfId="312" priority="5373" stopIfTrue="1" operator="between">
      <formula>20</formula>
      <formula>39.99</formula>
    </cfRule>
    <cfRule type="cellIs" dxfId="311" priority="5372" stopIfTrue="1" operator="between">
      <formula>20</formula>
      <formula>1000</formula>
    </cfRule>
    <cfRule type="cellIs" dxfId="310" priority="5371" stopIfTrue="1" operator="between">
      <formula>500.1</formula>
      <formula>50000</formula>
    </cfRule>
    <cfRule type="cellIs" dxfId="309" priority="5370" stopIfTrue="1" operator="between">
      <formula>40</formula>
      <formula>500</formula>
    </cfRule>
    <cfRule type="cellIs" dxfId="308" priority="5369" stopIfTrue="1" operator="between">
      <formula>20</formula>
      <formula>39.999</formula>
    </cfRule>
    <cfRule type="cellIs" dxfId="307" priority="5368" stopIfTrue="1" operator="between">
      <formula>500.1</formula>
      <formula>5000</formula>
    </cfRule>
    <cfRule type="cellIs" dxfId="306" priority="5367" stopIfTrue="1" operator="between">
      <formula>500.1</formula>
      <formula>50000</formula>
    </cfRule>
    <cfRule type="cellIs" dxfId="305" priority="5366" stopIfTrue="1" operator="between">
      <formula>20</formula>
      <formula>39.999</formula>
    </cfRule>
    <cfRule type="cellIs" dxfId="304" priority="5365" stopIfTrue="1" operator="between">
      <formula>40</formula>
      <formula>500</formula>
    </cfRule>
    <cfRule type="cellIs" dxfId="303" priority="5364" stopIfTrue="1" operator="between">
      <formula>500.1</formula>
      <formula>5000</formula>
    </cfRule>
    <cfRule type="cellIs" dxfId="302" priority="5363" stopIfTrue="1" operator="between">
      <formula>40</formula>
      <formula>500</formula>
    </cfRule>
    <cfRule type="cellIs" dxfId="301" priority="5362" stopIfTrue="1" operator="between">
      <formula>20</formula>
      <formula>39.99</formula>
    </cfRule>
    <cfRule type="cellIs" dxfId="300" priority="5361" stopIfTrue="1" operator="between">
      <formula>40</formula>
      <formula>500</formula>
    </cfRule>
    <cfRule type="cellIs" dxfId="299" priority="5360" stopIfTrue="1" operator="between">
      <formula>20</formula>
      <formula>39.99</formula>
    </cfRule>
    <cfRule type="cellIs" dxfId="298" priority="5359" stopIfTrue="1" operator="between">
      <formula>40</formula>
      <formula>500</formula>
    </cfRule>
    <cfRule type="cellIs" dxfId="297" priority="5498" stopIfTrue="1" operator="between">
      <formula>500.1</formula>
      <formula>5000</formula>
    </cfRule>
    <cfRule type="cellIs" dxfId="296" priority="5497" stopIfTrue="1" operator="between">
      <formula>40</formula>
      <formula>500</formula>
    </cfRule>
    <cfRule type="cellIs" dxfId="295" priority="5496" stopIfTrue="1" operator="between">
      <formula>20</formula>
      <formula>39.99</formula>
    </cfRule>
    <cfRule type="cellIs" dxfId="294" priority="5495" stopIfTrue="1" operator="between">
      <formula>40</formula>
      <formula>500</formula>
    </cfRule>
    <cfRule type="cellIs" dxfId="293" priority="5494" stopIfTrue="1" operator="between">
      <formula>20</formula>
      <formula>39.99</formula>
    </cfRule>
    <cfRule type="cellIs" dxfId="292" priority="5493" stopIfTrue="1" operator="between">
      <formula>40</formula>
      <formula>500</formula>
    </cfRule>
    <cfRule type="cellIs" dxfId="291" priority="5358" stopIfTrue="1" operator="between">
      <formula>20</formula>
      <formula>39.99</formula>
    </cfRule>
    <cfRule type="cellIs" dxfId="290" priority="5492" stopIfTrue="1" operator="between">
      <formula>20</formula>
      <formula>39.99</formula>
    </cfRule>
    <cfRule type="cellIs" dxfId="289" priority="5491" stopIfTrue="1" operator="between">
      <formula>40</formula>
      <formula>500</formula>
    </cfRule>
    <cfRule type="cellIs" dxfId="288" priority="5490" stopIfTrue="1" operator="between">
      <formula>20</formula>
      <formula>39.99</formula>
    </cfRule>
    <cfRule type="cellIs" dxfId="287" priority="5489" stopIfTrue="1" operator="between">
      <formula>40</formula>
      <formula>500</formula>
    </cfRule>
    <cfRule type="cellIs" dxfId="286" priority="5488" stopIfTrue="1" operator="between">
      <formula>20</formula>
      <formula>39.99</formula>
    </cfRule>
    <cfRule type="cellIs" dxfId="285" priority="5487" stopIfTrue="1" operator="between">
      <formula>40</formula>
      <formula>500</formula>
    </cfRule>
    <cfRule type="cellIs" dxfId="284" priority="5486" stopIfTrue="1" operator="between">
      <formula>500.1</formula>
      <formula>5000</formula>
    </cfRule>
    <cfRule type="cellIs" dxfId="283" priority="5485" stopIfTrue="1" operator="between">
      <formula>40</formula>
      <formula>500</formula>
    </cfRule>
    <cfRule type="cellIs" dxfId="282" priority="5484" stopIfTrue="1" operator="between">
      <formula>20</formula>
      <formula>39.99</formula>
    </cfRule>
    <cfRule type="cellIs" dxfId="281" priority="5483" stopIfTrue="1" operator="between">
      <formula>40</formula>
      <formula>500</formula>
    </cfRule>
    <cfRule type="cellIs" dxfId="280" priority="5482" stopIfTrue="1" operator="between">
      <formula>20</formula>
      <formula>39.99</formula>
    </cfRule>
    <cfRule type="cellIs" dxfId="279" priority="5481" stopIfTrue="1" operator="between">
      <formula>40</formula>
      <formula>500</formula>
    </cfRule>
    <cfRule type="cellIs" dxfId="278" priority="5480" stopIfTrue="1" operator="between">
      <formula>20</formula>
      <formula>39.99</formula>
    </cfRule>
    <cfRule type="cellIs" dxfId="277" priority="5479" stopIfTrue="1" operator="between">
      <formula>40</formula>
      <formula>500</formula>
    </cfRule>
    <cfRule type="cellIs" dxfId="276" priority="5478" stopIfTrue="1" operator="between">
      <formula>20</formula>
      <formula>39.99</formula>
    </cfRule>
    <cfRule type="cellIs" dxfId="275" priority="5477" stopIfTrue="1" operator="between">
      <formula>40</formula>
      <formula>500</formula>
    </cfRule>
    <cfRule type="cellIs" dxfId="274" priority="5476" stopIfTrue="1" operator="between">
      <formula>20</formula>
      <formula>39.99</formula>
    </cfRule>
    <cfRule type="cellIs" dxfId="273" priority="5475" stopIfTrue="1" operator="between">
      <formula>40</formula>
      <formula>500</formula>
    </cfRule>
    <cfRule type="cellIs" dxfId="272" priority="5474" stopIfTrue="1" operator="between">
      <formula>500.1</formula>
      <formula>5000</formula>
    </cfRule>
    <cfRule type="cellIs" dxfId="271" priority="5473" stopIfTrue="1" operator="between">
      <formula>20</formula>
      <formula>39.99</formula>
    </cfRule>
    <cfRule type="cellIs" dxfId="270" priority="5472" stopIfTrue="1" operator="between">
      <formula>40</formula>
      <formula>500</formula>
    </cfRule>
    <cfRule type="cellIs" dxfId="269" priority="5471" stopIfTrue="1" operator="between">
      <formula>20</formula>
      <formula>39.99</formula>
    </cfRule>
    <cfRule type="cellIs" dxfId="268" priority="5470" stopIfTrue="1" operator="between">
      <formula>40</formula>
      <formula>500</formula>
    </cfRule>
    <cfRule type="cellIs" dxfId="267" priority="5469" stopIfTrue="1" operator="between">
      <formula>20</formula>
      <formula>39.99</formula>
    </cfRule>
    <cfRule type="cellIs" dxfId="266" priority="5534" stopIfTrue="1" operator="between">
      <formula>20</formula>
      <formula>1000</formula>
    </cfRule>
    <cfRule type="cellIs" dxfId="265" priority="5535" stopIfTrue="1" operator="between">
      <formula>20</formula>
      <formula>39.99</formula>
    </cfRule>
    <cfRule type="cellIs" dxfId="264" priority="5536" stopIfTrue="1" operator="between">
      <formula>40</formula>
      <formula>500</formula>
    </cfRule>
    <cfRule type="cellIs" dxfId="263" priority="5537" stopIfTrue="1" operator="between">
      <formula>500.1</formula>
      <formula>5000</formula>
    </cfRule>
    <cfRule type="cellIs" dxfId="262" priority="5538" stopIfTrue="1" operator="between">
      <formula>20</formula>
      <formula>39.999</formula>
    </cfRule>
    <cfRule type="cellIs" dxfId="261" priority="5539" stopIfTrue="1" operator="between">
      <formula>40</formula>
      <formula>500</formula>
    </cfRule>
    <cfRule type="cellIs" dxfId="260" priority="5540" stopIfTrue="1" operator="between">
      <formula>500.1</formula>
      <formula>50000</formula>
    </cfRule>
    <cfRule type="cellIs" dxfId="259" priority="5541" stopIfTrue="1" operator="between">
      <formula>500.1</formula>
      <formula>5000</formula>
    </cfRule>
    <cfRule type="cellIs" dxfId="258" priority="5542" stopIfTrue="1" operator="between">
      <formula>20</formula>
      <formula>39.999</formula>
    </cfRule>
    <cfRule type="cellIs" dxfId="257" priority="5543" stopIfTrue="1" operator="between">
      <formula>40</formula>
      <formula>500</formula>
    </cfRule>
    <cfRule type="cellIs" dxfId="256" priority="5544" stopIfTrue="1" operator="between">
      <formula>500.1</formula>
      <formula>50000</formula>
    </cfRule>
    <cfRule type="cellIs" dxfId="255" priority="5545" stopIfTrue="1" operator="between">
      <formula>20</formula>
      <formula>1000</formula>
    </cfRule>
    <cfRule type="cellIs" dxfId="254" priority="5546" stopIfTrue="1" operator="between">
      <formula>20</formula>
      <formula>39.99</formula>
    </cfRule>
    <cfRule type="cellIs" dxfId="253" priority="5547" stopIfTrue="1" operator="between">
      <formula>40</formula>
      <formula>500</formula>
    </cfRule>
    <cfRule type="cellIs" dxfId="252" priority="5548" stopIfTrue="1" operator="between">
      <formula>20</formula>
      <formula>39.99</formula>
    </cfRule>
    <cfRule type="cellIs" dxfId="251" priority="5549" stopIfTrue="1" operator="between">
      <formula>40</formula>
      <formula>500</formula>
    </cfRule>
    <cfRule type="cellIs" dxfId="250" priority="5550" stopIfTrue="1" operator="between">
      <formula>20</formula>
      <formula>39.99</formula>
    </cfRule>
    <cfRule type="cellIs" dxfId="249" priority="5551" stopIfTrue="1" operator="between">
      <formula>40</formula>
      <formula>500</formula>
    </cfRule>
    <cfRule type="cellIs" dxfId="248" priority="5552" stopIfTrue="1" operator="between">
      <formula>20</formula>
      <formula>39.99</formula>
    </cfRule>
    <cfRule type="cellIs" dxfId="247" priority="5553" stopIfTrue="1" operator="between">
      <formula>40</formula>
      <formula>500</formula>
    </cfRule>
    <cfRule type="cellIs" dxfId="246" priority="5554" stopIfTrue="1" operator="between">
      <formula>20</formula>
      <formula>39.99</formula>
    </cfRule>
    <cfRule type="cellIs" dxfId="245" priority="5555" stopIfTrue="1" operator="between">
      <formula>500.1</formula>
      <formula>5000</formula>
    </cfRule>
    <cfRule type="cellIs" dxfId="244" priority="5556" stopIfTrue="1" operator="between">
      <formula>40</formula>
      <formula>500</formula>
    </cfRule>
    <cfRule type="cellIs" dxfId="243" priority="5557" stopIfTrue="1" operator="between">
      <formula>20</formula>
      <formula>39.99</formula>
    </cfRule>
    <cfRule type="cellIs" dxfId="242" priority="5558" stopIfTrue="1" operator="between">
      <formula>40</formula>
      <formula>500</formula>
    </cfRule>
    <cfRule type="cellIs" dxfId="241" priority="5559" stopIfTrue="1" operator="between">
      <formula>20</formula>
      <formula>39.99</formula>
    </cfRule>
    <cfRule type="cellIs" dxfId="240" priority="5560" stopIfTrue="1" operator="between">
      <formula>40</formula>
      <formula>500</formula>
    </cfRule>
    <cfRule type="cellIs" dxfId="239" priority="5561" stopIfTrue="1" operator="between">
      <formula>20</formula>
      <formula>39.99</formula>
    </cfRule>
    <cfRule type="cellIs" dxfId="238" priority="5562" stopIfTrue="1" operator="between">
      <formula>40</formula>
      <formula>500</formula>
    </cfRule>
    <cfRule type="cellIs" dxfId="237" priority="5563" stopIfTrue="1" operator="between">
      <formula>20</formula>
      <formula>39.99</formula>
    </cfRule>
    <cfRule type="cellIs" dxfId="236" priority="5564" stopIfTrue="1" operator="between">
      <formula>40</formula>
      <formula>500</formula>
    </cfRule>
    <cfRule type="cellIs" dxfId="235" priority="5565" stopIfTrue="1" operator="between">
      <formula>20</formula>
      <formula>39.99</formula>
    </cfRule>
    <cfRule type="cellIs" dxfId="234" priority="5566" stopIfTrue="1" operator="between">
      <formula>40</formula>
      <formula>500</formula>
    </cfRule>
    <cfRule type="cellIs" dxfId="233" priority="5567" stopIfTrue="1" operator="between">
      <formula>500.1</formula>
      <formula>5000</formula>
    </cfRule>
    <cfRule type="cellIs" dxfId="232" priority="5568" stopIfTrue="1" operator="between">
      <formula>40</formula>
      <formula>500</formula>
    </cfRule>
    <cfRule type="cellIs" dxfId="231" priority="5569" stopIfTrue="1" operator="between">
      <formula>20</formula>
      <formula>39.99</formula>
    </cfRule>
    <cfRule type="cellIs" dxfId="230" priority="5570" stopIfTrue="1" operator="between">
      <formula>40</formula>
      <formula>500</formula>
    </cfRule>
    <cfRule type="cellIs" dxfId="229" priority="5571" stopIfTrue="1" operator="between">
      <formula>20</formula>
      <formula>39.99</formula>
    </cfRule>
    <cfRule type="cellIs" dxfId="228" priority="5572" stopIfTrue="1" operator="between">
      <formula>40</formula>
      <formula>500</formula>
    </cfRule>
    <cfRule type="cellIs" dxfId="227" priority="5573" stopIfTrue="1" operator="between">
      <formula>20</formula>
      <formula>39.99</formula>
    </cfRule>
    <cfRule type="cellIs" dxfId="226" priority="5574" stopIfTrue="1" operator="between">
      <formula>40</formula>
      <formula>500</formula>
    </cfRule>
    <cfRule type="cellIs" dxfId="225" priority="5575" stopIfTrue="1" operator="between">
      <formula>20</formula>
      <formula>39.99</formula>
    </cfRule>
    <cfRule type="cellIs" dxfId="224" priority="5576" stopIfTrue="1" operator="between">
      <formula>40</formula>
      <formula>500</formula>
    </cfRule>
    <cfRule type="cellIs" dxfId="223" priority="5577" stopIfTrue="1" operator="between">
      <formula>20</formula>
      <formula>39.99</formula>
    </cfRule>
    <cfRule type="cellIs" dxfId="222" priority="5578" stopIfTrue="1" operator="between">
      <formula>40</formula>
      <formula>500</formula>
    </cfRule>
    <cfRule type="cellIs" dxfId="221" priority="5579" stopIfTrue="1" operator="between">
      <formula>500.1</formula>
      <formula>5000</formula>
    </cfRule>
    <cfRule type="cellIs" dxfId="220" priority="5580" stopIfTrue="1" operator="between">
      <formula>40</formula>
      <formula>500</formula>
    </cfRule>
    <cfRule type="cellIs" dxfId="219" priority="5581" stopIfTrue="1" operator="between">
      <formula>20</formula>
      <formula>39.99</formula>
    </cfRule>
    <cfRule type="cellIs" dxfId="218" priority="5582" stopIfTrue="1" operator="between">
      <formula>40</formula>
      <formula>500</formula>
    </cfRule>
    <cfRule type="cellIs" dxfId="217" priority="5583" stopIfTrue="1" operator="between">
      <formula>20</formula>
      <formula>39.99</formula>
    </cfRule>
    <cfRule type="cellIs" dxfId="216" priority="5584" stopIfTrue="1" operator="between">
      <formula>40</formula>
      <formula>500</formula>
    </cfRule>
    <cfRule type="cellIs" dxfId="215" priority="5585" stopIfTrue="1" operator="between">
      <formula>20</formula>
      <formula>39.99</formula>
    </cfRule>
    <cfRule type="cellIs" dxfId="214" priority="5586" stopIfTrue="1" operator="between">
      <formula>40</formula>
      <formula>500</formula>
    </cfRule>
    <cfRule type="cellIs" dxfId="213" priority="5587" stopIfTrue="1" operator="between">
      <formula>20</formula>
      <formula>39.99</formula>
    </cfRule>
    <cfRule type="cellIs" dxfId="212" priority="5588" stopIfTrue="1" operator="between">
      <formula>40</formula>
      <formula>500</formula>
    </cfRule>
    <cfRule type="cellIs" dxfId="211" priority="5589" stopIfTrue="1" operator="between">
      <formula>20</formula>
      <formula>39.99</formula>
    </cfRule>
    <cfRule type="cellIs" dxfId="210" priority="5590" stopIfTrue="1" operator="between">
      <formula>40</formula>
      <formula>500</formula>
    </cfRule>
    <cfRule type="cellIs" dxfId="209" priority="5591" stopIfTrue="1" operator="between">
      <formula>20</formula>
      <formula>39.99</formula>
    </cfRule>
    <cfRule type="cellIs" dxfId="208" priority="5592" stopIfTrue="1" operator="between">
      <formula>40</formula>
      <formula>500</formula>
    </cfRule>
    <cfRule type="cellIs" dxfId="207" priority="5593" stopIfTrue="1" operator="between">
      <formula>20</formula>
      <formula>39.99</formula>
    </cfRule>
    <cfRule type="cellIs" dxfId="206" priority="5467" stopIfTrue="1" operator="between">
      <formula>20</formula>
      <formula>39.99</formula>
    </cfRule>
    <cfRule type="cellIs" dxfId="205" priority="5466" stopIfTrue="1" operator="between">
      <formula>40</formula>
      <formula>500</formula>
    </cfRule>
    <cfRule type="cellIs" dxfId="204" priority="5465" stopIfTrue="1" operator="between">
      <formula>20</formula>
      <formula>39.99</formula>
    </cfRule>
    <cfRule type="cellIs" dxfId="203" priority="5464" stopIfTrue="1" operator="between">
      <formula>20</formula>
      <formula>1000</formula>
    </cfRule>
    <cfRule type="cellIs" dxfId="202" priority="5463" stopIfTrue="1" operator="between">
      <formula>500.1</formula>
      <formula>50000</formula>
    </cfRule>
    <cfRule type="cellIs" dxfId="201" priority="5462" stopIfTrue="1" operator="between">
      <formula>40</formula>
      <formula>500</formula>
    </cfRule>
    <cfRule type="cellIs" dxfId="200" priority="5461" stopIfTrue="1" operator="between">
      <formula>20</formula>
      <formula>39.999</formula>
    </cfRule>
    <cfRule type="cellIs" dxfId="199" priority="5460" stopIfTrue="1" operator="between">
      <formula>500.1</formula>
      <formula>5000</formula>
    </cfRule>
    <cfRule type="cellIs" dxfId="198" priority="5459" stopIfTrue="1" operator="between">
      <formula>500.1</formula>
      <formula>50000</formula>
    </cfRule>
    <cfRule type="cellIs" dxfId="197" priority="5458" stopIfTrue="1" operator="between">
      <formula>40</formula>
      <formula>500</formula>
    </cfRule>
    <cfRule type="cellIs" dxfId="196" priority="5457" stopIfTrue="1" operator="between">
      <formula>20</formula>
      <formula>39.999</formula>
    </cfRule>
    <cfRule type="cellIs" dxfId="195" priority="5456" stopIfTrue="1" operator="between">
      <formula>500.1</formula>
      <formula>5000</formula>
    </cfRule>
    <cfRule type="cellIs" dxfId="194" priority="5455" stopIfTrue="1" operator="between">
      <formula>40</formula>
      <formula>500</formula>
    </cfRule>
    <cfRule type="cellIs" dxfId="193" priority="5454" stopIfTrue="1" operator="between">
      <formula>20</formula>
      <formula>39.99</formula>
    </cfRule>
    <cfRule type="cellIs" dxfId="192" priority="5453" stopIfTrue="1" operator="between">
      <formula>20</formula>
      <formula>1000</formula>
    </cfRule>
    <cfRule type="cellIs" dxfId="191" priority="5452" stopIfTrue="1" operator="between">
      <formula>500.1</formula>
      <formula>50000</formula>
    </cfRule>
    <cfRule type="cellIs" dxfId="190" priority="5451" stopIfTrue="1" operator="between">
      <formula>40</formula>
      <formula>500</formula>
    </cfRule>
    <cfRule type="cellIs" dxfId="189" priority="5450" stopIfTrue="1" operator="between">
      <formula>20</formula>
      <formula>39.999</formula>
    </cfRule>
    <cfRule type="cellIs" dxfId="188" priority="5449" stopIfTrue="1" operator="between">
      <formula>500.1</formula>
      <formula>5000</formula>
    </cfRule>
    <cfRule type="cellIs" dxfId="187" priority="5448" stopIfTrue="1" operator="between">
      <formula>500.1</formula>
      <formula>50000</formula>
    </cfRule>
    <cfRule type="cellIs" dxfId="186" priority="5447" stopIfTrue="1" operator="between">
      <formula>20</formula>
      <formula>39.999</formula>
    </cfRule>
    <cfRule type="cellIs" dxfId="185" priority="5446" stopIfTrue="1" operator="between">
      <formula>40</formula>
      <formula>500</formula>
    </cfRule>
    <cfRule type="cellIs" dxfId="184" priority="5445" stopIfTrue="1" operator="between">
      <formula>500.1</formula>
      <formula>5000</formula>
    </cfRule>
    <cfRule type="cellIs" dxfId="183" priority="5444" stopIfTrue="1" operator="between">
      <formula>40</formula>
      <formula>500</formula>
    </cfRule>
    <cfRule type="cellIs" dxfId="182" priority="5443" stopIfTrue="1" operator="between">
      <formula>20</formula>
      <formula>39.99</formula>
    </cfRule>
    <cfRule type="cellIs" dxfId="181" priority="5442" stopIfTrue="1" operator="between">
      <formula>40</formula>
      <formula>500</formula>
    </cfRule>
    <cfRule type="cellIs" dxfId="180" priority="5441" stopIfTrue="1" operator="between">
      <formula>20</formula>
      <formula>39.99</formula>
    </cfRule>
    <cfRule type="cellIs" dxfId="179" priority="5440" stopIfTrue="1" operator="between">
      <formula>40</formula>
      <formula>500</formula>
    </cfRule>
    <cfRule type="cellIs" dxfId="178" priority="5439" stopIfTrue="1" operator="between">
      <formula>20</formula>
      <formula>39.99</formula>
    </cfRule>
    <cfRule type="cellIs" dxfId="177" priority="5438" stopIfTrue="1" operator="between">
      <formula>40</formula>
      <formula>500</formula>
    </cfRule>
    <cfRule type="cellIs" dxfId="176" priority="5437" stopIfTrue="1" operator="between">
      <formula>20</formula>
      <formula>39.99</formula>
    </cfRule>
    <cfRule type="cellIs" dxfId="175" priority="5436" stopIfTrue="1" operator="between">
      <formula>40</formula>
      <formula>500</formula>
    </cfRule>
    <cfRule type="cellIs" dxfId="174" priority="5435" stopIfTrue="1" operator="between">
      <formula>20</formula>
      <formula>39.99</formula>
    </cfRule>
    <cfRule type="cellIs" dxfId="173" priority="5434" stopIfTrue="1" operator="between">
      <formula>40</formula>
      <formula>500</formula>
    </cfRule>
    <cfRule type="cellIs" dxfId="172" priority="5433" stopIfTrue="1" operator="between">
      <formula>20</formula>
      <formula>39.99</formula>
    </cfRule>
    <cfRule type="cellIs" dxfId="171" priority="5299" stopIfTrue="1" operator="between">
      <formula>20</formula>
      <formula>39.99</formula>
    </cfRule>
    <cfRule type="cellIs" dxfId="170" priority="5300" stopIfTrue="1" operator="between">
      <formula>40</formula>
      <formula>500</formula>
    </cfRule>
    <cfRule type="cellIs" dxfId="169" priority="5301" stopIfTrue="1" operator="between">
      <formula>20</formula>
      <formula>39.99</formula>
    </cfRule>
    <cfRule type="cellIs" dxfId="168" priority="5302" stopIfTrue="1" operator="between">
      <formula>40</formula>
      <formula>500</formula>
    </cfRule>
    <cfRule type="cellIs" dxfId="167" priority="5303" stopIfTrue="1" operator="between">
      <formula>20</formula>
      <formula>39.99</formula>
    </cfRule>
    <cfRule type="cellIs" dxfId="166" priority="5304" stopIfTrue="1" operator="between">
      <formula>40</formula>
      <formula>500</formula>
    </cfRule>
    <cfRule type="cellIs" dxfId="165" priority="5305" stopIfTrue="1" operator="between">
      <formula>20</formula>
      <formula>39.99</formula>
    </cfRule>
    <cfRule type="cellIs" dxfId="164" priority="5306" stopIfTrue="1" operator="between">
      <formula>40</formula>
      <formula>500</formula>
    </cfRule>
    <cfRule type="cellIs" dxfId="163" priority="5307" stopIfTrue="1" operator="between">
      <formula>20</formula>
      <formula>39.99</formula>
    </cfRule>
    <cfRule type="cellIs" dxfId="162" priority="5308" stopIfTrue="1" operator="between">
      <formula>40</formula>
      <formula>500</formula>
    </cfRule>
    <cfRule type="cellIs" dxfId="161" priority="5309" stopIfTrue="1" operator="between">
      <formula>20</formula>
      <formula>39.99</formula>
    </cfRule>
    <cfRule type="cellIs" dxfId="160" priority="5310" stopIfTrue="1" operator="between">
      <formula>40</formula>
      <formula>500</formula>
    </cfRule>
    <cfRule type="cellIs" dxfId="159" priority="5311" stopIfTrue="1" operator="between">
      <formula>20</formula>
      <formula>39.99</formula>
    </cfRule>
    <cfRule type="cellIs" dxfId="158" priority="5312" stopIfTrue="1" operator="between">
      <formula>500.1</formula>
      <formula>5000</formula>
    </cfRule>
    <cfRule type="cellIs" dxfId="157" priority="5313" stopIfTrue="1" operator="between">
      <formula>40</formula>
      <formula>500</formula>
    </cfRule>
    <cfRule type="cellIs" dxfId="156" priority="5314" stopIfTrue="1" operator="between">
      <formula>20</formula>
      <formula>39.99</formula>
    </cfRule>
    <cfRule type="cellIs" dxfId="155" priority="5315" stopIfTrue="1" operator="between">
      <formula>40</formula>
      <formula>500</formula>
    </cfRule>
    <cfRule type="cellIs" dxfId="154" priority="5316" stopIfTrue="1" operator="between">
      <formula>20</formula>
      <formula>39.99</formula>
    </cfRule>
    <cfRule type="cellIs" dxfId="153" priority="5317" stopIfTrue="1" operator="between">
      <formula>40</formula>
      <formula>500</formula>
    </cfRule>
    <cfRule type="cellIs" dxfId="152" priority="5318" stopIfTrue="1" operator="between">
      <formula>20</formula>
      <formula>39.99</formula>
    </cfRule>
    <cfRule type="cellIs" dxfId="151" priority="5319" stopIfTrue="1" operator="between">
      <formula>40</formula>
      <formula>500</formula>
    </cfRule>
    <cfRule type="cellIs" dxfId="150" priority="5320" stopIfTrue="1" operator="between">
      <formula>20</formula>
      <formula>39.99</formula>
    </cfRule>
    <cfRule type="cellIs" dxfId="149" priority="5321" stopIfTrue="1" operator="between">
      <formula>40</formula>
      <formula>500</formula>
    </cfRule>
    <cfRule type="cellIs" dxfId="148" priority="5322" stopIfTrue="1" operator="between">
      <formula>20</formula>
      <formula>39.99</formula>
    </cfRule>
    <cfRule type="cellIs" dxfId="147" priority="5323" stopIfTrue="1" operator="between">
      <formula>40</formula>
      <formula>500</formula>
    </cfRule>
    <cfRule type="cellIs" dxfId="146" priority="5324" stopIfTrue="1" operator="between">
      <formula>500.1</formula>
      <formula>5000</formula>
    </cfRule>
    <cfRule type="cellIs" dxfId="145" priority="5325" stopIfTrue="1" operator="between">
      <formula>40</formula>
      <formula>500</formula>
    </cfRule>
    <cfRule type="cellIs" dxfId="144" priority="5326" stopIfTrue="1" operator="between">
      <formula>20</formula>
      <formula>39.99</formula>
    </cfRule>
    <cfRule type="cellIs" dxfId="143" priority="5327" stopIfTrue="1" operator="between">
      <formula>40</formula>
      <formula>500</formula>
    </cfRule>
    <cfRule type="cellIs" dxfId="142" priority="5328" stopIfTrue="1" operator="between">
      <formula>20</formula>
      <formula>39.99</formula>
    </cfRule>
    <cfRule type="cellIs" dxfId="141" priority="5329" stopIfTrue="1" operator="between">
      <formula>40</formula>
      <formula>500</formula>
    </cfRule>
    <cfRule type="cellIs" dxfId="140" priority="5330" stopIfTrue="1" operator="between">
      <formula>20</formula>
      <formula>39.99</formula>
    </cfRule>
    <cfRule type="cellIs" dxfId="139" priority="5331" stopIfTrue="1" operator="between">
      <formula>40</formula>
      <formula>500</formula>
    </cfRule>
    <cfRule type="cellIs" dxfId="138" priority="5332" stopIfTrue="1" operator="between">
      <formula>20</formula>
      <formula>39.99</formula>
    </cfRule>
    <cfRule type="cellIs" dxfId="137" priority="5333" stopIfTrue="1" operator="between">
      <formula>40</formula>
      <formula>500</formula>
    </cfRule>
    <cfRule type="cellIs" dxfId="136" priority="5334" stopIfTrue="1" operator="between">
      <formula>20</formula>
      <formula>39.99</formula>
    </cfRule>
    <cfRule type="cellIs" dxfId="135" priority="5335" stopIfTrue="1" operator="between">
      <formula>40</formula>
      <formula>500</formula>
    </cfRule>
    <cfRule type="cellIs" dxfId="134" priority="5336" stopIfTrue="1" operator="between">
      <formula>500.1</formula>
      <formula>5000</formula>
    </cfRule>
    <cfRule type="cellIs" dxfId="133" priority="5337" stopIfTrue="1" operator="between">
      <formula>40</formula>
      <formula>500</formula>
    </cfRule>
    <cfRule type="cellIs" dxfId="132" priority="5338" stopIfTrue="1" operator="between">
      <formula>20</formula>
      <formula>39.99</formula>
    </cfRule>
    <cfRule type="cellIs" dxfId="131" priority="5339" stopIfTrue="1" operator="between">
      <formula>40</formula>
      <formula>500</formula>
    </cfRule>
    <cfRule type="cellIs" dxfId="130" priority="5340" stopIfTrue="1" operator="between">
      <formula>20</formula>
      <formula>39.99</formula>
    </cfRule>
    <cfRule type="cellIs" dxfId="129" priority="5341" stopIfTrue="1" operator="between">
      <formula>40</formula>
      <formula>500</formula>
    </cfRule>
    <cfRule type="cellIs" dxfId="128" priority="5342" stopIfTrue="1" operator="between">
      <formula>20</formula>
      <formula>39.99</formula>
    </cfRule>
    <cfRule type="cellIs" dxfId="127" priority="5343" stopIfTrue="1" operator="between">
      <formula>40</formula>
      <formula>500</formula>
    </cfRule>
    <cfRule type="cellIs" dxfId="126" priority="5344" stopIfTrue="1" operator="between">
      <formula>20</formula>
      <formula>39.99</formula>
    </cfRule>
    <cfRule type="cellIs" dxfId="125" priority="5345" stopIfTrue="1" operator="between">
      <formula>40</formula>
      <formula>500</formula>
    </cfRule>
    <cfRule type="cellIs" dxfId="124" priority="5346" stopIfTrue="1" operator="between">
      <formula>20</formula>
      <formula>39.99</formula>
    </cfRule>
    <cfRule type="cellIs" dxfId="123" priority="5347" stopIfTrue="1" operator="between">
      <formula>40</formula>
      <formula>500</formula>
    </cfRule>
    <cfRule type="cellIs" dxfId="122" priority="5348" stopIfTrue="1" operator="between">
      <formula>20</formula>
      <formula>39.99</formula>
    </cfRule>
    <cfRule type="cellIs" dxfId="121" priority="5349" stopIfTrue="1" operator="between">
      <formula>40</formula>
      <formula>500</formula>
    </cfRule>
    <cfRule type="cellIs" dxfId="120" priority="5350" stopIfTrue="1" operator="between">
      <formula>20</formula>
      <formula>39.99</formula>
    </cfRule>
    <cfRule type="cellIs" dxfId="119" priority="5351" stopIfTrue="1" operator="between">
      <formula>40</formula>
      <formula>500</formula>
    </cfRule>
    <cfRule type="cellIs" dxfId="118" priority="5352" stopIfTrue="1" operator="between">
      <formula>20</formula>
      <formula>39.99</formula>
    </cfRule>
    <cfRule type="cellIs" dxfId="117" priority="5353" stopIfTrue="1" operator="between">
      <formula>40</formula>
      <formula>500</formula>
    </cfRule>
    <cfRule type="cellIs" dxfId="116" priority="5354" stopIfTrue="1" operator="between">
      <formula>20</formula>
      <formula>39.99</formula>
    </cfRule>
    <cfRule type="cellIs" dxfId="115" priority="5355" stopIfTrue="1" operator="between">
      <formula>40</formula>
      <formula>500</formula>
    </cfRule>
    <cfRule type="cellIs" dxfId="114" priority="5356" stopIfTrue="1" operator="between">
      <formula>20</formula>
      <formula>39.99</formula>
    </cfRule>
    <cfRule type="cellIs" dxfId="113" priority="5357" stopIfTrue="1" operator="between">
      <formula>40</formula>
      <formula>500</formula>
    </cfRule>
    <cfRule type="cellIs" dxfId="112" priority="5432" stopIfTrue="1" operator="between">
      <formula>40</formula>
      <formula>500</formula>
    </cfRule>
    <cfRule type="cellIs" dxfId="111" priority="5601" stopIfTrue="1" operator="between">
      <formula>20</formula>
      <formula>39.99</formula>
    </cfRule>
    <cfRule type="cellIs" dxfId="110" priority="5602" stopIfTrue="1" operator="between">
      <formula>40</formula>
      <formula>500</formula>
    </cfRule>
    <cfRule type="cellIs" dxfId="109" priority="5603" stopIfTrue="1" operator="between">
      <formula>20</formula>
      <formula>39.99</formula>
    </cfRule>
    <cfRule type="cellIs" dxfId="108" priority="5604" stopIfTrue="1" operator="between">
      <formula>40</formula>
      <formula>500</formula>
    </cfRule>
    <cfRule type="cellIs" dxfId="107" priority="5605" stopIfTrue="1" operator="between">
      <formula>20</formula>
      <formula>39.99</formula>
    </cfRule>
    <cfRule type="cellIs" dxfId="106" priority="5606" stopIfTrue="1" operator="between">
      <formula>40</formula>
      <formula>500</formula>
    </cfRule>
    <cfRule type="cellIs" dxfId="105" priority="5594" stopIfTrue="1" operator="between">
      <formula>40</formula>
      <formula>500</formula>
    </cfRule>
    <cfRule type="cellIs" dxfId="104" priority="5595" stopIfTrue="1" operator="between">
      <formula>20</formula>
      <formula>39.99</formula>
    </cfRule>
    <cfRule type="cellIs" dxfId="103" priority="5596" stopIfTrue="1" operator="between">
      <formula>40</formula>
      <formula>500</formula>
    </cfRule>
    <cfRule type="cellIs" dxfId="102" priority="5597" stopIfTrue="1" operator="between">
      <formula>20</formula>
      <formula>39.99</formula>
    </cfRule>
    <cfRule type="cellIs" dxfId="101" priority="5598" stopIfTrue="1" operator="between">
      <formula>40</formula>
      <formula>500</formula>
    </cfRule>
    <cfRule type="cellIs" dxfId="100" priority="5599" stopIfTrue="1" operator="between">
      <formula>20</formula>
      <formula>39.99</formula>
    </cfRule>
    <cfRule type="cellIs" dxfId="99" priority="5600" stopIfTrue="1" operator="between">
      <formula>40</formula>
      <formula>500</formula>
    </cfRule>
  </conditionalFormatting>
  <conditionalFormatting sqref="AH23:AL23">
    <cfRule type="cellIs" dxfId="98" priority="48550" stopIfTrue="1" operator="between">
      <formula>20</formula>
      <formula>39.999</formula>
    </cfRule>
    <cfRule type="cellIs" dxfId="97" priority="48566" stopIfTrue="1" operator="between">
      <formula>500.1</formula>
      <formula>5000</formula>
    </cfRule>
    <cfRule type="cellIs" dxfId="96" priority="48565" stopIfTrue="1" operator="between">
      <formula>500.1</formula>
      <formula>50000</formula>
    </cfRule>
    <cfRule type="cellIs" dxfId="95" priority="48564" stopIfTrue="1" operator="between">
      <formula>20</formula>
      <formula>39.999</formula>
    </cfRule>
    <cfRule type="cellIs" dxfId="94" priority="48563" stopIfTrue="1" operator="between">
      <formula>500.1</formula>
      <formula>5000</formula>
    </cfRule>
    <cfRule type="cellIs" dxfId="93" priority="48562" stopIfTrue="1" operator="between">
      <formula>40</formula>
      <formula>500</formula>
    </cfRule>
    <cfRule type="cellIs" dxfId="92" priority="48551" stopIfTrue="1" operator="between">
      <formula>500.1</formula>
      <formula>50000</formula>
    </cfRule>
    <cfRule type="cellIs" dxfId="91" priority="48552" stopIfTrue="1" operator="between">
      <formula>40</formula>
      <formula>500</formula>
    </cfRule>
    <cfRule type="cellIs" dxfId="90" priority="48557" stopIfTrue="1" operator="between">
      <formula>20</formula>
      <formula>39.99</formula>
    </cfRule>
    <cfRule type="cellIs" dxfId="89" priority="48547" stopIfTrue="1" operator="between">
      <formula>20</formula>
      <formula>39.99</formula>
    </cfRule>
    <cfRule type="cellIs" dxfId="88" priority="48558" stopIfTrue="1" operator="between">
      <formula>40</formula>
      <formula>500</formula>
    </cfRule>
    <cfRule type="cellIs" dxfId="87" priority="48559" stopIfTrue="1" operator="between">
      <formula>20</formula>
      <formula>39.99</formula>
    </cfRule>
    <cfRule type="cellIs" dxfId="86" priority="48548" stopIfTrue="1" operator="between">
      <formula>40</formula>
      <formula>500</formula>
    </cfRule>
    <cfRule type="cellIs" dxfId="85" priority="48560" stopIfTrue="1" operator="between">
      <formula>40</formula>
      <formula>500</formula>
    </cfRule>
    <cfRule type="cellIs" dxfId="84" priority="48553" stopIfTrue="1" operator="between">
      <formula>20</formula>
      <formula>39.99</formula>
    </cfRule>
    <cfRule type="cellIs" dxfId="83" priority="48554" stopIfTrue="1" operator="between">
      <formula>40</formula>
      <formula>500</formula>
    </cfRule>
    <cfRule type="cellIs" dxfId="82" priority="48555" stopIfTrue="1" operator="between">
      <formula>20</formula>
      <formula>39.99</formula>
    </cfRule>
    <cfRule type="cellIs" dxfId="81" priority="48556" stopIfTrue="1" operator="between">
      <formula>40</formula>
      <formula>500</formula>
    </cfRule>
    <cfRule type="cellIs" dxfId="80" priority="48567" stopIfTrue="1" operator="between">
      <formula>20</formula>
      <formula>39.999</formula>
    </cfRule>
    <cfRule type="cellIs" dxfId="79" priority="48568" stopIfTrue="1" operator="between">
      <formula>40</formula>
      <formula>500</formula>
    </cfRule>
    <cfRule type="cellIs" dxfId="78" priority="48569" stopIfTrue="1" operator="between">
      <formula>500.1</formula>
      <formula>50000</formula>
    </cfRule>
    <cfRule type="cellIs" dxfId="77" priority="48570" stopIfTrue="1" operator="between">
      <formula>20</formula>
      <formula>1000</formula>
    </cfRule>
    <cfRule type="cellIs" dxfId="76" priority="48571" stopIfTrue="1" operator="between">
      <formula>40</formula>
      <formula>500</formula>
    </cfRule>
    <cfRule type="cellIs" dxfId="75" priority="48549" stopIfTrue="1" operator="between">
      <formula>500.1</formula>
      <formula>5000</formula>
    </cfRule>
    <cfRule type="cellIs" dxfId="74" priority="48572" stopIfTrue="1" operator="between">
      <formula>500.1</formula>
      <formula>5000</formula>
    </cfRule>
    <cfRule type="cellIs" dxfId="73" priority="48573" stopIfTrue="1" operator="between">
      <formula>20</formula>
      <formula>39.999</formula>
    </cfRule>
    <cfRule type="cellIs" dxfId="72" priority="48575" stopIfTrue="1" operator="between">
      <formula>500.1</formula>
      <formula>50000</formula>
    </cfRule>
    <cfRule type="cellIs" dxfId="71" priority="48578" stopIfTrue="1" operator="between">
      <formula>500.1</formula>
      <formula>50000</formula>
    </cfRule>
    <cfRule type="cellIs" dxfId="70" priority="48579" stopIfTrue="1" operator="between">
      <formula>20</formula>
      <formula>1000</formula>
    </cfRule>
  </conditionalFormatting>
  <conditionalFormatting sqref="AH23:AL24">
    <cfRule type="cellIs" dxfId="69" priority="48561" stopIfTrue="1" operator="between">
      <formula>20</formula>
      <formula>39.99</formula>
    </cfRule>
    <cfRule type="cellIs" dxfId="68" priority="48574" stopIfTrue="1" operator="between">
      <formula>40</formula>
      <formula>500</formula>
    </cfRule>
    <cfRule type="cellIs" dxfId="67" priority="48576" stopIfTrue="1" operator="between">
      <formula>500.1</formula>
      <formula>5000</formula>
    </cfRule>
    <cfRule type="cellIs" dxfId="66" priority="48577" stopIfTrue="1" operator="between">
      <formula>20</formula>
      <formula>39.999</formula>
    </cfRule>
  </conditionalFormatting>
  <conditionalFormatting sqref="AH24:AL24">
    <cfRule type="cellIs" dxfId="65" priority="48585" stopIfTrue="1" operator="between">
      <formula>500.1</formula>
      <formula>50000</formula>
    </cfRule>
    <cfRule type="cellIs" dxfId="64" priority="48586" stopIfTrue="1" operator="between">
      <formula>20</formula>
      <formula>1000</formula>
    </cfRule>
  </conditionalFormatting>
  <conditionalFormatting sqref="AH27:AL28">
    <cfRule type="cellIs" dxfId="63" priority="92861" stopIfTrue="1" operator="between">
      <formula>20</formula>
      <formula>1000</formula>
    </cfRule>
    <cfRule type="cellIs" dxfId="62" priority="92857" stopIfTrue="1" operator="between">
      <formula>500.1</formula>
      <formula>5000</formula>
    </cfRule>
    <cfRule type="cellIs" dxfId="61" priority="92858" stopIfTrue="1" operator="between">
      <formula>20</formula>
      <formula>39.999</formula>
    </cfRule>
    <cfRule type="cellIs" dxfId="60" priority="92859" stopIfTrue="1" operator="between">
      <formula>40</formula>
      <formula>500</formula>
    </cfRule>
    <cfRule type="cellIs" dxfId="59" priority="92860" stopIfTrue="1" operator="between">
      <formula>500.1</formula>
      <formula>50000</formula>
    </cfRule>
    <cfRule type="cellIs" dxfId="58" priority="92855" stopIfTrue="1" operator="between">
      <formula>40</formula>
      <formula>500</formula>
    </cfRule>
    <cfRule type="cellIs" dxfId="57" priority="92856" stopIfTrue="1" operator="between">
      <formula>20</formula>
      <formula>39.99</formula>
    </cfRule>
  </conditionalFormatting>
  <conditionalFormatting sqref="AH30:AL30">
    <cfRule type="cellIs" dxfId="56" priority="150672" stopIfTrue="1" operator="between">
      <formula>20</formula>
      <formula>39.999</formula>
    </cfRule>
    <cfRule type="cellIs" dxfId="55" priority="150673" stopIfTrue="1" operator="between">
      <formula>40</formula>
      <formula>500</formula>
    </cfRule>
    <cfRule type="cellIs" dxfId="54" priority="150674" stopIfTrue="1" operator="between">
      <formula>500.1</formula>
      <formula>50000</formula>
    </cfRule>
    <cfRule type="cellIs" dxfId="53" priority="150675" stopIfTrue="1" operator="between">
      <formula>500.1</formula>
      <formula>5000</formula>
    </cfRule>
    <cfRule type="cellIs" dxfId="52" priority="150677" stopIfTrue="1" operator="between">
      <formula>40</formula>
      <formula>500</formula>
    </cfRule>
    <cfRule type="cellIs" dxfId="51" priority="150678" stopIfTrue="1" operator="between">
      <formula>500.1</formula>
      <formula>50000</formula>
    </cfRule>
    <cfRule type="cellIs" dxfId="50" priority="150679" stopIfTrue="1" operator="between">
      <formula>20</formula>
      <formula>1000</formula>
    </cfRule>
    <cfRule type="cellIs" dxfId="49" priority="150651" stopIfTrue="1" operator="between">
      <formula>20</formula>
      <formula>39.99</formula>
    </cfRule>
    <cfRule type="cellIs" dxfId="48" priority="150647" stopIfTrue="1" operator="between">
      <formula>500.1</formula>
      <formula>5000</formula>
    </cfRule>
    <cfRule type="cellIs" dxfId="47" priority="150648" stopIfTrue="1" operator="between">
      <formula>20</formula>
      <formula>39.999</formula>
    </cfRule>
    <cfRule type="cellIs" dxfId="46" priority="150649" stopIfTrue="1" operator="between">
      <formula>500.1</formula>
      <formula>50000</formula>
    </cfRule>
    <cfRule type="cellIs" dxfId="45" priority="150650" stopIfTrue="1" operator="between">
      <formula>40</formula>
      <formula>500</formula>
    </cfRule>
    <cfRule type="cellIs" dxfId="44" priority="150652" stopIfTrue="1" operator="between">
      <formula>40</formula>
      <formula>500</formula>
    </cfRule>
    <cfRule type="cellIs" dxfId="43" priority="150653" stopIfTrue="1" operator="between">
      <formula>20</formula>
      <formula>39.99</formula>
    </cfRule>
    <cfRule type="cellIs" dxfId="42" priority="150654" stopIfTrue="1" operator="between">
      <formula>40</formula>
      <formula>500</formula>
    </cfRule>
    <cfRule type="cellIs" dxfId="41" priority="150655" stopIfTrue="1" operator="between">
      <formula>20</formula>
      <formula>39.99</formula>
    </cfRule>
    <cfRule type="cellIs" dxfId="40" priority="150656" stopIfTrue="1" operator="between">
      <formula>40</formula>
      <formula>500</formula>
    </cfRule>
    <cfRule type="cellIs" dxfId="39" priority="150657" stopIfTrue="1" operator="between">
      <formula>20</formula>
      <formula>39.99</formula>
    </cfRule>
    <cfRule type="cellIs" dxfId="38" priority="150658" stopIfTrue="1" operator="between">
      <formula>40</formula>
      <formula>500</formula>
    </cfRule>
    <cfRule type="cellIs" dxfId="37" priority="150659" stopIfTrue="1" operator="between">
      <formula>20</formula>
      <formula>39.99</formula>
    </cfRule>
    <cfRule type="cellIs" dxfId="36" priority="150660" stopIfTrue="1" operator="between">
      <formula>40</formula>
      <formula>500</formula>
    </cfRule>
    <cfRule type="cellIs" dxfId="35" priority="150661" stopIfTrue="1" operator="between">
      <formula>500.1</formula>
      <formula>5000</formula>
    </cfRule>
    <cfRule type="cellIs" dxfId="34" priority="150662" stopIfTrue="1" operator="between">
      <formula>20</formula>
      <formula>39.999</formula>
    </cfRule>
    <cfRule type="cellIs" dxfId="33" priority="150676" stopIfTrue="1" operator="between">
      <formula>20</formula>
      <formula>39.999</formula>
    </cfRule>
    <cfRule type="cellIs" dxfId="32" priority="150663" stopIfTrue="1" operator="between">
      <formula>500.1</formula>
      <formula>50000</formula>
    </cfRule>
    <cfRule type="cellIs" dxfId="31" priority="150664" stopIfTrue="1" operator="between">
      <formula>500.1</formula>
      <formula>5000</formula>
    </cfRule>
    <cfRule type="cellIs" dxfId="30" priority="150665" stopIfTrue="1" operator="between">
      <formula>20</formula>
      <formula>39.999</formula>
    </cfRule>
    <cfRule type="cellIs" dxfId="29" priority="150666" stopIfTrue="1" operator="between">
      <formula>40</formula>
      <formula>500</formula>
    </cfRule>
    <cfRule type="cellIs" dxfId="28" priority="150667" stopIfTrue="1" operator="between">
      <formula>500.1</formula>
      <formula>50000</formula>
    </cfRule>
    <cfRule type="cellIs" dxfId="27" priority="150668" stopIfTrue="1" operator="between">
      <formula>20</formula>
      <formula>1000</formula>
    </cfRule>
    <cfRule type="cellIs" dxfId="26" priority="150669" stopIfTrue="1" operator="between">
      <formula>20</formula>
      <formula>39.99</formula>
    </cfRule>
    <cfRule type="cellIs" dxfId="25" priority="150670" stopIfTrue="1" operator="between">
      <formula>40</formula>
      <formula>500</formula>
    </cfRule>
    <cfRule type="cellIs" dxfId="24" priority="150671" stopIfTrue="1" operator="between">
      <formula>500.1</formula>
      <formula>5000</formula>
    </cfRule>
  </conditionalFormatting>
  <conditionalFormatting sqref="AH30:AL31 B30:AF31">
    <cfRule type="cellIs" dxfId="23" priority="150643" stopIfTrue="1" operator="between">
      <formula>40</formula>
      <formula>500</formula>
    </cfRule>
  </conditionalFormatting>
  <conditionalFormatting sqref="AH31:AL31">
    <cfRule type="cellIs" dxfId="22" priority="150642" stopIfTrue="1" operator="between">
      <formula>20</formula>
      <formula>39.999</formula>
    </cfRule>
    <cfRule type="cellIs" dxfId="21" priority="150641" stopIfTrue="1" operator="between">
      <formula>500.1</formula>
      <formula>5000</formula>
    </cfRule>
    <cfRule type="cellIs" dxfId="20" priority="150640" stopIfTrue="1" operator="between">
      <formula>40</formula>
      <formula>500</formula>
    </cfRule>
    <cfRule type="cellIs" dxfId="19" priority="150639" stopIfTrue="1" operator="between">
      <formula>20</formula>
      <formula>39.99</formula>
    </cfRule>
  </conditionalFormatting>
  <conditionalFormatting sqref="AH35:AL35">
    <cfRule type="cellIs" dxfId="18" priority="12242" stopIfTrue="1" operator="between">
      <formula>20</formula>
      <formula>1000</formula>
    </cfRule>
    <cfRule type="cellIs" dxfId="17" priority="12241" stopIfTrue="1" operator="between">
      <formula>500.1</formula>
      <formula>50000</formula>
    </cfRule>
    <cfRule type="cellIs" dxfId="16" priority="12240" stopIfTrue="1" operator="between">
      <formula>40</formula>
      <formula>500</formula>
    </cfRule>
    <cfRule type="cellIs" dxfId="15" priority="12239" stopIfTrue="1" operator="between">
      <formula>20</formula>
      <formula>39.999</formula>
    </cfRule>
    <cfRule type="cellIs" dxfId="14" priority="12238" stopIfTrue="1" operator="between">
      <formula>500.1</formula>
      <formula>5000</formula>
    </cfRule>
    <cfRule type="cellIs" dxfId="13" priority="12237" stopIfTrue="1" operator="between">
      <formula>20</formula>
      <formula>39.99</formula>
    </cfRule>
    <cfRule type="cellIs" dxfId="12" priority="12236" stopIfTrue="1" operator="between">
      <formula>40</formula>
      <formula>500</formula>
    </cfRule>
  </conditionalFormatting>
  <conditionalFormatting sqref="AH37:AL37">
    <cfRule type="cellIs" dxfId="11" priority="118116" stopIfTrue="1" operator="between">
      <formula>20</formula>
      <formula>1000</formula>
    </cfRule>
    <cfRule type="cellIs" dxfId="10" priority="118110" stopIfTrue="1" operator="between">
      <formula>40</formula>
      <formula>500</formula>
    </cfRule>
    <cfRule type="cellIs" dxfId="9" priority="118111" stopIfTrue="1" operator="between">
      <formula>20</formula>
      <formula>39.99</formula>
    </cfRule>
    <cfRule type="cellIs" dxfId="8" priority="118112" stopIfTrue="1" operator="between">
      <formula>500.1</formula>
      <formula>5000</formula>
    </cfRule>
    <cfRule type="cellIs" dxfId="7" priority="118113" stopIfTrue="1" operator="between">
      <formula>20</formula>
      <formula>39.999</formula>
    </cfRule>
    <cfRule type="cellIs" dxfId="6" priority="118114" stopIfTrue="1" operator="between">
      <formula>40</formula>
      <formula>500</formula>
    </cfRule>
    <cfRule type="cellIs" dxfId="5" priority="118115" stopIfTrue="1" operator="between">
      <formula>500.1</formula>
      <formula>50000</formula>
    </cfRule>
  </conditionalFormatting>
  <conditionalFormatting sqref="AH17:AM17 A6 AG13:AL13 AH14:AL14 A11:A17 B17:AB17 Q18:AB18 AD18:AM18 AD17:AF17 B13:AF14 AC17:AC18">
    <cfRule type="cellIs" dxfId="4" priority="150542" stopIfTrue="1" operator="between">
      <formula>500.1</formula>
      <formula>5000</formula>
    </cfRule>
  </conditionalFormatting>
  <conditionalFormatting sqref="AH17:AM17 Q18:AM18">
    <cfRule type="cellIs" dxfId="3" priority="2688" stopIfTrue="1" operator="between">
      <formula>20</formula>
      <formula>39.99</formula>
    </cfRule>
  </conditionalFormatting>
  <conditionalFormatting sqref="AH17:AM17 AM18">
    <cfRule type="cellIs" dxfId="2" priority="2691" stopIfTrue="1" operator="between">
      <formula>40</formula>
      <formula>500</formula>
    </cfRule>
  </conditionalFormatting>
  <conditionalFormatting sqref="AM19:AM21 AM23:AM25 AM27:AM29">
    <cfRule type="cellIs" dxfId="1" priority="95949" stopIfTrue="1" operator="between">
      <formula>500.1</formula>
      <formula>5000</formula>
    </cfRule>
    <cfRule type="cellIs" dxfId="0" priority="135219" stopIfTrue="1" operator="between">
      <formula>20</formula>
      <formula>39.99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precipitacion</vt:lpstr>
      <vt:lpstr>Grafica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Jose Andres Pineda Castañeda</cp:lastModifiedBy>
  <cp:lastPrinted>2008-05-22T07:01:34Z</cp:lastPrinted>
  <dcterms:created xsi:type="dcterms:W3CDTF">2001-05-09T20:06:20Z</dcterms:created>
  <dcterms:modified xsi:type="dcterms:W3CDTF">2026-01-26T15:22:23Z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2025-05-02T11:07:41Z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bb547adc-7fbf-4d3d-957d-6b7073d3be61</vt:lpwstr>
  </property>
  <property fmtid="{D5CDD505-2E9C-101B-9397-08002B2CF9AE}" pid="8" name="MSIP_Label_defa4170-0d19-0005-0004-bc88714345d2_ContentBits">
    <vt:lpwstr>0</vt:lpwstr>
  </property>
</Properties>
</file>