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olors5.xml" ContentType="application/vnd.ms-office.chartcolorstyle+xml"/>
  <Override PartName="/xl/charts/style5.xml" ContentType="application/vnd.ms-office.chartstyle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olors4.xml" ContentType="application/vnd.ms-office.chartcolorstyle+xml"/>
  <Override PartName="/xl/worksheets/sheet1.xml" ContentType="application/vnd.openxmlformats-officedocument.spreadsheetml.workshee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style4.xml" ContentType="application/vnd.ms-office.chartstyle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xl/charts/style2.xml" ContentType="application/vnd.ms-office.chartstyle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olors3.xml" ContentType="application/vnd.ms-office.chartcolorstyle+xml"/>
  <Override PartName="/xl/charts/style3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docProps/core.xml" ContentType="application/vnd.openxmlformats-package.core-properties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\henrinv\certificaciones\Promedios Climatológiocs\informes Climatologicos\Tablas ciudades\"/>
    </mc:Choice>
  </mc:AlternateContent>
  <bookViews>
    <workbookView xWindow="0" yWindow="0" windowWidth="28800" windowHeight="12330" activeTab="4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externalReferences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5" l="1"/>
  <c r="M8" i="4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<sst xmlns="http://schemas.openxmlformats.org/spreadsheetml/2006/main" count="87" uniqueCount="21">
  <si>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</si>
  <si>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</si>
  <si>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</si>
  <si>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</si>
  <si>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</si>
  <si>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</si>
  <si>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</si>
  <si>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</si>
  <si>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</si>
  <si>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</si>
  <si>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</si>
  <si>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</si>
  <si>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</si>
  <si>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</si>
  <si>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</si>
  <si>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</si>
  <si>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</si>
  <si>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</si>
  <si>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Sesquicentenario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</si>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</sst>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84.039285714285697</c:v>
                </c:pt>
                <c:pt idx="1">
                  <c:v>35.93928571428571</c:v>
                </c:pt>
                <c:pt idx="2">
                  <c:v>28.055555555555561</c:v>
                </c:pt>
                <c:pt idx="3">
                  <c:v>27.417857142857141</c:v>
                </c:pt>
                <c:pt idx="4">
                  <c:v>145.92500000000001</c:v>
                </c:pt>
                <c:pt idx="5">
                  <c:v>196.02499999999995</c:v>
                </c:pt>
                <c:pt idx="6">
                  <c:v>186.3615384615384</c:v>
                </c:pt>
                <c:pt idx="7">
                  <c:v>189.81785714285715</c:v>
                </c:pt>
                <c:pt idx="8">
                  <c:v>227.21428571428564</c:v>
                </c:pt>
                <c:pt idx="9">
                  <c:v>317.10714285714283</c:v>
                </c:pt>
                <c:pt idx="10">
                  <c:v>317.64444444444439</c:v>
                </c:pt>
                <c:pt idx="11">
                  <c:v>153.33214285714286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12.357142857142859</c:v>
                </c:pt>
                <c:pt idx="1">
                  <c:v>7.9372361013370885</c:v>
                </c:pt>
                <c:pt idx="2">
                  <c:v>4.5392857142857128</c:v>
                </c:pt>
                <c:pt idx="3">
                  <c:v>3.8928571428571432</c:v>
                </c:pt>
                <c:pt idx="4">
                  <c:v>9.2857142857142811</c:v>
                </c:pt>
                <c:pt idx="5">
                  <c:v>13.500000000000002</c:v>
                </c:pt>
                <c:pt idx="6">
                  <c:v>16.053086419753082</c:v>
                </c:pt>
                <c:pt idx="7">
                  <c:v>15.821428571428573</c:v>
                </c:pt>
                <c:pt idx="8">
                  <c:v>15.608799048751486</c:v>
                </c:pt>
                <c:pt idx="9">
                  <c:v>18.436781609195403</c:v>
                </c:pt>
                <c:pt idx="10">
                  <c:v>19.128078817733989</c:v>
                </c:pt>
                <c:pt idx="11">
                  <c:v>15.222811671087532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28.830311207609597</c:v>
                </c:pt>
                <c:pt idx="1">
                  <c:v>28.945066028479822</c:v>
                </c:pt>
                <c:pt idx="2">
                  <c:v>29.392829298528685</c:v>
                </c:pt>
                <c:pt idx="3">
                  <c:v>30.011942394470022</c:v>
                </c:pt>
                <c:pt idx="4">
                  <c:v>30.347106704526055</c:v>
                </c:pt>
                <c:pt idx="5">
                  <c:v>30.35098157270572</c:v>
                </c:pt>
                <c:pt idx="6">
                  <c:v>30.197371776008225</c:v>
                </c:pt>
                <c:pt idx="7">
                  <c:v>30.515943469424194</c:v>
                </c:pt>
                <c:pt idx="8">
                  <c:v>30.837144120247562</c:v>
                </c:pt>
                <c:pt idx="9">
                  <c:v>30.443359430706479</c:v>
                </c:pt>
                <c:pt idx="10">
                  <c:v>29.635623798296212</c:v>
                </c:pt>
                <c:pt idx="11">
                  <c:v>29.260034511280342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26.900081428250992</c:v>
                </c:pt>
                <c:pt idx="1">
                  <c:v>26.818024119798807</c:v>
                </c:pt>
                <c:pt idx="2">
                  <c:v>27.070035178547712</c:v>
                </c:pt>
                <c:pt idx="3">
                  <c:v>27.716834941582707</c:v>
                </c:pt>
                <c:pt idx="4">
                  <c:v>28.103697913794676</c:v>
                </c:pt>
                <c:pt idx="5">
                  <c:v>28.226555524893225</c:v>
                </c:pt>
                <c:pt idx="6">
                  <c:v>28.153214888971274</c:v>
                </c:pt>
                <c:pt idx="7">
                  <c:v>28.292205052411298</c:v>
                </c:pt>
                <c:pt idx="8">
                  <c:v>28.195597711675287</c:v>
                </c:pt>
                <c:pt idx="9">
                  <c:v>27.881000630194173</c:v>
                </c:pt>
                <c:pt idx="10">
                  <c:v>27.522875136026645</c:v>
                </c:pt>
                <c:pt idx="11">
                  <c:v>27.359646235608405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25.165669124816326</c:v>
                </c:pt>
                <c:pt idx="1">
                  <c:v>25.15880584105361</c:v>
                </c:pt>
                <c:pt idx="2">
                  <c:v>25.507881057337865</c:v>
                </c:pt>
                <c:pt idx="3">
                  <c:v>26.199605100448007</c:v>
                </c:pt>
                <c:pt idx="4">
                  <c:v>26.463455299146808</c:v>
                </c:pt>
                <c:pt idx="5">
                  <c:v>26.430511430058047</c:v>
                </c:pt>
                <c:pt idx="6">
                  <c:v>26.312994914330964</c:v>
                </c:pt>
                <c:pt idx="7">
                  <c:v>26.259288578530331</c:v>
                </c:pt>
                <c:pt idx="8">
                  <c:v>26.018137236326886</c:v>
                </c:pt>
                <c:pt idx="9">
                  <c:v>25.757900536615786</c:v>
                </c:pt>
                <c:pt idx="10">
                  <c:v>25.554044874223919</c:v>
                </c:pt>
                <c:pt idx="11">
                  <c:v>25.528417757622432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228.92621431219871</c:v>
                </c:pt>
                <c:pt idx="1">
                  <c:v>266.45151888341542</c:v>
                </c:pt>
                <c:pt idx="2">
                  <c:v>276.35223725286164</c:v>
                </c:pt>
                <c:pt idx="3">
                  <c:v>289.58822222222227</c:v>
                </c:pt>
                <c:pt idx="4">
                  <c:v>227.24416017797554</c:v>
                </c:pt>
                <c:pt idx="5">
                  <c:v>190.19568965517237</c:v>
                </c:pt>
                <c:pt idx="6">
                  <c:v>203.2280459770115</c:v>
                </c:pt>
                <c:pt idx="7">
                  <c:v>216.62603686635953</c:v>
                </c:pt>
                <c:pt idx="8">
                  <c:v>199.10037037037034</c:v>
                </c:pt>
                <c:pt idx="9">
                  <c:v>179.16073414905449</c:v>
                </c:pt>
                <c:pt idx="10">
                  <c:v>187.5132988505747</c:v>
                </c:pt>
                <c:pt idx="11">
                  <c:v>213.88666666666666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5A-47DD-A739-6004D3584CB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dLbl>
              <c:idx val="2"/>
              <c:layout>
                <c:manualLayout>
                  <c:x val="0"/>
                  <c:y val="1.4084507042253521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4AF4-4AF7-8282-82A5B995AA3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4716.438313802083</c:v>
                </c:pt>
                <c:pt idx="1">
                  <c:v>6145.041178385417</c:v>
                </c:pt>
                <c:pt idx="2">
                  <c:v>6630.59716796875</c:v>
                </c:pt>
                <c:pt idx="3">
                  <c:v>5910.14794921875</c:v>
                </c:pt>
                <c:pt idx="4">
                  <c:v>5432.0267333984375</c:v>
                </c:pt>
                <c:pt idx="5">
                  <c:v>5005.1246337890625</c:v>
                </c:pt>
                <c:pt idx="6">
                  <c:v>5444.9285156249998</c:v>
                </c:pt>
                <c:pt idx="7">
                  <c:v>5268.2701416015625</c:v>
                </c:pt>
                <c:pt idx="8">
                  <c:v>5193.0831298828125</c:v>
                </c:pt>
                <c:pt idx="9">
                  <c:v>4591.711263020833</c:v>
                </c:pt>
                <c:pt idx="10">
                  <c:v>4364.157063802083</c:v>
                </c:pt>
                <c:pt idx="11">
                  <c:v>4416.123372395833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F4-4AF7-8282-82A5B995AA3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rau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pitación"/>
      <sheetName val="No. de días con lluvia"/>
      <sheetName val="Temperaturas"/>
      <sheetName val="Brillo Solar"/>
      <sheetName val="Radiación Global"/>
    </sheetNames>
    <sheetDataSet>
      <sheetData sheetId="0"/>
      <sheetData sheetId="1"/>
      <sheetData sheetId="2"/>
      <sheetData sheetId="3">
        <row r="6">
          <cell r="A6" t="str">
            <v>ENE</v>
          </cell>
          <cell r="B6" t="str">
            <v>FEB</v>
          </cell>
          <cell r="C6" t="str">
            <v>MAR</v>
          </cell>
          <cell r="D6" t="str">
            <v>ABR</v>
          </cell>
          <cell r="E6" t="str">
            <v>MAY</v>
          </cell>
          <cell r="F6" t="str">
            <v>JUN</v>
          </cell>
          <cell r="G6" t="str">
            <v>JUL</v>
          </cell>
          <cell r="H6" t="str">
            <v>AGO</v>
          </cell>
          <cell r="I6" t="str">
            <v>SEP</v>
          </cell>
          <cell r="J6" t="str">
            <v>OCT</v>
          </cell>
          <cell r="K6" t="str">
            <v>NOV</v>
          </cell>
          <cell r="L6" t="str">
            <v>DIC</v>
          </cell>
        </row>
        <row r="8">
          <cell r="A8">
            <v>271.34838709677422</v>
          </cell>
          <cell r="B8">
            <v>226.84427331412866</v>
          </cell>
          <cell r="C8">
            <v>201.02166666666662</v>
          </cell>
          <cell r="D8">
            <v>160.54419908272462</v>
          </cell>
          <cell r="E8">
            <v>152.57755053507734</v>
          </cell>
          <cell r="F8">
            <v>137.64285714285714</v>
          </cell>
          <cell r="G8">
            <v>145.98161290322582</v>
          </cell>
          <cell r="H8">
            <v>163.82592203898048</v>
          </cell>
          <cell r="I8">
            <v>177.10629288274447</v>
          </cell>
          <cell r="J8">
            <v>200.22554945054947</v>
          </cell>
          <cell r="K8">
            <v>210.20309460654289</v>
          </cell>
          <cell r="L8">
            <v>248.87924731182795</v>
          </cell>
        </row>
      </sheetData>
      <sheetData sheetId="4">
        <row r="6">
          <cell r="A6" t="str">
            <v>ENE</v>
          </cell>
          <cell r="B6" t="str">
            <v>FEB</v>
          </cell>
          <cell r="C6" t="str">
            <v>MAR</v>
          </cell>
          <cell r="D6" t="str">
            <v>ABR</v>
          </cell>
          <cell r="E6" t="str">
            <v>MAY</v>
          </cell>
          <cell r="F6" t="str">
            <v>JUN</v>
          </cell>
          <cell r="G6" t="str">
            <v>JUL</v>
          </cell>
          <cell r="H6" t="str">
            <v>AGO</v>
          </cell>
          <cell r="I6" t="str">
            <v>SEP</v>
          </cell>
          <cell r="J6" t="str">
            <v>OCT</v>
          </cell>
          <cell r="K6" t="str">
            <v>NOV</v>
          </cell>
          <cell r="L6" t="str">
            <v>DIC</v>
          </cell>
        </row>
        <row r="8">
          <cell r="A8">
            <v>5156.2515870967736</v>
          </cell>
          <cell r="B8">
            <v>4484.0628000000006</v>
          </cell>
          <cell r="C8">
            <v>4617.0867400000006</v>
          </cell>
          <cell r="D8">
            <v>4395.4505415172416</v>
          </cell>
          <cell r="E8">
            <v>4292.5794769892482</v>
          </cell>
          <cell r="F8">
            <v>4204.0449640000006</v>
          </cell>
          <cell r="G8">
            <v>4299.0835594482769</v>
          </cell>
          <cell r="H8">
            <v>4416.1185030033375</v>
          </cell>
          <cell r="I8">
            <v>4895.9038252873579</v>
          </cell>
          <cell r="J8">
            <v>4702.5410390804609</v>
          </cell>
          <cell r="K8">
            <v>4786.5268957157787</v>
          </cell>
          <cell r="L8">
            <v>5212.3913249032266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84.039285714285697</v>
      </c>
      <c r="B8" s="4">
        <v>35.93928571428571</v>
      </c>
      <c r="C8" s="4">
        <v>28.055555555555561</v>
      </c>
      <c r="D8" s="4">
        <v>27.417857142857141</v>
      </c>
      <c r="E8" s="4">
        <v>145.92500000000001</v>
      </c>
      <c r="F8" s="4">
        <v>196.02499999999995</v>
      </c>
      <c r="G8" s="4">
        <v>186.3615384615384</v>
      </c>
      <c r="H8" s="4">
        <v>189.81785714285715</v>
      </c>
      <c r="I8" s="4">
        <v>227.21428571428564</v>
      </c>
      <c r="J8" s="4">
        <v>317.10714285714283</v>
      </c>
      <c r="K8" s="4">
        <v>317.64444444444439</v>
      </c>
      <c r="L8" s="4">
        <v>153.33214285714286</v>
      </c>
      <c r="M8" s="4">
        <f>SUM(A8:L8)</f>
        <v>1908.8793956043953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12.357142857142859</v>
      </c>
      <c r="B10" s="4">
        <v>7.9372361013370885</v>
      </c>
      <c r="C10" s="4">
        <v>4.5392857142857128</v>
      </c>
      <c r="D10" s="4">
        <v>3.8928571428571432</v>
      </c>
      <c r="E10" s="4">
        <v>9.2857142857142811</v>
      </c>
      <c r="F10" s="4">
        <v>13.500000000000002</v>
      </c>
      <c r="G10" s="4">
        <v>16.053086419753082</v>
      </c>
      <c r="H10" s="4">
        <v>15.821428571428573</v>
      </c>
      <c r="I10" s="4">
        <v>15.608799048751486</v>
      </c>
      <c r="J10" s="4">
        <v>18.436781609195403</v>
      </c>
      <c r="K10" s="4">
        <v>19.128078817733989</v>
      </c>
      <c r="L10" s="4">
        <v>15.222811671087532</v>
      </c>
      <c r="M10" s="4">
        <f>SUM(A10:L10)</f>
        <v>151.78322223928714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28.830311207609597</v>
      </c>
      <c r="B12" s="4">
        <v>28.945066028479822</v>
      </c>
      <c r="C12" s="4">
        <v>29.392829298528685</v>
      </c>
      <c r="D12" s="4">
        <v>30.011942394470022</v>
      </c>
      <c r="E12" s="4">
        <v>30.347106704526055</v>
      </c>
      <c r="F12" s="4">
        <v>30.35098157270572</v>
      </c>
      <c r="G12" s="4">
        <v>30.197371776008225</v>
      </c>
      <c r="H12" s="4">
        <v>30.515943469424194</v>
      </c>
      <c r="I12" s="4">
        <v>30.837144120247562</v>
      </c>
      <c r="J12" s="4">
        <v>30.443359430706479</v>
      </c>
      <c r="K12" s="4">
        <v>29.635623798296212</v>
      </c>
      <c r="L12" s="4">
        <v>29.260034511280342</v>
      </c>
      <c r="M12" s="4">
        <f>AVERAGE(A12:L12)</f>
        <v>29.89730952602358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26.900081428250992</v>
      </c>
      <c r="B14" s="4">
        <v>26.818024119798807</v>
      </c>
      <c r="C14" s="4">
        <v>27.070035178547712</v>
      </c>
      <c r="D14" s="4">
        <v>27.716834941582707</v>
      </c>
      <c r="E14" s="4">
        <v>28.103697913794676</v>
      </c>
      <c r="F14" s="4">
        <v>28.226555524893225</v>
      </c>
      <c r="G14" s="4">
        <v>28.153214888971274</v>
      </c>
      <c r="H14" s="4">
        <v>28.292205052411298</v>
      </c>
      <c r="I14" s="4">
        <v>28.195597711675287</v>
      </c>
      <c r="J14" s="4">
        <v>27.881000630194173</v>
      </c>
      <c r="K14" s="4">
        <v>27.522875136026645</v>
      </c>
      <c r="L14" s="4">
        <v>27.359646235608405</v>
      </c>
      <c r="M14" s="4">
        <f>AVERAGE(A14:L14)</f>
        <v>27.68664739681293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25.165669124816326</v>
      </c>
      <c r="B16" s="4">
        <v>25.15880584105361</v>
      </c>
      <c r="C16" s="4">
        <v>25.507881057337865</v>
      </c>
      <c r="D16" s="4">
        <v>26.199605100448007</v>
      </c>
      <c r="E16" s="4">
        <v>26.463455299146808</v>
      </c>
      <c r="F16" s="4">
        <v>26.430511430058047</v>
      </c>
      <c r="G16" s="4">
        <v>26.312994914330964</v>
      </c>
      <c r="H16" s="4">
        <v>26.259288578530331</v>
      </c>
      <c r="I16" s="4">
        <v>26.018137236326886</v>
      </c>
      <c r="J16" s="4">
        <v>25.757900536615786</v>
      </c>
      <c r="K16" s="4">
        <v>25.554044874223919</v>
      </c>
      <c r="L16" s="4">
        <v>25.528417757622432</v>
      </c>
      <c r="M16" s="4">
        <f>AVERAGE(A16:L16)</f>
        <v>25.863059312542585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84.039285714285697</v>
      </c>
      <c r="B8" s="4">
        <v>35.93928571428571</v>
      </c>
      <c r="C8" s="4">
        <v>28.055555555555561</v>
      </c>
      <c r="D8" s="4">
        <v>27.417857142857141</v>
      </c>
      <c r="E8" s="4">
        <v>145.92500000000001</v>
      </c>
      <c r="F8" s="4">
        <v>196.02499999999995</v>
      </c>
      <c r="G8" s="4">
        <v>186.3615384615384</v>
      </c>
      <c r="H8" s="4">
        <v>189.81785714285715</v>
      </c>
      <c r="I8" s="4">
        <v>227.21428571428564</v>
      </c>
      <c r="J8" s="4">
        <v>317.10714285714283</v>
      </c>
      <c r="K8" s="4">
        <v>317.64444444444439</v>
      </c>
      <c r="L8" s="4">
        <v>153.33214285714286</v>
      </c>
      <c r="M8" s="4">
        <f>SUM(A8:L8)</f>
        <v>1908.8793956043953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12.357142857142859</v>
      </c>
      <c r="B10" s="4">
        <v>7.9372361013370885</v>
      </c>
      <c r="C10" s="4">
        <v>4.5392857142857128</v>
      </c>
      <c r="D10" s="4">
        <v>3.8928571428571432</v>
      </c>
      <c r="E10" s="4">
        <v>9.2857142857142811</v>
      </c>
      <c r="F10" s="4">
        <v>13.500000000000002</v>
      </c>
      <c r="G10" s="4">
        <v>16.053086419753082</v>
      </c>
      <c r="H10" s="4">
        <v>15.821428571428573</v>
      </c>
      <c r="I10" s="4">
        <v>15.608799048751486</v>
      </c>
      <c r="J10" s="4">
        <v>18.436781609195403</v>
      </c>
      <c r="K10" s="4">
        <v>19.128078817733989</v>
      </c>
      <c r="L10" s="4">
        <v>15.222811671087532</v>
      </c>
      <c r="M10" s="4">
        <f>SUM(A10:L10)</f>
        <v>151.78322223928714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28.830311207609597</v>
      </c>
      <c r="B12" s="4">
        <v>28.945066028479822</v>
      </c>
      <c r="C12" s="4">
        <v>29.392829298528685</v>
      </c>
      <c r="D12" s="4">
        <v>30.011942394470022</v>
      </c>
      <c r="E12" s="4">
        <v>30.347106704526055</v>
      </c>
      <c r="F12" s="4">
        <v>30.35098157270572</v>
      </c>
      <c r="G12" s="4">
        <v>30.197371776008225</v>
      </c>
      <c r="H12" s="4">
        <v>30.515943469424194</v>
      </c>
      <c r="I12" s="4">
        <v>30.837144120247562</v>
      </c>
      <c r="J12" s="4">
        <v>30.443359430706479</v>
      </c>
      <c r="K12" s="4">
        <v>29.635623798296212</v>
      </c>
      <c r="L12" s="4">
        <v>29.260034511280342</v>
      </c>
      <c r="M12" s="4">
        <f>AVERAGE(A12:L12)</f>
        <v>29.89730952602358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26.900081428250992</v>
      </c>
      <c r="B14" s="4">
        <v>26.818024119798807</v>
      </c>
      <c r="C14" s="4">
        <v>27.070035178547712</v>
      </c>
      <c r="D14" s="4">
        <v>27.716834941582707</v>
      </c>
      <c r="E14" s="4">
        <v>28.103697913794676</v>
      </c>
      <c r="F14" s="4">
        <v>28.226555524893225</v>
      </c>
      <c r="G14" s="4">
        <v>28.153214888971274</v>
      </c>
      <c r="H14" s="4">
        <v>28.292205052411298</v>
      </c>
      <c r="I14" s="4">
        <v>28.195597711675287</v>
      </c>
      <c r="J14" s="4">
        <v>27.881000630194173</v>
      </c>
      <c r="K14" s="4">
        <v>27.522875136026645</v>
      </c>
      <c r="L14" s="4">
        <v>27.359646235608405</v>
      </c>
      <c r="M14" s="4">
        <f>AVERAGE(A14:L14)</f>
        <v>27.68664739681293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25.165669124816326</v>
      </c>
      <c r="B16" s="4">
        <v>25.15880584105361</v>
      </c>
      <c r="C16" s="4">
        <v>25.507881057337865</v>
      </c>
      <c r="D16" s="4">
        <v>26.199605100448007</v>
      </c>
      <c r="E16" s="4">
        <v>26.463455299146808</v>
      </c>
      <c r="F16" s="4">
        <v>26.430511430058047</v>
      </c>
      <c r="G16" s="4">
        <v>26.312994914330964</v>
      </c>
      <c r="H16" s="4">
        <v>26.259288578530331</v>
      </c>
      <c r="I16" s="4">
        <v>26.018137236326886</v>
      </c>
      <c r="J16" s="4">
        <v>25.757900536615786</v>
      </c>
      <c r="K16" s="4">
        <v>25.554044874223919</v>
      </c>
      <c r="L16" s="4">
        <v>25.528417757622432</v>
      </c>
      <c r="M16" s="4">
        <f>AVERAGE(A16:L16)</f>
        <v>25.863059312542585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84.039285714285697</v>
      </c>
      <c r="B8" s="4">
        <v>35.93928571428571</v>
      </c>
      <c r="C8" s="4">
        <v>28.055555555555561</v>
      </c>
      <c r="D8" s="4">
        <v>27.417857142857141</v>
      </c>
      <c r="E8" s="4">
        <v>145.92500000000001</v>
      </c>
      <c r="F8" s="4">
        <v>196.02499999999995</v>
      </c>
      <c r="G8" s="4">
        <v>186.3615384615384</v>
      </c>
      <c r="H8" s="4">
        <v>189.81785714285715</v>
      </c>
      <c r="I8" s="4">
        <v>227.21428571428564</v>
      </c>
      <c r="J8" s="4">
        <v>317.10714285714283</v>
      </c>
      <c r="K8" s="4">
        <v>317.64444444444439</v>
      </c>
      <c r="L8" s="4">
        <v>153.33214285714286</v>
      </c>
      <c r="M8" s="4">
        <f>SUM(A8:L8)</f>
        <v>1908.8793956043953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12.357142857142859</v>
      </c>
      <c r="B10" s="4">
        <v>7.9372361013370885</v>
      </c>
      <c r="C10" s="4">
        <v>4.5392857142857128</v>
      </c>
      <c r="D10" s="4">
        <v>3.8928571428571432</v>
      </c>
      <c r="E10" s="4">
        <v>9.2857142857142811</v>
      </c>
      <c r="F10" s="4">
        <v>13.500000000000002</v>
      </c>
      <c r="G10" s="4">
        <v>16.053086419753082</v>
      </c>
      <c r="H10" s="4">
        <v>15.821428571428573</v>
      </c>
      <c r="I10" s="4">
        <v>15.608799048751486</v>
      </c>
      <c r="J10" s="4">
        <v>18.436781609195403</v>
      </c>
      <c r="K10" s="4">
        <v>19.128078817733989</v>
      </c>
      <c r="L10" s="4">
        <v>15.222811671087532</v>
      </c>
      <c r="M10" s="4">
        <f>SUM(A10:L10)</f>
        <v>151.78322223928714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28.830311207609597</v>
      </c>
      <c r="B12" s="4">
        <v>28.945066028479822</v>
      </c>
      <c r="C12" s="4">
        <v>29.392829298528685</v>
      </c>
      <c r="D12" s="4">
        <v>30.011942394470022</v>
      </c>
      <c r="E12" s="4">
        <v>30.347106704526055</v>
      </c>
      <c r="F12" s="4">
        <v>30.35098157270572</v>
      </c>
      <c r="G12" s="4">
        <v>30.197371776008225</v>
      </c>
      <c r="H12" s="4">
        <v>30.515943469424194</v>
      </c>
      <c r="I12" s="4">
        <v>30.837144120247562</v>
      </c>
      <c r="J12" s="4">
        <v>30.443359430706479</v>
      </c>
      <c r="K12" s="4">
        <v>29.635623798296212</v>
      </c>
      <c r="L12" s="4">
        <v>29.260034511280342</v>
      </c>
      <c r="M12" s="4">
        <f>AVERAGE(A12:L12)</f>
        <v>29.89730952602358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26.900081428250992</v>
      </c>
      <c r="B14" s="4">
        <v>26.818024119798807</v>
      </c>
      <c r="C14" s="4">
        <v>27.070035178547712</v>
      </c>
      <c r="D14" s="4">
        <v>27.716834941582707</v>
      </c>
      <c r="E14" s="4">
        <v>28.103697913794676</v>
      </c>
      <c r="F14" s="4">
        <v>28.226555524893225</v>
      </c>
      <c r="G14" s="4">
        <v>28.153214888971274</v>
      </c>
      <c r="H14" s="4">
        <v>28.292205052411298</v>
      </c>
      <c r="I14" s="4">
        <v>28.195597711675287</v>
      </c>
      <c r="J14" s="4">
        <v>27.881000630194173</v>
      </c>
      <c r="K14" s="4">
        <v>27.522875136026645</v>
      </c>
      <c r="L14" s="4">
        <v>27.359646235608405</v>
      </c>
      <c r="M14" s="4">
        <f>AVERAGE(A14:L14)</f>
        <v>27.68664739681293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25.165669124816326</v>
      </c>
      <c r="B16" s="4">
        <v>25.15880584105361</v>
      </c>
      <c r="C16" s="4">
        <v>25.507881057337865</v>
      </c>
      <c r="D16" s="4">
        <v>26.199605100448007</v>
      </c>
      <c r="E16" s="4">
        <v>26.463455299146808</v>
      </c>
      <c r="F16" s="4">
        <v>26.430511430058047</v>
      </c>
      <c r="G16" s="4">
        <v>26.312994914330964</v>
      </c>
      <c r="H16" s="4">
        <v>26.259288578530331</v>
      </c>
      <c r="I16" s="4">
        <v>26.018137236326886</v>
      </c>
      <c r="J16" s="4">
        <v>25.757900536615786</v>
      </c>
      <c r="K16" s="4">
        <v>25.554044874223919</v>
      </c>
      <c r="L16" s="4">
        <v>25.528417757622432</v>
      </c>
      <c r="M16" s="4">
        <f>AVERAGE(A16:L16)</f>
        <v>25.863059312542585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228.92621431219871</v>
      </c>
      <c r="B8" s="4">
        <v>266.45151888341542</v>
      </c>
      <c r="C8" s="4">
        <v>276.35223725286164</v>
      </c>
      <c r="D8" s="4">
        <v>289.58822222222227</v>
      </c>
      <c r="E8" s="4">
        <v>227.24416017797554</v>
      </c>
      <c r="F8" s="4">
        <v>190.19568965517237</v>
      </c>
      <c r="G8" s="4">
        <v>203.2280459770115</v>
      </c>
      <c r="H8" s="4">
        <v>216.62603686635953</v>
      </c>
      <c r="I8" s="4">
        <v>199.10037037037034</v>
      </c>
      <c r="J8" s="4">
        <v>179.16073414905449</v>
      </c>
      <c r="K8" s="4">
        <v>187.5132988505747</v>
      </c>
      <c r="L8" s="4">
        <v>213.88666666666666</v>
      </c>
      <c r="M8" s="4">
        <f>AVERAGE(A8:L8)</f>
        <v>223.18943294865696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4716.438313802083</v>
      </c>
      <c r="B8" s="4">
        <v>6145.041178385417</v>
      </c>
      <c r="C8" s="4">
        <v>6630.59716796875</v>
      </c>
      <c r="D8" s="4">
        <v>5910.14794921875</v>
      </c>
      <c r="E8" s="4">
        <v>5432.0267333984375</v>
      </c>
      <c r="F8" s="4">
        <v>5005.1246337890625</v>
      </c>
      <c r="G8" s="4">
        <v>5444.9285156249998</v>
      </c>
      <c r="H8" s="4">
        <v>5268.2701416015625</v>
      </c>
      <c r="I8" s="4">
        <v>5193.0831298828125</v>
      </c>
      <c r="J8" s="4">
        <v>4591.711263020833</v>
      </c>
      <c r="K8" s="4">
        <v>4364.157063802083</v>
      </c>
      <c r="L8" s="4">
        <v>4416.123372395833</v>
      </c>
      <c r="M8" s="4">
        <f>AVERAGE(A8:L8)</f>
        <v>5259.8041219075521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B59A32F-BAD7-4164-A317-953EE48B03A7}"/>
</file>

<file path=customXml/itemProps2.xml><?xml version="1.0" encoding="utf-8"?>
<ds:datastoreItem xmlns:ds="http://schemas.openxmlformats.org/officeDocument/2006/customXml" ds:itemID="{CEAE7B49-B6F5-4DC9-8672-0B3BFEDF7AF1}"/>
</file>

<file path=customXml/itemProps3.xml><?xml version="1.0" encoding="utf-8"?>
<ds:datastoreItem xmlns:ds="http://schemas.openxmlformats.org/officeDocument/2006/customXml" ds:itemID="{4C2BB1CA-3C55-42BC-BC98-3BF77513B5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2024-07-10T17:56:23Z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