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E:\d\henrinv\certificaciones\NORMALES CLIMATOLÓGICAS\climatologías\Tablas ciudades\"/>
    </mc:Choice>
  </mc:AlternateContent>
  <xr:revisionPtr revIDLastSave="0" documentId="13_ncr:1_{13D35D9E-AAA4-45E4-8C28-156BBDB882F0}" xr6:coauthVersionLast="47" xr6:coauthVersionMax="47" xr10:uidLastSave="{00000000-0000-0000-0000-000000000000}"/>
  <bookViews>
    <workbookView xWindow="-120" yWindow="-120" windowWidth="29040" windowHeight="15720" activeTab="4" xr2:uid="{00000000-000D-0000-FFFF-FFFF00000000}"/>
  </bookViews>
  <sheets>
    <sheet name="Precipitación" sheetId="1" r:id="rId1"/>
    <sheet name="No. de días con lluvia" sheetId="2" r:id="rId2"/>
    <sheet name="Temperaturas" sheetId="3" r:id="rId3"/>
    <sheet name="Brillo Solar" sheetId="4" r:id="rId4"/>
    <sheet name="Radiación Global" sheetId="5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8" i="5" l="1"/>
  <c r="M16" i="3" l="1"/>
  <c r="M14" i="3"/>
  <c r="M12" i="3"/>
  <c r="M10" i="3"/>
  <c r="M8" i="3"/>
  <c r="M16" i="2"/>
  <c r="M14" i="2"/>
  <c r="M12" i="2"/>
  <c r="M10" i="2"/>
  <c r="M8" i="2"/>
  <c r="M10" i="1" l="1"/>
  <c r="M8" i="1"/>
  <c r="M16" i="1"/>
  <c r="M14" i="1"/>
  <c r="M12" i="1"/>
</calcChain>
</file>

<file path=xl/sharedStrings.xml><?xml version="1.0" encoding="utf-8"?>
<sst xmlns="http://schemas.openxmlformats.org/spreadsheetml/2006/main" count="87" uniqueCount="21">
  <si>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</si>
  <si>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</si>
  <si>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</si>
  <si>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</si>
  <si>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</si>
  <si>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</si>
  <si>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</si>
  <si>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</si>
  <si>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</si>
  <si>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</si>
  <si>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</si>
  <si>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</si>
  <si>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Normal Climatológica de la Precipitación Acumulada Mensual (mm)</t>
  </si>
  <si>
    <t xml:space="preserve">Normal Climatológica del número de días con lluvia  ≥ 1 mm </t>
  </si>
  <si>
    <t>Normal Climatológica de la Temperatura máxima diaria (°C)</t>
  </si>
  <si>
    <t>Normal Climatológica de la Temperatura media diaria (°C)</t>
  </si>
  <si>
    <t>Normal Climatológica de la Temperatura mínima diaria (°C)</t>
  </si>
  <si>
    <t>ANUAL</t>
  </si>
  <si>
    <t>Aeropuerto Benito Salas</t>
  </si>
  <si>
    <t>Promedio Climatológico de Brillo Solar (Horas de Sol al Día)</t>
  </si>
  <si>
    <r>
      <t>Promedio Climatológico de la Radiación Global (Wh/m</t>
    </r>
    <r>
      <rPr>
        <b/>
        <vertAlign val="superscript"/>
        <sz val="10"/>
        <color rgb="FF000000"/>
        <rFont val="Calibri"/>
        <family val="2"/>
      </rPr>
      <t>2</t>
    </r>
    <r>
      <rPr>
        <b/>
        <sz val="10"/>
        <color rgb="FF000000"/>
        <rFont val="Calibri"/>
        <family val="2"/>
      </rPr>
      <t xml:space="preserve"> por día)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</si>
</sst>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sz val="11"/>
      <color theme="1"/>
      <name val="Calibri"/>
      <family val="2"/>
      <scheme val="minor"/>
    </font>
    <font>
      <b/>
      <vertAlign val="superscript"/>
      <sz val="10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BFBFBF"/>
        <bgColor rgb="FFBFBFBF"/>
      </patternFill>
    </fill>
    <fill>
      <patternFill patternType="solid">
        <fgColor theme="4" tint="0.59999389629810485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0" fontId="3" fillId="0" borderId="0" xfId="0" applyFont="1"/>
    <xf numFmtId="0" fontId="1" fillId="3" borderId="5" xfId="0" applyFont="1" applyFill="1" applyBorder="1" applyAlignment="1">
      <alignment vertical="center"/>
    </xf>
    <xf numFmtId="0" fontId="1" fillId="3" borderId="6" xfId="0" applyFont="1" applyFill="1" applyBorder="1" applyAlignment="1">
      <alignment vertical="center"/>
    </xf>
    <xf numFmtId="0" fontId="1" fillId="3" borderId="5" xfId="0" applyFont="1" applyFill="1" applyBorder="1" applyAlignment="1">
      <alignment horizontal="left" vertical="center"/>
    </xf>
    <xf numFmtId="0" fontId="1" fillId="3" borderId="6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FB1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12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2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</a:t>
            </a:r>
            <a:r>
              <a:rPr lang="es-CO" sz="1200" baseline="0"/>
              <a:t> la </a:t>
            </a:r>
            <a:r>
              <a:rPr lang="es-CO" sz="1200"/>
              <a:t>Precipitación acumulada mensual (mm)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Precipitación!$A$6:$L$6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Precipitación!$A$8:$L$8</c:f>
              <c:numCache>
                <c:formatCode>0.0</c:formatCode>
                <c:ptCount val="12"/>
                <c:pt idx="0">
                  <c:v>92.36333333333333</c:v>
                </c:pt>
                <c:pt idx="1">
                  <c:v>127.95666666666668</c:v>
                </c:pt>
                <c:pt idx="2">
                  <c:v>165.9</c:v>
                </c:pt>
                <c:pt idx="3">
                  <c:v>155.77586206896549</c:v>
                </c:pt>
                <c:pt idx="4">
                  <c:v>98.539999999999978</c:v>
                </c:pt>
                <c:pt idx="5">
                  <c:v>37.716666666666669</c:v>
                </c:pt>
                <c:pt idx="6">
                  <c:v>24.255172413793108</c:v>
                </c:pt>
                <c:pt idx="7">
                  <c:v>15.379999999999997</c:v>
                </c:pt>
                <c:pt idx="8">
                  <c:v>51.46</c:v>
                </c:pt>
                <c:pt idx="9">
                  <c:v>162.92413793103452</c:v>
                </c:pt>
                <c:pt idx="10">
                  <c:v>238.58333333333331</c:v>
                </c:pt>
                <c:pt idx="11">
                  <c:v>163.06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1B5-465E-AB5E-197C42296E8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>
                <a:latin typeface="+mn-lt"/>
                <a:cs typeface="Arial" panose="020B0604020202020204" pitchFamily="34" charset="0"/>
              </a:rPr>
              <a:t>Normal Climatológica del Número de días con lluvia ≥ 1mm 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2">
                <a:lumMod val="40000"/>
                <a:lumOff val="6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'No. de días con lluvia'!$A$6:$L$6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'No. de días con lluvia'!$A$10:$L$10</c:f>
              <c:numCache>
                <c:formatCode>0.0</c:formatCode>
                <c:ptCount val="12"/>
                <c:pt idx="0">
                  <c:v>7.3666666666666636</c:v>
                </c:pt>
                <c:pt idx="1">
                  <c:v>8.1873973727422005</c:v>
                </c:pt>
                <c:pt idx="2">
                  <c:v>11.143333333333331</c:v>
                </c:pt>
                <c:pt idx="3">
                  <c:v>10.448275862068966</c:v>
                </c:pt>
                <c:pt idx="4">
                  <c:v>8.93333333333333</c:v>
                </c:pt>
                <c:pt idx="5">
                  <c:v>5.7999999999999989</c:v>
                </c:pt>
                <c:pt idx="6">
                  <c:v>3.8422222222222211</c:v>
                </c:pt>
                <c:pt idx="7">
                  <c:v>2.5666666666666655</c:v>
                </c:pt>
                <c:pt idx="8">
                  <c:v>4.4333333333333353</c:v>
                </c:pt>
                <c:pt idx="9">
                  <c:v>10.37777777777778</c:v>
                </c:pt>
                <c:pt idx="10">
                  <c:v>13.733333333333334</c:v>
                </c:pt>
                <c:pt idx="11">
                  <c:v>10.433333333333335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09-46CE-906C-D775545CBCD9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es-CO" sz="1200"/>
              <a:t>Normal Climatológica de la  Temperatura (°C)</a:t>
            </a:r>
          </a:p>
        </c:rich>
      </c:tx>
      <c:layout>
        <c:manualLayout>
          <c:xMode val="edge"/>
          <c:yMode val="edge"/>
          <c:x val="0.22560411198600172"/>
          <c:y val="2.739726027397260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Máxima</c:v>
          </c:tx>
          <c:spPr>
            <a:ln w="317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Temperaturas!$A$6:$L$6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Temperaturas!$A$12:$L$12</c:f>
              <c:numCache>
                <c:formatCode>0.0</c:formatCode>
                <c:ptCount val="12"/>
                <c:pt idx="0">
                  <c:v>33.05124084231521</c:v>
                </c:pt>
                <c:pt idx="1">
                  <c:v>33.293321018062393</c:v>
                </c:pt>
                <c:pt idx="2">
                  <c:v>32.600150537634413</c:v>
                </c:pt>
                <c:pt idx="3">
                  <c:v>32.469333333333331</c:v>
                </c:pt>
                <c:pt idx="4">
                  <c:v>32.628924731182799</c:v>
                </c:pt>
                <c:pt idx="5">
                  <c:v>33.169954022988506</c:v>
                </c:pt>
                <c:pt idx="6">
                  <c:v>33.74225089605735</c:v>
                </c:pt>
                <c:pt idx="7">
                  <c:v>34.619032258064514</c:v>
                </c:pt>
                <c:pt idx="8">
                  <c:v>34.911888888888889</c:v>
                </c:pt>
                <c:pt idx="9">
                  <c:v>33.398279569892473</c:v>
                </c:pt>
                <c:pt idx="10">
                  <c:v>31.673666666666673</c:v>
                </c:pt>
                <c:pt idx="11">
                  <c:v>32.034920026082617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D27-40B4-ACE1-125CD2E6FBE1}"/>
            </c:ext>
          </c:extLst>
        </c:ser>
        <c:ser>
          <c:idx val="1"/>
          <c:order val="1"/>
          <c:tx>
            <c:v>Media</c:v>
          </c:tx>
          <c:spPr>
            <a:ln w="31750" cap="rnd">
              <a:solidFill>
                <a:srgbClr val="00B0F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Temperaturas!$A$14:$L$14</c:f>
              <c:numCache>
                <c:formatCode>0.0</c:formatCode>
                <c:ptCount val="12"/>
                <c:pt idx="0">
                  <c:v>28.033663082437268</c:v>
                </c:pt>
                <c:pt idx="1">
                  <c:v>28.351435033144799</c:v>
                </c:pt>
                <c:pt idx="2">
                  <c:v>27.746946236559133</c:v>
                </c:pt>
                <c:pt idx="3">
                  <c:v>27.536846743295012</c:v>
                </c:pt>
                <c:pt idx="4">
                  <c:v>27.654420250896049</c:v>
                </c:pt>
                <c:pt idx="5">
                  <c:v>27.941740740740737</c:v>
                </c:pt>
                <c:pt idx="6">
                  <c:v>28.36235848473612</c:v>
                </c:pt>
                <c:pt idx="7">
                  <c:v>29.117078853046582</c:v>
                </c:pt>
                <c:pt idx="8">
                  <c:v>29.322570561941241</c:v>
                </c:pt>
                <c:pt idx="9">
                  <c:v>28.253813918757462</c:v>
                </c:pt>
                <c:pt idx="10">
                  <c:v>27.07298371647509</c:v>
                </c:pt>
                <c:pt idx="11">
                  <c:v>27.304668458781354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BD27-40B4-ACE1-125CD2E6FBE1}"/>
            </c:ext>
          </c:extLst>
        </c:ser>
        <c:ser>
          <c:idx val="2"/>
          <c:order val="2"/>
          <c:tx>
            <c:v>Mínima</c:v>
          </c:tx>
          <c:spPr>
            <a:ln w="31750" cap="rnd">
              <a:solidFill>
                <a:srgbClr val="92D050"/>
              </a:solidFill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val>
            <c:numRef>
              <c:f>Temperaturas!$A$16:$L$16</c:f>
              <c:numCache>
                <c:formatCode>0.0</c:formatCode>
                <c:ptCount val="12"/>
                <c:pt idx="0">
                  <c:v>22.567886540600664</c:v>
                </c:pt>
                <c:pt idx="1">
                  <c:v>22.778733503618565</c:v>
                </c:pt>
                <c:pt idx="2">
                  <c:v>22.679236559139778</c:v>
                </c:pt>
                <c:pt idx="3">
                  <c:v>22.622593869731798</c:v>
                </c:pt>
                <c:pt idx="4">
                  <c:v>22.715247311827955</c:v>
                </c:pt>
                <c:pt idx="5">
                  <c:v>22.64070114942529</c:v>
                </c:pt>
                <c:pt idx="6">
                  <c:v>22.755698924731185</c:v>
                </c:pt>
                <c:pt idx="7">
                  <c:v>23.298802867383515</c:v>
                </c:pt>
                <c:pt idx="8">
                  <c:v>23.155076628352489</c:v>
                </c:pt>
                <c:pt idx="9">
                  <c:v>22.82391397849462</c:v>
                </c:pt>
                <c:pt idx="10">
                  <c:v>22.475999999999992</c:v>
                </c:pt>
                <c:pt idx="11">
                  <c:v>22.434838709677422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BD27-40B4-ACE1-125CD2E6FB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64503984"/>
        <c:axId val="1562500064"/>
      </c:line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in val="15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Brillo Solar (Horas de Sol al Día)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FF7C80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'Brillo Solar'!$A$6:$L$6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'Brillo Solar'!$A$8:$L$8</c:f>
              <c:numCache>
                <c:formatCode>0.0</c:formatCode>
                <c:ptCount val="12"/>
                <c:pt idx="0">
                  <c:v>195.163333338</c:v>
                </c:pt>
                <c:pt idx="1">
                  <c:v>162.319770116</c:v>
                </c:pt>
                <c:pt idx="2">
                  <c:v>146.250666671</c:v>
                </c:pt>
                <c:pt idx="3">
                  <c:v>151.32999999</c:v>
                </c:pt>
                <c:pt idx="4">
                  <c:v>156.545333322</c:v>
                </c:pt>
                <c:pt idx="5">
                  <c:v>161.48000001</c:v>
                </c:pt>
                <c:pt idx="6">
                  <c:v>170.106666668</c:v>
                </c:pt>
                <c:pt idx="7">
                  <c:v>170.91066667199999</c:v>
                </c:pt>
                <c:pt idx="8">
                  <c:v>160.69346016</c:v>
                </c:pt>
                <c:pt idx="9">
                  <c:v>168.40999999499999</c:v>
                </c:pt>
                <c:pt idx="10">
                  <c:v>161.11333332000001</c:v>
                </c:pt>
                <c:pt idx="11">
                  <c:v>178.18999999600001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0D-4649-A67F-3A5BC34CE385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3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200" b="1" i="0" u="none" strike="noStrike" kern="1200" baseline="0">
                <a:solidFill>
                  <a:srgbClr val="44546A"/>
                </a:solidFill>
                <a:latin typeface="+mn-lt"/>
                <a:ea typeface="+mn-ea"/>
                <a:cs typeface="Arial" panose="020B0604020202020204" pitchFamily="34" charset="0"/>
              </a:defRPr>
            </a:pPr>
            <a:r>
              <a:rPr lang="es-CO" sz="1100" b="1" i="0" baseline="0">
                <a:effectLst/>
              </a:rPr>
              <a:t>Promedio mensual de la Radiación Global (</a:t>
            </a:r>
            <a:r>
              <a:rPr lang="es-CO" sz="1100" b="1" i="0" u="none" strike="noStrike" baseline="0">
                <a:effectLst/>
              </a:rPr>
              <a:t>Wh/m</a:t>
            </a:r>
            <a:r>
              <a:rPr lang="es-CO" sz="1100" b="1" i="0" u="none" strike="noStrike" baseline="30000">
                <a:effectLst/>
              </a:rPr>
              <a:t>2</a:t>
            </a:r>
            <a:r>
              <a:rPr lang="es-CO" sz="1100" b="1" i="0" u="none" strike="noStrike" baseline="0">
                <a:effectLst/>
              </a:rPr>
              <a:t> </a:t>
            </a:r>
            <a:r>
              <a:rPr lang="es-MX" sz="1100" b="1" i="0" u="none" strike="noStrike" baseline="0">
                <a:effectLst/>
              </a:rPr>
              <a:t>por día</a:t>
            </a:r>
            <a:r>
              <a:rPr lang="es-CO" sz="1100" b="1" i="0" baseline="0">
                <a:effectLst/>
              </a:rPr>
              <a:t>)</a:t>
            </a:r>
            <a:endParaRPr lang="es-CO" sz="1100">
              <a:latin typeface="+mn-lt"/>
              <a:cs typeface="Arial" panose="020B0604020202020204" pitchFamily="34" charset="0"/>
            </a:endParaRPr>
          </a:p>
        </c:rich>
      </c:tx>
      <c:layout>
        <c:manualLayout>
          <c:xMode val="edge"/>
          <c:yMode val="edge"/>
          <c:x val="0.17290266841644797"/>
          <c:y val="4.6948356807511738E-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 marL="0" marR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200" b="1" i="0" u="none" strike="noStrike" kern="1200" baseline="0">
              <a:solidFill>
                <a:srgbClr val="44546A"/>
              </a:solidFill>
              <a:latin typeface="+mn-lt"/>
              <a:ea typeface="+mn-ea"/>
              <a:cs typeface="Arial" panose="020B0604020202020204" pitchFamily="34" charset="0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8.3725065616797906E-2"/>
          <c:y val="8.183098591549294E-2"/>
          <c:w val="0.88571937882764651"/>
          <c:h val="0.81797308787105838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FFCC99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700" b="1" i="0" u="none" strike="noStrike" kern="1200" baseline="0">
                    <a:solidFill>
                      <a:schemeClr val="tx2"/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2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'Radiación Global'!$A$6:$L$6</c:f>
              <c:strCache>
                <c:ptCount val="12"/>
                <c:pt idx="0">
                  <c:v>ENE</c:v>
                </c:pt>
                <c:pt idx="1">
                  <c:v>FEB</c:v>
                </c:pt>
                <c:pt idx="2">
                  <c:v>MAR</c:v>
                </c:pt>
                <c:pt idx="3">
                  <c:v>ABR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AGO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DIC</c:v>
                </c:pt>
              </c:strCache>
            </c:strRef>
          </c:cat>
          <c:val>
            <c:numRef>
              <c:f>'Radiación Global'!$A$8:$L$8</c:f>
              <c:numCache>
                <c:formatCode>0.0</c:formatCode>
                <c:ptCount val="12"/>
                <c:pt idx="0">
                  <c:v>4835.9956858293053</c:v>
                </c:pt>
                <c:pt idx="1">
                  <c:v>4700.4101760410967</c:v>
                </c:pt>
                <c:pt idx="2">
                  <c:v>4601.1902546528427</c:v>
                </c:pt>
                <c:pt idx="3">
                  <c:v>4614.6170623389353</c:v>
                </c:pt>
                <c:pt idx="4">
                  <c:v>4546.1609266251053</c:v>
                </c:pt>
                <c:pt idx="5">
                  <c:v>4550.1375806459955</c:v>
                </c:pt>
                <c:pt idx="6">
                  <c:v>4509.7157382170299</c:v>
                </c:pt>
                <c:pt idx="7">
                  <c:v>4656.5768277613306</c:v>
                </c:pt>
                <c:pt idx="8">
                  <c:v>4785.0586857355256</c:v>
                </c:pt>
                <c:pt idx="9">
                  <c:v>4782.3043440600659</c:v>
                </c:pt>
                <c:pt idx="10">
                  <c:v>4551.0581101395737</c:v>
                </c:pt>
                <c:pt idx="11">
                  <c:v>4618.0365594351642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D0-4CFA-9695-7CFC4DC39DD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overlap val="-24"/>
        <c:axId val="1564503984"/>
        <c:axId val="1562500064"/>
      </c:barChart>
      <c:catAx>
        <c:axId val="1564503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2500064"/>
        <c:crosses val="autoZero"/>
        <c:auto val="1"/>
        <c:lblAlgn val="ctr"/>
        <c:lblOffset val="100"/>
        <c:noMultiLvlLbl val="0"/>
      </c:catAx>
      <c:valAx>
        <c:axId val="1562500064"/>
        <c:scaling>
          <c:orientation val="minMax"/>
          <c:max val="6800"/>
          <c:min val="2000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564503984"/>
        <c:crosses val="autoZero"/>
        <c:crossBetween val="between"/>
        <c:majorUnit val="40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07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  <a:lumOff val="2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752474</xdr:colOff>
      <xdr:row>3</xdr:row>
      <xdr:rowOff>180975</xdr:rowOff>
    </xdr:from>
    <xdr:to>
      <xdr:col>19</xdr:col>
      <xdr:colOff>476249</xdr:colOff>
      <xdr:row>18</xdr:row>
      <xdr:rowOff>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3</xdr:row>
      <xdr:rowOff>180975</xdr:rowOff>
    </xdr:from>
    <xdr:to>
      <xdr:col>20</xdr:col>
      <xdr:colOff>0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9525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752475</xdr:colOff>
      <xdr:row>4</xdr:row>
      <xdr:rowOff>0</xdr:rowOff>
    </xdr:from>
    <xdr:to>
      <xdr:col>19</xdr:col>
      <xdr:colOff>752475</xdr:colOff>
      <xdr:row>18</xdr:row>
      <xdr:rowOff>19050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92.36333333333333</v>
      </c>
      <c r="B8" s="4">
        <v>127.95666666666668</v>
      </c>
      <c r="C8" s="4">
        <v>165.9</v>
      </c>
      <c r="D8" s="4">
        <v>155.77586206896549</v>
      </c>
      <c r="E8" s="4">
        <v>98.539999999999978</v>
      </c>
      <c r="F8" s="4">
        <v>37.716666666666669</v>
      </c>
      <c r="G8" s="4">
        <v>24.255172413793108</v>
      </c>
      <c r="H8" s="4">
        <v>15.379999999999997</v>
      </c>
      <c r="I8" s="4">
        <v>51.46</v>
      </c>
      <c r="J8" s="4">
        <v>162.92413793103452</v>
      </c>
      <c r="K8" s="4">
        <v>238.58333333333331</v>
      </c>
      <c r="L8" s="4">
        <v>163.06</v>
      </c>
      <c r="M8" s="4">
        <f>SUM(A8:L8)</f>
        <v>1333.915172413793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7.3666666666666636</v>
      </c>
      <c r="B10" s="4">
        <v>8.1873973727422005</v>
      </c>
      <c r="C10" s="4">
        <v>11.143333333333331</v>
      </c>
      <c r="D10" s="4">
        <v>10.448275862068966</v>
      </c>
      <c r="E10" s="4">
        <v>8.93333333333333</v>
      </c>
      <c r="F10" s="4">
        <v>5.7999999999999989</v>
      </c>
      <c r="G10" s="4">
        <v>3.8422222222222211</v>
      </c>
      <c r="H10" s="4">
        <v>2.5666666666666655</v>
      </c>
      <c r="I10" s="4">
        <v>4.4333333333333353</v>
      </c>
      <c r="J10" s="4">
        <v>10.37777777777778</v>
      </c>
      <c r="K10" s="4">
        <v>13.733333333333334</v>
      </c>
      <c r="L10" s="4">
        <v>10.433333333333335</v>
      </c>
      <c r="M10" s="4">
        <f>SUM(A10:L10)</f>
        <v>97.26567323481116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33.05124084231521</v>
      </c>
      <c r="B12" s="4">
        <v>33.293321018062393</v>
      </c>
      <c r="C12" s="4">
        <v>32.600150537634413</v>
      </c>
      <c r="D12" s="4">
        <v>32.469333333333331</v>
      </c>
      <c r="E12" s="4">
        <v>32.628924731182799</v>
      </c>
      <c r="F12" s="4">
        <v>33.169954022988506</v>
      </c>
      <c r="G12" s="4">
        <v>33.74225089605735</v>
      </c>
      <c r="H12" s="4">
        <v>34.619032258064514</v>
      </c>
      <c r="I12" s="4">
        <v>34.911888888888889</v>
      </c>
      <c r="J12" s="4">
        <v>33.398279569892473</v>
      </c>
      <c r="K12" s="4">
        <v>31.673666666666673</v>
      </c>
      <c r="L12" s="4">
        <v>32.034920026082617</v>
      </c>
      <c r="M12" s="4">
        <f>AVERAGE(A12:L12)</f>
        <v>33.132746899264099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28.033663082437268</v>
      </c>
      <c r="B14" s="4">
        <v>28.351435033144799</v>
      </c>
      <c r="C14" s="4">
        <v>27.746946236559133</v>
      </c>
      <c r="D14" s="4">
        <v>27.536846743295012</v>
      </c>
      <c r="E14" s="4">
        <v>27.654420250896049</v>
      </c>
      <c r="F14" s="4">
        <v>27.941740740740737</v>
      </c>
      <c r="G14" s="4">
        <v>28.36235848473612</v>
      </c>
      <c r="H14" s="4">
        <v>29.117078853046582</v>
      </c>
      <c r="I14" s="4">
        <v>29.322570561941241</v>
      </c>
      <c r="J14" s="4">
        <v>28.253813918757462</v>
      </c>
      <c r="K14" s="4">
        <v>27.07298371647509</v>
      </c>
      <c r="L14" s="4">
        <v>27.304668458781354</v>
      </c>
      <c r="M14" s="4">
        <f>AVERAGE(A14:L14)</f>
        <v>28.058210506734241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22.567886540600664</v>
      </c>
      <c r="B16" s="4">
        <v>22.778733503618565</v>
      </c>
      <c r="C16" s="4">
        <v>22.679236559139778</v>
      </c>
      <c r="D16" s="4">
        <v>22.622593869731798</v>
      </c>
      <c r="E16" s="4">
        <v>22.715247311827955</v>
      </c>
      <c r="F16" s="4">
        <v>22.64070114942529</v>
      </c>
      <c r="G16" s="4">
        <v>22.755698924731185</v>
      </c>
      <c r="H16" s="4">
        <v>23.298802867383515</v>
      </c>
      <c r="I16" s="4">
        <v>23.155076628352489</v>
      </c>
      <c r="J16" s="4">
        <v>22.82391397849462</v>
      </c>
      <c r="K16" s="4">
        <v>22.475999999999992</v>
      </c>
      <c r="L16" s="4">
        <v>22.434838709677422</v>
      </c>
      <c r="M16" s="4">
        <f>AVERAGE(A16:L16)</f>
        <v>22.745727503581936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92.36333333333333</v>
      </c>
      <c r="B8" s="4">
        <v>127.95666666666668</v>
      </c>
      <c r="C8" s="4">
        <v>165.9</v>
      </c>
      <c r="D8" s="4">
        <v>155.77586206896549</v>
      </c>
      <c r="E8" s="4">
        <v>98.539999999999978</v>
      </c>
      <c r="F8" s="4">
        <v>37.716666666666669</v>
      </c>
      <c r="G8" s="4">
        <v>24.255172413793108</v>
      </c>
      <c r="H8" s="4">
        <v>15.379999999999997</v>
      </c>
      <c r="I8" s="4">
        <v>51.46</v>
      </c>
      <c r="J8" s="4">
        <v>162.92413793103452</v>
      </c>
      <c r="K8" s="4">
        <v>238.58333333333331</v>
      </c>
      <c r="L8" s="4">
        <v>163.06</v>
      </c>
      <c r="M8" s="4">
        <f>SUM(A8:L8)</f>
        <v>1333.915172413793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7.3666666666666636</v>
      </c>
      <c r="B10" s="4">
        <v>8.1873973727422005</v>
      </c>
      <c r="C10" s="4">
        <v>11.143333333333331</v>
      </c>
      <c r="D10" s="4">
        <v>10.448275862068966</v>
      </c>
      <c r="E10" s="4">
        <v>8.93333333333333</v>
      </c>
      <c r="F10" s="4">
        <v>5.7999999999999989</v>
      </c>
      <c r="G10" s="4">
        <v>3.8422222222222211</v>
      </c>
      <c r="H10" s="4">
        <v>2.5666666666666655</v>
      </c>
      <c r="I10" s="4">
        <v>4.4333333333333353</v>
      </c>
      <c r="J10" s="4">
        <v>10.37777777777778</v>
      </c>
      <c r="K10" s="4">
        <v>13.733333333333334</v>
      </c>
      <c r="L10" s="4">
        <v>10.433333333333335</v>
      </c>
      <c r="M10" s="4">
        <f>SUM(A10:L10)</f>
        <v>97.26567323481116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33.05124084231521</v>
      </c>
      <c r="B12" s="4">
        <v>33.293321018062393</v>
      </c>
      <c r="C12" s="4">
        <v>32.600150537634413</v>
      </c>
      <c r="D12" s="4">
        <v>32.469333333333331</v>
      </c>
      <c r="E12" s="4">
        <v>32.628924731182799</v>
      </c>
      <c r="F12" s="4">
        <v>33.169954022988506</v>
      </c>
      <c r="G12" s="4">
        <v>33.74225089605735</v>
      </c>
      <c r="H12" s="4">
        <v>34.619032258064514</v>
      </c>
      <c r="I12" s="4">
        <v>34.911888888888889</v>
      </c>
      <c r="J12" s="4">
        <v>33.398279569892473</v>
      </c>
      <c r="K12" s="4">
        <v>31.673666666666673</v>
      </c>
      <c r="L12" s="4">
        <v>32.034920026082617</v>
      </c>
      <c r="M12" s="4">
        <f>AVERAGE(A12:L12)</f>
        <v>33.132746899264099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28.033663082437268</v>
      </c>
      <c r="B14" s="4">
        <v>28.351435033144799</v>
      </c>
      <c r="C14" s="4">
        <v>27.746946236559133</v>
      </c>
      <c r="D14" s="4">
        <v>27.536846743295012</v>
      </c>
      <c r="E14" s="4">
        <v>27.654420250896049</v>
      </c>
      <c r="F14" s="4">
        <v>27.941740740740737</v>
      </c>
      <c r="G14" s="4">
        <v>28.36235848473612</v>
      </c>
      <c r="H14" s="4">
        <v>29.117078853046582</v>
      </c>
      <c r="I14" s="4">
        <v>29.322570561941241</v>
      </c>
      <c r="J14" s="4">
        <v>28.253813918757462</v>
      </c>
      <c r="K14" s="4">
        <v>27.07298371647509</v>
      </c>
      <c r="L14" s="4">
        <v>27.304668458781354</v>
      </c>
      <c r="M14" s="4">
        <f>AVERAGE(A14:L14)</f>
        <v>28.058210506734241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22.567886540600664</v>
      </c>
      <c r="B16" s="4">
        <v>22.778733503618565</v>
      </c>
      <c r="C16" s="4">
        <v>22.679236559139778</v>
      </c>
      <c r="D16" s="4">
        <v>22.622593869731798</v>
      </c>
      <c r="E16" s="4">
        <v>22.715247311827955</v>
      </c>
      <c r="F16" s="4">
        <v>22.64070114942529</v>
      </c>
      <c r="G16" s="4">
        <v>22.755698924731185</v>
      </c>
      <c r="H16" s="4">
        <v>23.298802867383515</v>
      </c>
      <c r="I16" s="4">
        <v>23.155076628352489</v>
      </c>
      <c r="J16" s="4">
        <v>22.82391397849462</v>
      </c>
      <c r="K16" s="4">
        <v>22.475999999999992</v>
      </c>
      <c r="L16" s="4">
        <v>22.434838709677422</v>
      </c>
      <c r="M16" s="4">
        <f>AVERAGE(A16:L16)</f>
        <v>22.745727503581936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4:M16"/>
  <sheetViews>
    <sheetView workbookViewId="0">
      <selection activeCell="A4" sqref="A4"/>
    </sheetView>
  </sheetViews>
  <sheetFormatPr baseColWidth="10" defaultRowHeight="15" x14ac:dyDescent="0.25"/>
  <cols>
    <col min="1" max="12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12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92.36333333333333</v>
      </c>
      <c r="B8" s="4">
        <v>127.95666666666668</v>
      </c>
      <c r="C8" s="4">
        <v>165.9</v>
      </c>
      <c r="D8" s="4">
        <v>155.77586206896549</v>
      </c>
      <c r="E8" s="4">
        <v>98.539999999999978</v>
      </c>
      <c r="F8" s="4">
        <v>37.716666666666669</v>
      </c>
      <c r="G8" s="4">
        <v>24.255172413793108</v>
      </c>
      <c r="H8" s="4">
        <v>15.379999999999997</v>
      </c>
      <c r="I8" s="4">
        <v>51.46</v>
      </c>
      <c r="J8" s="4">
        <v>162.92413793103452</v>
      </c>
      <c r="K8" s="4">
        <v>238.58333333333331</v>
      </c>
      <c r="L8" s="4">
        <v>163.06</v>
      </c>
      <c r="M8" s="4">
        <f>SUM(A8:L8)</f>
        <v>1333.915172413793</v>
      </c>
    </row>
    <row r="9" spans="1:13" x14ac:dyDescent="0.25">
      <c r="A9" s="6" t="s">
        <v>13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7"/>
    </row>
    <row r="10" spans="1:13" x14ac:dyDescent="0.25">
      <c r="A10" s="3">
        <v>7.3666666666666636</v>
      </c>
      <c r="B10" s="4">
        <v>8.1873973727422005</v>
      </c>
      <c r="C10" s="4">
        <v>11.143333333333331</v>
      </c>
      <c r="D10" s="4">
        <v>10.448275862068966</v>
      </c>
      <c r="E10" s="4">
        <v>8.93333333333333</v>
      </c>
      <c r="F10" s="4">
        <v>5.7999999999999989</v>
      </c>
      <c r="G10" s="4">
        <v>3.8422222222222211</v>
      </c>
      <c r="H10" s="4">
        <v>2.5666666666666655</v>
      </c>
      <c r="I10" s="4">
        <v>4.4333333333333353</v>
      </c>
      <c r="J10" s="4">
        <v>10.37777777777778</v>
      </c>
      <c r="K10" s="4">
        <v>13.733333333333334</v>
      </c>
      <c r="L10" s="4">
        <v>10.433333333333335</v>
      </c>
      <c r="M10" s="4">
        <f>SUM(A10:L10)</f>
        <v>97.26567323481116</v>
      </c>
    </row>
    <row r="11" spans="1:13" x14ac:dyDescent="0.25">
      <c r="A11" s="8" t="s">
        <v>14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9"/>
    </row>
    <row r="12" spans="1:13" x14ac:dyDescent="0.25">
      <c r="A12" s="3">
        <v>33.05124084231521</v>
      </c>
      <c r="B12" s="4">
        <v>33.293321018062393</v>
      </c>
      <c r="C12" s="4">
        <v>32.600150537634413</v>
      </c>
      <c r="D12" s="4">
        <v>32.469333333333331</v>
      </c>
      <c r="E12" s="4">
        <v>32.628924731182799</v>
      </c>
      <c r="F12" s="4">
        <v>33.169954022988506</v>
      </c>
      <c r="G12" s="4">
        <v>33.74225089605735</v>
      </c>
      <c r="H12" s="4">
        <v>34.619032258064514</v>
      </c>
      <c r="I12" s="4">
        <v>34.911888888888889</v>
      </c>
      <c r="J12" s="4">
        <v>33.398279569892473</v>
      </c>
      <c r="K12" s="4">
        <v>31.673666666666673</v>
      </c>
      <c r="L12" s="4">
        <v>32.034920026082617</v>
      </c>
      <c r="M12" s="4">
        <f>AVERAGE(A12:L12)</f>
        <v>33.132746899264099</v>
      </c>
    </row>
    <row r="13" spans="1:13" x14ac:dyDescent="0.25">
      <c r="A13" s="8" t="s">
        <v>15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9"/>
    </row>
    <row r="14" spans="1:13" x14ac:dyDescent="0.25">
      <c r="A14" s="3">
        <v>28.033663082437268</v>
      </c>
      <c r="B14" s="4">
        <v>28.351435033144799</v>
      </c>
      <c r="C14" s="4">
        <v>27.746946236559133</v>
      </c>
      <c r="D14" s="4">
        <v>27.536846743295012</v>
      </c>
      <c r="E14" s="4">
        <v>27.654420250896049</v>
      </c>
      <c r="F14" s="4">
        <v>27.941740740740737</v>
      </c>
      <c r="G14" s="4">
        <v>28.36235848473612</v>
      </c>
      <c r="H14" s="4">
        <v>29.117078853046582</v>
      </c>
      <c r="I14" s="4">
        <v>29.322570561941241</v>
      </c>
      <c r="J14" s="4">
        <v>28.253813918757462</v>
      </c>
      <c r="K14" s="4">
        <v>27.07298371647509</v>
      </c>
      <c r="L14" s="4">
        <v>27.304668458781354</v>
      </c>
      <c r="M14" s="4">
        <f>AVERAGE(A14:L14)</f>
        <v>28.058210506734241</v>
      </c>
    </row>
    <row r="15" spans="1:13" x14ac:dyDescent="0.25">
      <c r="A15" s="8" t="s">
        <v>16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9"/>
    </row>
    <row r="16" spans="1:13" x14ac:dyDescent="0.25">
      <c r="A16" s="3">
        <v>22.567886540600664</v>
      </c>
      <c r="B16" s="4">
        <v>22.778733503618565</v>
      </c>
      <c r="C16" s="4">
        <v>22.679236559139778</v>
      </c>
      <c r="D16" s="4">
        <v>22.622593869731798</v>
      </c>
      <c r="E16" s="4">
        <v>22.715247311827955</v>
      </c>
      <c r="F16" s="4">
        <v>22.64070114942529</v>
      </c>
      <c r="G16" s="4">
        <v>22.755698924731185</v>
      </c>
      <c r="H16" s="4">
        <v>23.298802867383515</v>
      </c>
      <c r="I16" s="4">
        <v>23.155076628352489</v>
      </c>
      <c r="J16" s="4">
        <v>22.82391397849462</v>
      </c>
      <c r="K16" s="4">
        <v>22.475999999999992</v>
      </c>
      <c r="L16" s="4">
        <v>22.434838709677422</v>
      </c>
      <c r="M16" s="4">
        <f>AVERAGE(A16:L16)</f>
        <v>22.745727503581936</v>
      </c>
    </row>
  </sheetData>
  <mergeCells count="5">
    <mergeCell ref="A7:M7"/>
    <mergeCell ref="A9:M9"/>
    <mergeCell ref="A11:M11"/>
    <mergeCell ref="A13:M13"/>
    <mergeCell ref="A15:M15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4:M8"/>
  <sheetViews>
    <sheetView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19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195.163333338</v>
      </c>
      <c r="B8" s="4">
        <v>162.319770116</v>
      </c>
      <c r="C8" s="4">
        <v>146.250666671</v>
      </c>
      <c r="D8" s="4">
        <v>151.32999999</v>
      </c>
      <c r="E8" s="4">
        <v>156.545333322</v>
      </c>
      <c r="F8" s="4">
        <v>161.48000001</v>
      </c>
      <c r="G8" s="4">
        <v>170.106666668</v>
      </c>
      <c r="H8" s="4">
        <v>170.91066667199999</v>
      </c>
      <c r="I8" s="4">
        <v>160.69346016</v>
      </c>
      <c r="J8" s="4">
        <v>168.40999999499999</v>
      </c>
      <c r="K8" s="4">
        <v>161.11333332000001</v>
      </c>
      <c r="L8" s="4">
        <v>178.18999999600001</v>
      </c>
      <c r="M8" s="4">
        <v>165.20943585483334</v>
      </c>
    </row>
  </sheetData>
  <mergeCells count="1">
    <mergeCell ref="A7:M7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4:M8"/>
  <sheetViews>
    <sheetView tabSelected="1" workbookViewId="0">
      <selection activeCell="A4" sqref="A4"/>
    </sheetView>
  </sheetViews>
  <sheetFormatPr baseColWidth="10" defaultRowHeight="15" x14ac:dyDescent="0.25"/>
  <cols>
    <col min="1" max="13" width="8.7109375" customWidth="1"/>
  </cols>
  <sheetData>
    <row r="4" spans="1:13" x14ac:dyDescent="0.25">
      <c r="A4" s="5" t="s">
        <v>18</v>
      </c>
    </row>
    <row r="5" spans="1:13" ht="15.75" thickBot="1" x14ac:dyDescent="0.3"/>
    <row r="6" spans="1:13" ht="15.75" thickBot="1" x14ac:dyDescent="0.3">
      <c r="A6" s="1" t="s">
        <v>0</v>
      </c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2" t="s">
        <v>7</v>
      </c>
      <c r="I6" s="2" t="s">
        <v>8</v>
      </c>
      <c r="J6" s="2" t="s">
        <v>9</v>
      </c>
      <c r="K6" s="2" t="s">
        <v>10</v>
      </c>
      <c r="L6" s="2" t="s">
        <v>11</v>
      </c>
      <c r="M6" s="2" t="s">
        <v>17</v>
      </c>
    </row>
    <row r="7" spans="1:13" x14ac:dyDescent="0.25">
      <c r="A7" s="6" t="s">
        <v>20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7"/>
    </row>
    <row r="8" spans="1:13" x14ac:dyDescent="0.25">
      <c r="A8" s="3">
        <v>4835.9956858293053</v>
      </c>
      <c r="B8" s="4">
        <v>4700.4101760410967</v>
      </c>
      <c r="C8" s="4">
        <v>4601.1902546528427</v>
      </c>
      <c r="D8" s="4">
        <v>4614.6170623389353</v>
      </c>
      <c r="E8" s="4">
        <v>4546.1609266251053</v>
      </c>
      <c r="F8" s="4">
        <v>4550.1375806459955</v>
      </c>
      <c r="G8" s="4">
        <v>4509.7157382170299</v>
      </c>
      <c r="H8" s="4">
        <v>4656.5768277613306</v>
      </c>
      <c r="I8" s="4">
        <v>4785.0586857355256</v>
      </c>
      <c r="J8" s="4">
        <v>4782.3043440600659</v>
      </c>
      <c r="K8" s="4">
        <v>4551.0581101395737</v>
      </c>
      <c r="L8" s="4">
        <v>4618.0365594351642</v>
      </c>
      <c r="M8" s="4">
        <f>AVERAGE(A8:L8)</f>
        <v>4645.9384959568306</v>
      </c>
    </row>
  </sheetData>
  <mergeCells count="1">
    <mergeCell ref="A7:M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B250A27B9C9F134D8F90AF97E1BC8C38" ma:contentTypeVersion="19" ma:contentTypeDescription="Crear nuevo documento." ma:contentTypeScope="" ma:versionID="63e70f69a6f290c137e683f2f35cb107">
  <xsd:schema xmlns:xsd="http://www.w3.org/2001/XMLSchema" xmlns:xs="http://www.w3.org/2001/XMLSchema" xmlns:p="http://schemas.microsoft.com/office/2006/metadata/properties" xmlns:ns1="http://schemas.microsoft.com/sharepoint/v3" xmlns:ns2="86fdf0d6-0615-405e-b413-401ad3b68db2" xmlns:ns3="f6518214-13e4-40ff-84b3-6c7caacd9d41" targetNamespace="http://schemas.microsoft.com/office/2006/metadata/properties" ma:root="true" ma:fieldsID="58be89db9f8f3c5d9634ada683bc1079" ns1:_="" ns2:_="" ns3:_="">
    <xsd:import namespace="http://schemas.microsoft.com/sharepoint/v3"/>
    <xsd:import namespace="86fdf0d6-0615-405e-b413-401ad3b68db2"/>
    <xsd:import namespace="f6518214-13e4-40ff-84b3-6c7caacd9d4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3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24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6fdf0d6-0615-405e-b413-401ad3b68db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Etiquetas de imagen" ma:readOnly="false" ma:fieldId="{5cf76f15-5ced-4ddc-b409-7134ff3c332f}" ma:taxonomyMulti="true" ma:sspId="cfa4c69d-b1f6-4e6d-9b00-6144774bce4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518214-13e4-40ff-84b3-6c7caacd9d41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48d7f0de-44b9-4ae4-9962-0a599970d37d}" ma:internalName="TaxCatchAll" ma:showField="CatchAllData" ma:web="f6518214-13e4-40ff-84b3-6c7caacd9d4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86fdf0d6-0615-405e-b413-401ad3b68db2">
      <Terms xmlns="http://schemas.microsoft.com/office/infopath/2007/PartnerControls"/>
    </lcf76f155ced4ddcb4097134ff3c332f>
    <TaxCatchAll xmlns="f6518214-13e4-40ff-84b3-6c7caacd9d41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3415AF08-EC82-40B2-B69B-AF51245BE2E2}"/>
</file>

<file path=customXml/itemProps2.xml><?xml version="1.0" encoding="utf-8"?>
<ds:datastoreItem xmlns:ds="http://schemas.openxmlformats.org/officeDocument/2006/customXml" ds:itemID="{0C79100C-23E5-4252-AF9E-2A2AEDDF75DB}"/>
</file>

<file path=customXml/itemProps3.xml><?xml version="1.0" encoding="utf-8"?>
<ds:datastoreItem xmlns:ds="http://schemas.openxmlformats.org/officeDocument/2006/customXml" ds:itemID="{2A63C621-2CB3-47F6-A040-85A1D82495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Precipitación</vt:lpstr>
      <vt:lpstr>No. de días con lluvia</vt:lpstr>
      <vt:lpstr>Temperaturas</vt:lpstr>
      <vt:lpstr>Brillo Solar</vt:lpstr>
      <vt:lpstr>Radiación Global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Oswaldo Benavides Ballesteros</dc:creator>
  <cp:lastModifiedBy>Henry Oswaldo Benavides Ballesteros</cp:lastModifiedBy>
  <dcterms:created xsi:type="dcterms:W3CDTF">2024-03-18T21:59:55Z</dcterms:created>
  <dcterms:modified xsi:type="dcterms:W3CDTF">2025-08-26T23:52:15Z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2025-08-26T23:52:15Z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de2fffed-60b8-42b2-a465-00fee1de04ba</vt:lpwstr>
  </property>
  <property fmtid="{D5CDD505-2E9C-101B-9397-08002B2CF9AE}" pid="7" name="MSIP_Label_defa4170-0d19-0005-0004-bc88714345d2_ActionId">
    <vt:lpwstr>abcac9be-b555-4e4f-a100-a03405194ae1</vt:lpwstr>
  </property>
  <property fmtid="{D5CDD505-2E9C-101B-9397-08002B2CF9AE}" pid="8" name="MSIP_Label_defa4170-0d19-0005-0004-bc88714345d2_ContentBits">
    <vt:lpwstr>0</vt:lpwstr>
  </property>
  <property fmtid="{D5CDD505-2E9C-101B-9397-08002B2CF9AE}" pid="9" name="ContentTypeId">
    <vt:lpwstr>0x010100B250A27B9C9F134D8F90AF97E1BC8C38</vt:lpwstr>
  </property>
</Properties>
</file>