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E:\d\henrinv\certificaciones\NORMALES CLIMATOLÓGICAS\climatologías\Tablas ciudades\"/>
    </mc:Choice>
  </mc:AlternateContent>
  <xr:revisionPtr revIDLastSave="0" documentId="13_ncr:1_{56C34737-F7B1-4D6B-92A8-C18675BC2AD4}" xr6:coauthVersionLast="47" xr6:coauthVersionMax="47" xr10:uidLastSave="{00000000-0000-0000-0000-000000000000}"/>
  <bookViews>
    <workbookView xWindow="-120" yWindow="-120" windowWidth="29040" windowHeight="15720" activeTab="4" xr2:uid="{00000000-000D-0000-FFFF-FFFF00000000}"/>
  </bookViews>
  <sheets>
    <sheet name="Precipitación" sheetId="1" r:id="rId1"/>
    <sheet name="No. de días con lluvia" sheetId="2" r:id="rId2"/>
    <sheet name="Temperaturas" sheetId="3" r:id="rId3"/>
    <sheet name="Brillo Solar" sheetId="4" r:id="rId4"/>
    <sheet name="Radiación Global" sheetId="5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8" i="5" l="1"/>
  <c r="M16" i="3" l="1"/>
  <c r="M14" i="3"/>
  <c r="M12" i="3"/>
  <c r="M10" i="3"/>
  <c r="M8" i="3"/>
  <c r="M16" i="2"/>
  <c r="M14" i="2"/>
  <c r="M12" i="2"/>
  <c r="M10" i="2"/>
  <c r="M8" i="2"/>
  <c r="M10" i="1"/>
  <c r="M8" i="1"/>
  <c r="M16" i="1"/>
  <c r="M14" i="1"/>
  <c r="M12" i="1"/>
</calcChain>
</file>

<file path=xl/sharedStrings.xml><?xml version="1.0" encoding="utf-8"?>
<sst xmlns="http://schemas.openxmlformats.org/spreadsheetml/2006/main" count="87" uniqueCount="21">
  <si>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</si>
  <si>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</si>
  <si>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</si>
  <si>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</si>
  <si>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</si>
  <si>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</si>
  <si>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</si>
  <si>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</si>
  <si>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</si>
  <si>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</si>
  <si>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</si>
  <si>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</si>
  <si>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Normal Climatológica de la Precipitación Acumulada Mensual (mm)</t>
  </si>
  <si>
    <t xml:space="preserve">Normal Climatológica del número de días con lluvia  ≥ 1 mm </t>
  </si>
  <si>
    <t>Normal Climatológica de la Temperatura máxima diaria (°C)</t>
  </si>
  <si>
    <t>Normal Climatológica de la Temperatura media diaria (°C)</t>
  </si>
  <si>
    <t>Normal Climatológica de la Temperatura mínima diaria (°C)</t>
  </si>
  <si>
    <t>ANUAL</t>
  </si>
  <si>
    <t>Aeropuerto Camilo Daza</t>
  </si>
  <si>
    <t>Promedio Climatológico de Brillo Solar (Horas de Sol al Día)</t>
  </si>
  <si>
    <r>
      <t>Promedio Climatológico de la Radiación Global (Wh/m</t>
    </r>
    <r>
      <rPr>
        <b/>
        <vertAlign val="superscript"/>
        <sz val="10"/>
        <color rgb="FF000000"/>
        <rFont val="Calibri"/>
        <family val="2"/>
      </rPr>
      <t>2</t>
    </r>
    <r>
      <rPr>
        <b/>
        <sz val="10"/>
        <color rgb="FF000000"/>
        <rFont val="Calibri"/>
        <family val="2"/>
      </rPr>
      <t xml:space="preserve"> por día)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</si>
</sst>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b/>
      <sz val="10"/>
      <color rgb="FF000000"/>
      <name val="Calibri"/>
      <family val="2"/>
    </font>
    <font>
      <sz val="10"/>
      <color rgb="FF000000"/>
      <name val="Calibri"/>
      <family val="2"/>
    </font>
    <font>
      <b/>
      <sz val="11"/>
      <color theme="1"/>
      <name val="Calibri"/>
      <family val="2"/>
      <scheme val="minor"/>
    </font>
    <font>
      <b/>
      <vertAlign val="superscript"/>
      <sz val="10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BFBFBF"/>
        <bgColor rgb="FFBFBFBF"/>
      </patternFill>
    </fill>
    <fill>
      <patternFill patternType="solid">
        <fgColor theme="4" tint="0.59999389629810485"/>
        <bgColor indexed="64"/>
      </patternFill>
    </fill>
  </fills>
  <borders count="7">
    <border>
      <left/>
      <right/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0" fontId="3" fillId="0" borderId="0" xfId="0" applyFont="1"/>
    <xf numFmtId="0" fontId="1" fillId="3" borderId="5" xfId="0" applyFont="1" applyFill="1" applyBorder="1" applyAlignment="1">
      <alignment vertical="center"/>
    </xf>
    <xf numFmtId="0" fontId="1" fillId="3" borderId="6" xfId="0" applyFont="1" applyFill="1" applyBorder="1" applyAlignment="1">
      <alignment vertical="center"/>
    </xf>
    <xf numFmtId="0" fontId="1" fillId="3" borderId="5" xfId="0" applyFont="1" applyFill="1" applyBorder="1" applyAlignment="1">
      <alignment horizontal="left" vertical="center"/>
    </xf>
    <xf numFmtId="0" fontId="1" fillId="3" borderId="6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FB10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r>
              <a:rPr lang="es-CO" sz="1200"/>
              <a:t>Normal Climatológica de</a:t>
            </a:r>
            <a:r>
              <a:rPr lang="es-CO" sz="1200" baseline="0"/>
              <a:t> la </a:t>
            </a:r>
            <a:r>
              <a:rPr lang="es-CO" sz="1200"/>
              <a:t>Precipitación acumulada mensual (mm) 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Precipitación!$A$6:$L$6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Precipitación!$A$8:$L$8</c:f>
              <c:numCache>
                <c:formatCode>0.0</c:formatCode>
                <c:ptCount val="12"/>
                <c:pt idx="0">
                  <c:v>63.947999999999986</c:v>
                </c:pt>
                <c:pt idx="1">
                  <c:v>46.1</c:v>
                </c:pt>
                <c:pt idx="2">
                  <c:v>65.908000000000001</c:v>
                </c:pt>
                <c:pt idx="3">
                  <c:v>102.72799999999999</c:v>
                </c:pt>
                <c:pt idx="4">
                  <c:v>85.141666666666666</c:v>
                </c:pt>
                <c:pt idx="5">
                  <c:v>42.535999999999994</c:v>
                </c:pt>
                <c:pt idx="6">
                  <c:v>38.28</c:v>
                </c:pt>
                <c:pt idx="7">
                  <c:v>45.704166666666673</c:v>
                </c:pt>
                <c:pt idx="8">
                  <c:v>60.658333333333331</c:v>
                </c:pt>
                <c:pt idx="9">
                  <c:v>119.05833333333332</c:v>
                </c:pt>
                <c:pt idx="10">
                  <c:v>143.82499999999996</c:v>
                </c:pt>
                <c:pt idx="11">
                  <c:v>83.500416666666666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1B5-465E-AB5E-197C42296E86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1564503984"/>
        <c:axId val="1562500064"/>
      </c:barChart>
      <c:catAx>
        <c:axId val="1564503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2500064"/>
        <c:crosses val="autoZero"/>
        <c:auto val="1"/>
        <c:lblAlgn val="ctr"/>
        <c:lblOffset val="100"/>
        <c:noMultiLvlLbl val="0"/>
      </c:catAx>
      <c:valAx>
        <c:axId val="15625000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450398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Arial" panose="020B0604020202020204" pitchFamily="34" charset="0"/>
              </a:defRPr>
            </a:pPr>
            <a:r>
              <a:rPr lang="es-CO" sz="1100">
                <a:latin typeface="+mn-lt"/>
                <a:cs typeface="Arial" panose="020B0604020202020204" pitchFamily="34" charset="0"/>
              </a:rPr>
              <a:t>Normal Climatológica del Número de días con lluvia ≥ 1mm 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Arial" panose="020B0604020202020204" pitchFamily="34" charset="0"/>
            </a:defRPr>
          </a:pPr>
          <a:endParaRPr lang="es-CO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2">
                <a:lumMod val="40000"/>
                <a:lumOff val="6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'No. de días con lluvia'!$A$6:$L$6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'No. de días con lluvia'!$A$10:$L$10</c:f>
              <c:numCache>
                <c:formatCode>0.0</c:formatCode>
                <c:ptCount val="12"/>
                <c:pt idx="0">
                  <c:v>4.9743589743589736</c:v>
                </c:pt>
                <c:pt idx="1">
                  <c:v>4.61045566502463</c:v>
                </c:pt>
                <c:pt idx="2">
                  <c:v>6.1599999999999984</c:v>
                </c:pt>
                <c:pt idx="3">
                  <c:v>8.2799999999999994</c:v>
                </c:pt>
                <c:pt idx="4">
                  <c:v>8.2146666666666643</c:v>
                </c:pt>
                <c:pt idx="5">
                  <c:v>8.5999999999999979</c:v>
                </c:pt>
                <c:pt idx="6">
                  <c:v>8.2799999999999958</c:v>
                </c:pt>
                <c:pt idx="7">
                  <c:v>6.6066666666666656</c:v>
                </c:pt>
                <c:pt idx="8">
                  <c:v>6.958333333333333</c:v>
                </c:pt>
                <c:pt idx="9">
                  <c:v>10.499999999999998</c:v>
                </c:pt>
                <c:pt idx="10">
                  <c:v>9.7916666666666661</c:v>
                </c:pt>
                <c:pt idx="11">
                  <c:v>6.3888888888888884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609-46CE-906C-D775545CBCD9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1564503984"/>
        <c:axId val="1562500064"/>
      </c:barChart>
      <c:catAx>
        <c:axId val="1564503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2500064"/>
        <c:crosses val="autoZero"/>
        <c:auto val="1"/>
        <c:lblAlgn val="ctr"/>
        <c:lblOffset val="100"/>
        <c:noMultiLvlLbl val="0"/>
      </c:catAx>
      <c:valAx>
        <c:axId val="15625000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450398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r>
              <a:rPr lang="es-CO" sz="1200"/>
              <a:t>Normal Climatológica de la  Temperatura (°C)</a:t>
            </a:r>
          </a:p>
        </c:rich>
      </c:tx>
      <c:layout>
        <c:manualLayout>
          <c:xMode val="edge"/>
          <c:yMode val="edge"/>
          <c:x val="0.22560411198600172"/>
          <c:y val="2.739726027397260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Máxima</c:v>
          </c:tx>
          <c:spPr>
            <a:ln w="317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Temperaturas!$A$6:$L$6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Temperaturas!$A$12:$L$12</c:f>
              <c:numCache>
                <c:formatCode>0.0</c:formatCode>
                <c:ptCount val="12"/>
                <c:pt idx="0">
                  <c:v>30.404365591397845</c:v>
                </c:pt>
                <c:pt idx="1">
                  <c:v>30.804574289363249</c:v>
                </c:pt>
                <c:pt idx="2">
                  <c:v>31.11416344086021</c:v>
                </c:pt>
                <c:pt idx="3">
                  <c:v>31.719336609803566</c:v>
                </c:pt>
                <c:pt idx="4">
                  <c:v>32.944929922135707</c:v>
                </c:pt>
                <c:pt idx="5">
                  <c:v>33.093462068965522</c:v>
                </c:pt>
                <c:pt idx="6">
                  <c:v>33.250962402669636</c:v>
                </c:pt>
                <c:pt idx="7">
                  <c:v>34.207406451612904</c:v>
                </c:pt>
                <c:pt idx="8">
                  <c:v>34.362535919540235</c:v>
                </c:pt>
                <c:pt idx="9">
                  <c:v>33.015015853322303</c:v>
                </c:pt>
                <c:pt idx="10">
                  <c:v>31.308898125342086</c:v>
                </c:pt>
                <c:pt idx="11">
                  <c:v>30.325251514027936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D27-40B4-ACE1-125CD2E6FBE1}"/>
            </c:ext>
          </c:extLst>
        </c:ser>
        <c:ser>
          <c:idx val="1"/>
          <c:order val="1"/>
          <c:tx>
            <c:v>Media</c:v>
          </c:tx>
          <c:spPr>
            <a:ln w="31750" cap="rnd">
              <a:solidFill>
                <a:srgbClr val="00B0F0"/>
              </a:solidFill>
              <a:round/>
            </a:ln>
            <a:effectLst/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Temperaturas!$A$14:$L$14</c:f>
              <c:numCache>
                <c:formatCode>0.0</c:formatCode>
                <c:ptCount val="12"/>
                <c:pt idx="0">
                  <c:v>25.860795698924722</c:v>
                </c:pt>
                <c:pt idx="1">
                  <c:v>26.375338213829586</c:v>
                </c:pt>
                <c:pt idx="2">
                  <c:v>26.745584946236555</c:v>
                </c:pt>
                <c:pt idx="3">
                  <c:v>27.195927586206889</c:v>
                </c:pt>
                <c:pt idx="4">
                  <c:v>27.920064516129024</c:v>
                </c:pt>
                <c:pt idx="5">
                  <c:v>28.235871264367812</c:v>
                </c:pt>
                <c:pt idx="6">
                  <c:v>28.235505376344076</c:v>
                </c:pt>
                <c:pt idx="7">
                  <c:v>28.742611827956981</c:v>
                </c:pt>
                <c:pt idx="8">
                  <c:v>28.721184147509561</c:v>
                </c:pt>
                <c:pt idx="9">
                  <c:v>27.673047235023034</c:v>
                </c:pt>
                <c:pt idx="10">
                  <c:v>26.609945721583642</c:v>
                </c:pt>
                <c:pt idx="11">
                  <c:v>25.966322804659494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BD27-40B4-ACE1-125CD2E6FBE1}"/>
            </c:ext>
          </c:extLst>
        </c:ser>
        <c:ser>
          <c:idx val="2"/>
          <c:order val="2"/>
          <c:tx>
            <c:v>Mínima</c:v>
          </c:tx>
          <c:spPr>
            <a:ln w="31750" cap="rnd">
              <a:solidFill>
                <a:srgbClr val="92D050"/>
              </a:solidFill>
              <a:round/>
            </a:ln>
            <a:effectLst/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Temperaturas!$A$16:$L$16</c:f>
              <c:numCache>
                <c:formatCode>0.0</c:formatCode>
                <c:ptCount val="12"/>
                <c:pt idx="0">
                  <c:v>21.365255913978498</c:v>
                </c:pt>
                <c:pt idx="1">
                  <c:v>21.932546798029552</c:v>
                </c:pt>
                <c:pt idx="2">
                  <c:v>22.477806451612899</c:v>
                </c:pt>
                <c:pt idx="3">
                  <c:v>22.879412515964248</c:v>
                </c:pt>
                <c:pt idx="4">
                  <c:v>23.516517018909898</c:v>
                </c:pt>
                <c:pt idx="5">
                  <c:v>24.037213793103444</c:v>
                </c:pt>
                <c:pt idx="6">
                  <c:v>23.779123470522805</c:v>
                </c:pt>
                <c:pt idx="7">
                  <c:v>23.891303077493511</c:v>
                </c:pt>
                <c:pt idx="8">
                  <c:v>23.532452107279695</c:v>
                </c:pt>
                <c:pt idx="9">
                  <c:v>22.93138888888889</c:v>
                </c:pt>
                <c:pt idx="10">
                  <c:v>22.537547892720308</c:v>
                </c:pt>
                <c:pt idx="11">
                  <c:v>21.962119175627237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BD27-40B4-ACE1-125CD2E6FBE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564503984"/>
        <c:axId val="1562500064"/>
      </c:lineChart>
      <c:catAx>
        <c:axId val="1564503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2500064"/>
        <c:crosses val="autoZero"/>
        <c:auto val="1"/>
        <c:lblAlgn val="ctr"/>
        <c:lblOffset val="100"/>
        <c:noMultiLvlLbl val="0"/>
      </c:catAx>
      <c:valAx>
        <c:axId val="1562500064"/>
        <c:scaling>
          <c:orientation val="minMax"/>
          <c:min val="15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450398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200" b="1" i="0" u="none" strike="noStrike" kern="1200" baseline="0">
                <a:solidFill>
                  <a:srgbClr val="44546A"/>
                </a:solidFill>
                <a:latin typeface="+mn-lt"/>
                <a:ea typeface="+mn-ea"/>
                <a:cs typeface="Arial" panose="020B0604020202020204" pitchFamily="34" charset="0"/>
              </a:defRPr>
            </a:pPr>
            <a:r>
              <a:rPr lang="es-CO" sz="1100" b="1" i="0" baseline="0">
                <a:effectLst/>
              </a:rPr>
              <a:t>Promedio mensual de Brillo Solar (Horas de Sol al Día)</a:t>
            </a:r>
            <a:endParaRPr lang="es-CO" sz="1100">
              <a:latin typeface="+mn-lt"/>
              <a:cs typeface="Arial" panose="020B0604020202020204" pitchFamily="34" charset="0"/>
            </a:endParaRPr>
          </a:p>
        </c:rich>
      </c:tx>
      <c:layout>
        <c:manualLayout>
          <c:xMode val="edge"/>
          <c:yMode val="edge"/>
          <c:x val="0.17290266841644797"/>
          <c:y val="4.6948356807511738E-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200" b="1" i="0" u="none" strike="noStrike" kern="1200" baseline="0">
              <a:solidFill>
                <a:srgbClr val="44546A"/>
              </a:solidFill>
              <a:latin typeface="+mn-lt"/>
              <a:ea typeface="+mn-ea"/>
              <a:cs typeface="Arial" panose="020B0604020202020204" pitchFamily="34" charset="0"/>
            </a:defRPr>
          </a:pPr>
          <a:endParaRPr lang="es-CO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FF7C80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1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'Brillo Solar'!$A$6:$L$6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'Brillo Solar'!$A$8:$L$8</c:f>
              <c:numCache>
                <c:formatCode>0.0</c:formatCode>
                <c:ptCount val="12"/>
                <c:pt idx="0">
                  <c:v>201.25916667300001</c:v>
                </c:pt>
                <c:pt idx="1">
                  <c:v>164.60818964800001</c:v>
                </c:pt>
                <c:pt idx="2">
                  <c:v>148.458333345</c:v>
                </c:pt>
                <c:pt idx="3">
                  <c:v>147.87916668</c:v>
                </c:pt>
                <c:pt idx="4">
                  <c:v>177.59362317400002</c:v>
                </c:pt>
                <c:pt idx="5">
                  <c:v>180.45</c:v>
                </c:pt>
                <c:pt idx="6">
                  <c:v>203.59999998500001</c:v>
                </c:pt>
                <c:pt idx="7">
                  <c:v>217.51199999900001</c:v>
                </c:pt>
                <c:pt idx="8">
                  <c:v>201.3090909</c:v>
                </c:pt>
                <c:pt idx="9">
                  <c:v>198.80347826799999</c:v>
                </c:pt>
                <c:pt idx="10">
                  <c:v>188.66250000000002</c:v>
                </c:pt>
                <c:pt idx="11">
                  <c:v>193.89565216700001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3DF-4BCC-AA47-69C0BE9AEB30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1564503984"/>
        <c:axId val="1562500064"/>
      </c:barChart>
      <c:catAx>
        <c:axId val="1564503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2500064"/>
        <c:crosses val="autoZero"/>
        <c:auto val="1"/>
        <c:lblAlgn val="ctr"/>
        <c:lblOffset val="100"/>
        <c:noMultiLvlLbl val="0"/>
      </c:catAx>
      <c:valAx>
        <c:axId val="1562500064"/>
        <c:scaling>
          <c:orientation val="minMax"/>
          <c:max val="300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450398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200" b="1" i="0" u="none" strike="noStrike" kern="1200" baseline="0">
                <a:solidFill>
                  <a:srgbClr val="44546A"/>
                </a:solidFill>
                <a:latin typeface="+mn-lt"/>
                <a:ea typeface="+mn-ea"/>
                <a:cs typeface="Arial" panose="020B0604020202020204" pitchFamily="34" charset="0"/>
              </a:defRPr>
            </a:pPr>
            <a:r>
              <a:rPr lang="es-CO" sz="1100" b="1" i="0" baseline="0">
                <a:effectLst/>
              </a:rPr>
              <a:t>Promedio mensual de la Radiación Global (</a:t>
            </a:r>
            <a:r>
              <a:rPr lang="es-CO" sz="1100" b="1" i="0" u="none" strike="noStrike" baseline="0">
                <a:effectLst/>
              </a:rPr>
              <a:t>Wh/m</a:t>
            </a:r>
            <a:r>
              <a:rPr lang="es-CO" sz="1100" b="1" i="0" u="none" strike="noStrike" baseline="30000">
                <a:effectLst/>
              </a:rPr>
              <a:t>2</a:t>
            </a:r>
            <a:r>
              <a:rPr lang="es-CO" sz="1100" b="1" i="0" u="none" strike="noStrike" baseline="0">
                <a:effectLst/>
              </a:rPr>
              <a:t> </a:t>
            </a:r>
            <a:r>
              <a:rPr lang="es-MX" sz="1100" b="1" i="0" u="none" strike="noStrike" baseline="0">
                <a:effectLst/>
              </a:rPr>
              <a:t>por día</a:t>
            </a:r>
            <a:r>
              <a:rPr lang="es-CO" sz="1100" b="1" i="0" baseline="0">
                <a:effectLst/>
              </a:rPr>
              <a:t>)</a:t>
            </a:r>
            <a:endParaRPr lang="es-CO" sz="1100">
              <a:latin typeface="+mn-lt"/>
              <a:cs typeface="Arial" panose="020B0604020202020204" pitchFamily="34" charset="0"/>
            </a:endParaRPr>
          </a:p>
        </c:rich>
      </c:tx>
      <c:layout>
        <c:manualLayout>
          <c:xMode val="edge"/>
          <c:yMode val="edge"/>
          <c:x val="0.17290266841644797"/>
          <c:y val="4.6948356807511738E-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200" b="1" i="0" u="none" strike="noStrike" kern="1200" baseline="0">
              <a:solidFill>
                <a:srgbClr val="44546A"/>
              </a:solidFill>
              <a:latin typeface="+mn-lt"/>
              <a:ea typeface="+mn-ea"/>
              <a:cs typeface="Arial" panose="020B0604020202020204" pitchFamily="34" charset="0"/>
            </a:defRPr>
          </a:pPr>
          <a:endParaRPr lang="es-CO"/>
        </a:p>
      </c:txPr>
    </c:title>
    <c:autoTitleDeleted val="0"/>
    <c:plotArea>
      <c:layout>
        <c:manualLayout>
          <c:layoutTarget val="inner"/>
          <c:xMode val="edge"/>
          <c:yMode val="edge"/>
          <c:x val="8.3725065616797906E-2"/>
          <c:y val="8.183098591549294E-2"/>
          <c:w val="0.88571937882764651"/>
          <c:h val="0.817973087871058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FFCC99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700" b="1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'Radiación Global'!$A$6:$L$6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'Radiación Global'!$A$8:$L$8</c:f>
              <c:numCache>
                <c:formatCode>0.0</c:formatCode>
                <c:ptCount val="12"/>
                <c:pt idx="0">
                  <c:v>4447.4091099330353</c:v>
                </c:pt>
                <c:pt idx="1">
                  <c:v>4578.3750348772319</c:v>
                </c:pt>
                <c:pt idx="2">
                  <c:v>4384.1100725446431</c:v>
                </c:pt>
                <c:pt idx="3">
                  <c:v>4823.3802664620534</c:v>
                </c:pt>
                <c:pt idx="4">
                  <c:v>5219.8606305803569</c:v>
                </c:pt>
                <c:pt idx="5">
                  <c:v>4992.3572126116069</c:v>
                </c:pt>
                <c:pt idx="6">
                  <c:v>5225.7702287946431</c:v>
                </c:pt>
                <c:pt idx="7">
                  <c:v>5731.98828125</c:v>
                </c:pt>
                <c:pt idx="8">
                  <c:v>5484.9269670758931</c:v>
                </c:pt>
                <c:pt idx="9">
                  <c:v>5001.8161010742188</c:v>
                </c:pt>
                <c:pt idx="10">
                  <c:v>4622.2049386160716</c:v>
                </c:pt>
                <c:pt idx="11">
                  <c:v>4437.8693498883931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148-4AE7-83DD-0C0C03A0DEB5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1564503984"/>
        <c:axId val="1562500064"/>
      </c:barChart>
      <c:catAx>
        <c:axId val="1564503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2500064"/>
        <c:crosses val="autoZero"/>
        <c:auto val="1"/>
        <c:lblAlgn val="ctr"/>
        <c:lblOffset val="100"/>
        <c:noMultiLvlLbl val="0"/>
      </c:catAx>
      <c:valAx>
        <c:axId val="1562500064"/>
        <c:scaling>
          <c:orientation val="minMax"/>
          <c:max val="6800"/>
          <c:min val="2000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4503984"/>
        <c:crosses val="autoZero"/>
        <c:crossBetween val="between"/>
        <c:majorUnit val="400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4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5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752474</xdr:colOff>
      <xdr:row>3</xdr:row>
      <xdr:rowOff>180975</xdr:rowOff>
    </xdr:from>
    <xdr:to>
      <xdr:col>19</xdr:col>
      <xdr:colOff>476249</xdr:colOff>
      <xdr:row>18</xdr:row>
      <xdr:rowOff>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0</xdr:colOff>
      <xdr:row>3</xdr:row>
      <xdr:rowOff>180975</xdr:rowOff>
    </xdr:from>
    <xdr:to>
      <xdr:col>20</xdr:col>
      <xdr:colOff>0</xdr:colOff>
      <xdr:row>18</xdr:row>
      <xdr:rowOff>9525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752475</xdr:colOff>
      <xdr:row>4</xdr:row>
      <xdr:rowOff>0</xdr:rowOff>
    </xdr:from>
    <xdr:to>
      <xdr:col>19</xdr:col>
      <xdr:colOff>752475</xdr:colOff>
      <xdr:row>18</xdr:row>
      <xdr:rowOff>9525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752475</xdr:colOff>
      <xdr:row>4</xdr:row>
      <xdr:rowOff>0</xdr:rowOff>
    </xdr:from>
    <xdr:to>
      <xdr:col>19</xdr:col>
      <xdr:colOff>752475</xdr:colOff>
      <xdr:row>18</xdr:row>
      <xdr:rowOff>19050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752475</xdr:colOff>
      <xdr:row>4</xdr:row>
      <xdr:rowOff>0</xdr:rowOff>
    </xdr:from>
    <xdr:to>
      <xdr:col>19</xdr:col>
      <xdr:colOff>752475</xdr:colOff>
      <xdr:row>18</xdr:row>
      <xdr:rowOff>19050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4:M16"/>
  <sheetViews>
    <sheetView workbookViewId="0">
      <selection activeCell="A4" sqref="A4"/>
    </sheetView>
  </sheetViews>
  <sheetFormatPr baseColWidth="10" defaultRowHeight="15" x14ac:dyDescent="0.25"/>
  <cols>
    <col min="1" max="12" width="8.7109375" customWidth="1"/>
  </cols>
  <sheetData>
    <row r="4" spans="1:13" x14ac:dyDescent="0.25">
      <c r="A4" s="5" t="s">
        <v>18</v>
      </c>
    </row>
    <row r="5" spans="1:13" ht="15.75" thickBot="1" x14ac:dyDescent="0.3"/>
    <row r="6" spans="1:13" ht="15.75" thickBot="1" x14ac:dyDescent="0.3">
      <c r="A6" s="1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  <c r="H6" s="2" t="s">
        <v>7</v>
      </c>
      <c r="I6" s="2" t="s">
        <v>8</v>
      </c>
      <c r="J6" s="2" t="s">
        <v>9</v>
      </c>
      <c r="K6" s="2" t="s">
        <v>10</v>
      </c>
      <c r="L6" s="2" t="s">
        <v>11</v>
      </c>
      <c r="M6" s="2" t="s">
        <v>17</v>
      </c>
    </row>
    <row r="7" spans="1:13" x14ac:dyDescent="0.25">
      <c r="A7" s="6" t="s">
        <v>12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7"/>
    </row>
    <row r="8" spans="1:13" x14ac:dyDescent="0.25">
      <c r="A8" s="3">
        <v>63.947999999999986</v>
      </c>
      <c r="B8" s="4">
        <v>46.1</v>
      </c>
      <c r="C8" s="4">
        <v>65.908000000000001</v>
      </c>
      <c r="D8" s="4">
        <v>102.72799999999999</v>
      </c>
      <c r="E8" s="4">
        <v>85.141666666666666</v>
      </c>
      <c r="F8" s="4">
        <v>42.535999999999994</v>
      </c>
      <c r="G8" s="4">
        <v>38.28</v>
      </c>
      <c r="H8" s="4">
        <v>45.704166666666673</v>
      </c>
      <c r="I8" s="4">
        <v>60.658333333333331</v>
      </c>
      <c r="J8" s="4">
        <v>119.05833333333332</v>
      </c>
      <c r="K8" s="4">
        <v>143.82499999999996</v>
      </c>
      <c r="L8" s="4">
        <v>83.500416666666666</v>
      </c>
      <c r="M8" s="4">
        <f>SUM(A8:L8)</f>
        <v>897.38791666666646</v>
      </c>
    </row>
    <row r="9" spans="1:13" x14ac:dyDescent="0.25">
      <c r="A9" s="6" t="s">
        <v>13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7"/>
    </row>
    <row r="10" spans="1:13" x14ac:dyDescent="0.25">
      <c r="A10" s="3">
        <v>4.9743589743589736</v>
      </c>
      <c r="B10" s="4">
        <v>4.61045566502463</v>
      </c>
      <c r="C10" s="4">
        <v>6.1599999999999984</v>
      </c>
      <c r="D10" s="4">
        <v>8.2799999999999994</v>
      </c>
      <c r="E10" s="4">
        <v>8.2146666666666643</v>
      </c>
      <c r="F10" s="4">
        <v>8.5999999999999979</v>
      </c>
      <c r="G10" s="4">
        <v>8.2799999999999958</v>
      </c>
      <c r="H10" s="4">
        <v>6.6066666666666656</v>
      </c>
      <c r="I10" s="4">
        <v>6.958333333333333</v>
      </c>
      <c r="J10" s="4">
        <v>10.499999999999998</v>
      </c>
      <c r="K10" s="4">
        <v>9.7916666666666661</v>
      </c>
      <c r="L10" s="4">
        <v>6.3888888888888884</v>
      </c>
      <c r="M10" s="4">
        <f>SUM(A10:L10)</f>
        <v>89.365036861605802</v>
      </c>
    </row>
    <row r="11" spans="1:13" x14ac:dyDescent="0.25">
      <c r="A11" s="8" t="s">
        <v>14</v>
      </c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9"/>
    </row>
    <row r="12" spans="1:13" x14ac:dyDescent="0.25">
      <c r="A12" s="3">
        <v>30.404365591397845</v>
      </c>
      <c r="B12" s="4">
        <v>30.804574289363249</v>
      </c>
      <c r="C12" s="4">
        <v>31.11416344086021</v>
      </c>
      <c r="D12" s="4">
        <v>31.719336609803566</v>
      </c>
      <c r="E12" s="4">
        <v>32.944929922135707</v>
      </c>
      <c r="F12" s="4">
        <v>33.093462068965522</v>
      </c>
      <c r="G12" s="4">
        <v>33.250962402669636</v>
      </c>
      <c r="H12" s="4">
        <v>34.207406451612904</v>
      </c>
      <c r="I12" s="4">
        <v>34.362535919540235</v>
      </c>
      <c r="J12" s="4">
        <v>33.015015853322303</v>
      </c>
      <c r="K12" s="4">
        <v>31.308898125342086</v>
      </c>
      <c r="L12" s="4">
        <v>30.325251514027936</v>
      </c>
      <c r="M12" s="4">
        <f>AVERAGE(A12:L12)</f>
        <v>32.212575182420096</v>
      </c>
    </row>
    <row r="13" spans="1:13" x14ac:dyDescent="0.25">
      <c r="A13" s="8" t="s">
        <v>15</v>
      </c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9"/>
    </row>
    <row r="14" spans="1:13" x14ac:dyDescent="0.25">
      <c r="A14" s="3">
        <v>25.860795698924722</v>
      </c>
      <c r="B14" s="4">
        <v>26.375338213829586</v>
      </c>
      <c r="C14" s="4">
        <v>26.745584946236555</v>
      </c>
      <c r="D14" s="4">
        <v>27.195927586206889</v>
      </c>
      <c r="E14" s="4">
        <v>27.920064516129024</v>
      </c>
      <c r="F14" s="4">
        <v>28.235871264367812</v>
      </c>
      <c r="G14" s="4">
        <v>28.235505376344076</v>
      </c>
      <c r="H14" s="4">
        <v>28.742611827956981</v>
      </c>
      <c r="I14" s="4">
        <v>28.721184147509561</v>
      </c>
      <c r="J14" s="4">
        <v>27.673047235023034</v>
      </c>
      <c r="K14" s="4">
        <v>26.609945721583642</v>
      </c>
      <c r="L14" s="4">
        <v>25.966322804659494</v>
      </c>
      <c r="M14" s="4">
        <f>AVERAGE(A14:L14)</f>
        <v>27.356849944897615</v>
      </c>
    </row>
    <row r="15" spans="1:13" x14ac:dyDescent="0.25">
      <c r="A15" s="8" t="s">
        <v>16</v>
      </c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9"/>
    </row>
    <row r="16" spans="1:13" x14ac:dyDescent="0.25">
      <c r="A16" s="3">
        <v>21.365255913978498</v>
      </c>
      <c r="B16" s="4">
        <v>21.932546798029552</v>
      </c>
      <c r="C16" s="4">
        <v>22.477806451612899</v>
      </c>
      <c r="D16" s="4">
        <v>22.879412515964248</v>
      </c>
      <c r="E16" s="4">
        <v>23.516517018909898</v>
      </c>
      <c r="F16" s="4">
        <v>24.037213793103444</v>
      </c>
      <c r="G16" s="4">
        <v>23.779123470522805</v>
      </c>
      <c r="H16" s="4">
        <v>23.891303077493511</v>
      </c>
      <c r="I16" s="4">
        <v>23.532452107279695</v>
      </c>
      <c r="J16" s="4">
        <v>22.93138888888889</v>
      </c>
      <c r="K16" s="4">
        <v>22.537547892720308</v>
      </c>
      <c r="L16" s="4">
        <v>21.962119175627237</v>
      </c>
      <c r="M16" s="4">
        <f>AVERAGE(A16:L16)</f>
        <v>22.90355725867758</v>
      </c>
    </row>
  </sheetData>
  <mergeCells count="5">
    <mergeCell ref="A7:M7"/>
    <mergeCell ref="A9:M9"/>
    <mergeCell ref="A11:M11"/>
    <mergeCell ref="A13:M13"/>
    <mergeCell ref="A15:M15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4:M16"/>
  <sheetViews>
    <sheetView workbookViewId="0">
      <selection activeCell="A4" sqref="A4"/>
    </sheetView>
  </sheetViews>
  <sheetFormatPr baseColWidth="10" defaultRowHeight="15" x14ac:dyDescent="0.25"/>
  <cols>
    <col min="1" max="12" width="8.7109375" customWidth="1"/>
  </cols>
  <sheetData>
    <row r="4" spans="1:13" x14ac:dyDescent="0.25">
      <c r="A4" s="5" t="s">
        <v>18</v>
      </c>
    </row>
    <row r="5" spans="1:13" ht="15.75" thickBot="1" x14ac:dyDescent="0.3"/>
    <row r="6" spans="1:13" ht="15.75" thickBot="1" x14ac:dyDescent="0.3">
      <c r="A6" s="1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  <c r="H6" s="2" t="s">
        <v>7</v>
      </c>
      <c r="I6" s="2" t="s">
        <v>8</v>
      </c>
      <c r="J6" s="2" t="s">
        <v>9</v>
      </c>
      <c r="K6" s="2" t="s">
        <v>10</v>
      </c>
      <c r="L6" s="2" t="s">
        <v>11</v>
      </c>
      <c r="M6" s="2" t="s">
        <v>17</v>
      </c>
    </row>
    <row r="7" spans="1:13" x14ac:dyDescent="0.25">
      <c r="A7" s="6" t="s">
        <v>12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7"/>
    </row>
    <row r="8" spans="1:13" x14ac:dyDescent="0.25">
      <c r="A8" s="3">
        <v>63.947999999999986</v>
      </c>
      <c r="B8" s="4">
        <v>46.1</v>
      </c>
      <c r="C8" s="4">
        <v>65.908000000000001</v>
      </c>
      <c r="D8" s="4">
        <v>102.72799999999999</v>
      </c>
      <c r="E8" s="4">
        <v>85.141666666666666</v>
      </c>
      <c r="F8" s="4">
        <v>42.535999999999994</v>
      </c>
      <c r="G8" s="4">
        <v>38.28</v>
      </c>
      <c r="H8" s="4">
        <v>45.704166666666673</v>
      </c>
      <c r="I8" s="4">
        <v>60.658333333333331</v>
      </c>
      <c r="J8" s="4">
        <v>119.05833333333332</v>
      </c>
      <c r="K8" s="4">
        <v>143.82499999999996</v>
      </c>
      <c r="L8" s="4">
        <v>83.500416666666666</v>
      </c>
      <c r="M8" s="4">
        <f>SUM(A8:L8)</f>
        <v>897.38791666666646</v>
      </c>
    </row>
    <row r="9" spans="1:13" x14ac:dyDescent="0.25">
      <c r="A9" s="6" t="s">
        <v>13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7"/>
    </row>
    <row r="10" spans="1:13" x14ac:dyDescent="0.25">
      <c r="A10" s="3">
        <v>4.9743589743589736</v>
      </c>
      <c r="B10" s="4">
        <v>4.61045566502463</v>
      </c>
      <c r="C10" s="4">
        <v>6.1599999999999984</v>
      </c>
      <c r="D10" s="4">
        <v>8.2799999999999994</v>
      </c>
      <c r="E10" s="4">
        <v>8.2146666666666643</v>
      </c>
      <c r="F10" s="4">
        <v>8.5999999999999979</v>
      </c>
      <c r="G10" s="4">
        <v>8.2799999999999958</v>
      </c>
      <c r="H10" s="4">
        <v>6.6066666666666656</v>
      </c>
      <c r="I10" s="4">
        <v>6.958333333333333</v>
      </c>
      <c r="J10" s="4">
        <v>10.499999999999998</v>
      </c>
      <c r="K10" s="4">
        <v>9.7916666666666661</v>
      </c>
      <c r="L10" s="4">
        <v>6.3888888888888884</v>
      </c>
      <c r="M10" s="4">
        <f>SUM(A10:L10)</f>
        <v>89.365036861605802</v>
      </c>
    </row>
    <row r="11" spans="1:13" x14ac:dyDescent="0.25">
      <c r="A11" s="8" t="s">
        <v>14</v>
      </c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9"/>
    </row>
    <row r="12" spans="1:13" x14ac:dyDescent="0.25">
      <c r="A12" s="3">
        <v>30.404365591397845</v>
      </c>
      <c r="B12" s="4">
        <v>30.804574289363249</v>
      </c>
      <c r="C12" s="4">
        <v>31.11416344086021</v>
      </c>
      <c r="D12" s="4">
        <v>31.719336609803566</v>
      </c>
      <c r="E12" s="4">
        <v>32.944929922135707</v>
      </c>
      <c r="F12" s="4">
        <v>33.093462068965522</v>
      </c>
      <c r="G12" s="4">
        <v>33.250962402669636</v>
      </c>
      <c r="H12" s="4">
        <v>34.207406451612904</v>
      </c>
      <c r="I12" s="4">
        <v>34.362535919540235</v>
      </c>
      <c r="J12" s="4">
        <v>33.015015853322303</v>
      </c>
      <c r="K12" s="4">
        <v>31.308898125342086</v>
      </c>
      <c r="L12" s="4">
        <v>30.325251514027936</v>
      </c>
      <c r="M12" s="4">
        <f>AVERAGE(A12:L12)</f>
        <v>32.212575182420096</v>
      </c>
    </row>
    <row r="13" spans="1:13" x14ac:dyDescent="0.25">
      <c r="A13" s="8" t="s">
        <v>15</v>
      </c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9"/>
    </row>
    <row r="14" spans="1:13" x14ac:dyDescent="0.25">
      <c r="A14" s="3">
        <v>25.860795698924722</v>
      </c>
      <c r="B14" s="4">
        <v>26.375338213829586</v>
      </c>
      <c r="C14" s="4">
        <v>26.745584946236555</v>
      </c>
      <c r="D14" s="4">
        <v>27.195927586206889</v>
      </c>
      <c r="E14" s="4">
        <v>27.920064516129024</v>
      </c>
      <c r="F14" s="4">
        <v>28.235871264367812</v>
      </c>
      <c r="G14" s="4">
        <v>28.235505376344076</v>
      </c>
      <c r="H14" s="4">
        <v>28.742611827956981</v>
      </c>
      <c r="I14" s="4">
        <v>28.721184147509561</v>
      </c>
      <c r="J14" s="4">
        <v>27.673047235023034</v>
      </c>
      <c r="K14" s="4">
        <v>26.609945721583642</v>
      </c>
      <c r="L14" s="4">
        <v>25.966322804659494</v>
      </c>
      <c r="M14" s="4">
        <f>AVERAGE(A14:L14)</f>
        <v>27.356849944897615</v>
      </c>
    </row>
    <row r="15" spans="1:13" x14ac:dyDescent="0.25">
      <c r="A15" s="8" t="s">
        <v>16</v>
      </c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9"/>
    </row>
    <row r="16" spans="1:13" x14ac:dyDescent="0.25">
      <c r="A16" s="3">
        <v>21.365255913978498</v>
      </c>
      <c r="B16" s="4">
        <v>21.932546798029552</v>
      </c>
      <c r="C16" s="4">
        <v>22.477806451612899</v>
      </c>
      <c r="D16" s="4">
        <v>22.879412515964248</v>
      </c>
      <c r="E16" s="4">
        <v>23.516517018909898</v>
      </c>
      <c r="F16" s="4">
        <v>24.037213793103444</v>
      </c>
      <c r="G16" s="4">
        <v>23.779123470522805</v>
      </c>
      <c r="H16" s="4">
        <v>23.891303077493511</v>
      </c>
      <c r="I16" s="4">
        <v>23.532452107279695</v>
      </c>
      <c r="J16" s="4">
        <v>22.93138888888889</v>
      </c>
      <c r="K16" s="4">
        <v>22.537547892720308</v>
      </c>
      <c r="L16" s="4">
        <v>21.962119175627237</v>
      </c>
      <c r="M16" s="4">
        <f>AVERAGE(A16:L16)</f>
        <v>22.90355725867758</v>
      </c>
    </row>
  </sheetData>
  <mergeCells count="5">
    <mergeCell ref="A7:M7"/>
    <mergeCell ref="A9:M9"/>
    <mergeCell ref="A11:M11"/>
    <mergeCell ref="A13:M13"/>
    <mergeCell ref="A15:M15"/>
  </mergeCells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4:M16"/>
  <sheetViews>
    <sheetView workbookViewId="0">
      <selection activeCell="A4" sqref="A4"/>
    </sheetView>
  </sheetViews>
  <sheetFormatPr baseColWidth="10" defaultRowHeight="15" x14ac:dyDescent="0.25"/>
  <cols>
    <col min="1" max="12" width="8.7109375" customWidth="1"/>
  </cols>
  <sheetData>
    <row r="4" spans="1:13" x14ac:dyDescent="0.25">
      <c r="A4" s="5" t="s">
        <v>18</v>
      </c>
    </row>
    <row r="5" spans="1:13" ht="15.75" thickBot="1" x14ac:dyDescent="0.3"/>
    <row r="6" spans="1:13" ht="15.75" thickBot="1" x14ac:dyDescent="0.3">
      <c r="A6" s="1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  <c r="H6" s="2" t="s">
        <v>7</v>
      </c>
      <c r="I6" s="2" t="s">
        <v>8</v>
      </c>
      <c r="J6" s="2" t="s">
        <v>9</v>
      </c>
      <c r="K6" s="2" t="s">
        <v>10</v>
      </c>
      <c r="L6" s="2" t="s">
        <v>11</v>
      </c>
      <c r="M6" s="2" t="s">
        <v>17</v>
      </c>
    </row>
    <row r="7" spans="1:13" x14ac:dyDescent="0.25">
      <c r="A7" s="6" t="s">
        <v>12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7"/>
    </row>
    <row r="8" spans="1:13" x14ac:dyDescent="0.25">
      <c r="A8" s="3">
        <v>63.947999999999986</v>
      </c>
      <c r="B8" s="4">
        <v>46.1</v>
      </c>
      <c r="C8" s="4">
        <v>65.908000000000001</v>
      </c>
      <c r="D8" s="4">
        <v>102.72799999999999</v>
      </c>
      <c r="E8" s="4">
        <v>85.141666666666666</v>
      </c>
      <c r="F8" s="4">
        <v>42.535999999999994</v>
      </c>
      <c r="G8" s="4">
        <v>38.28</v>
      </c>
      <c r="H8" s="4">
        <v>45.704166666666673</v>
      </c>
      <c r="I8" s="4">
        <v>60.658333333333331</v>
      </c>
      <c r="J8" s="4">
        <v>119.05833333333332</v>
      </c>
      <c r="K8" s="4">
        <v>143.82499999999996</v>
      </c>
      <c r="L8" s="4">
        <v>83.500416666666666</v>
      </c>
      <c r="M8" s="4">
        <f>SUM(A8:L8)</f>
        <v>897.38791666666646</v>
      </c>
    </row>
    <row r="9" spans="1:13" x14ac:dyDescent="0.25">
      <c r="A9" s="6" t="s">
        <v>13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7"/>
    </row>
    <row r="10" spans="1:13" x14ac:dyDescent="0.25">
      <c r="A10" s="3">
        <v>4.9743589743589736</v>
      </c>
      <c r="B10" s="4">
        <v>4.61045566502463</v>
      </c>
      <c r="C10" s="4">
        <v>6.1599999999999984</v>
      </c>
      <c r="D10" s="4">
        <v>8.2799999999999994</v>
      </c>
      <c r="E10" s="4">
        <v>8.2146666666666643</v>
      </c>
      <c r="F10" s="4">
        <v>8.5999999999999979</v>
      </c>
      <c r="G10" s="4">
        <v>8.2799999999999958</v>
      </c>
      <c r="H10" s="4">
        <v>6.6066666666666656</v>
      </c>
      <c r="I10" s="4">
        <v>6.958333333333333</v>
      </c>
      <c r="J10" s="4">
        <v>10.499999999999998</v>
      </c>
      <c r="K10" s="4">
        <v>9.7916666666666661</v>
      </c>
      <c r="L10" s="4">
        <v>6.3888888888888884</v>
      </c>
      <c r="M10" s="4">
        <f>SUM(A10:L10)</f>
        <v>89.365036861605802</v>
      </c>
    </row>
    <row r="11" spans="1:13" x14ac:dyDescent="0.25">
      <c r="A11" s="8" t="s">
        <v>14</v>
      </c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9"/>
    </row>
    <row r="12" spans="1:13" x14ac:dyDescent="0.25">
      <c r="A12" s="3">
        <v>30.404365591397845</v>
      </c>
      <c r="B12" s="4">
        <v>30.804574289363249</v>
      </c>
      <c r="C12" s="4">
        <v>31.11416344086021</v>
      </c>
      <c r="D12" s="4">
        <v>31.719336609803566</v>
      </c>
      <c r="E12" s="4">
        <v>32.944929922135707</v>
      </c>
      <c r="F12" s="4">
        <v>33.093462068965522</v>
      </c>
      <c r="G12" s="4">
        <v>33.250962402669636</v>
      </c>
      <c r="H12" s="4">
        <v>34.207406451612904</v>
      </c>
      <c r="I12" s="4">
        <v>34.362535919540235</v>
      </c>
      <c r="J12" s="4">
        <v>33.015015853322303</v>
      </c>
      <c r="K12" s="4">
        <v>31.308898125342086</v>
      </c>
      <c r="L12" s="4">
        <v>30.325251514027936</v>
      </c>
      <c r="M12" s="4">
        <f>AVERAGE(A12:L12)</f>
        <v>32.212575182420096</v>
      </c>
    </row>
    <row r="13" spans="1:13" x14ac:dyDescent="0.25">
      <c r="A13" s="8" t="s">
        <v>15</v>
      </c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9"/>
    </row>
    <row r="14" spans="1:13" x14ac:dyDescent="0.25">
      <c r="A14" s="3">
        <v>25.860795698924722</v>
      </c>
      <c r="B14" s="4">
        <v>26.375338213829586</v>
      </c>
      <c r="C14" s="4">
        <v>26.745584946236555</v>
      </c>
      <c r="D14" s="4">
        <v>27.195927586206889</v>
      </c>
      <c r="E14" s="4">
        <v>27.920064516129024</v>
      </c>
      <c r="F14" s="4">
        <v>28.235871264367812</v>
      </c>
      <c r="G14" s="4">
        <v>28.235505376344076</v>
      </c>
      <c r="H14" s="4">
        <v>28.742611827956981</v>
      </c>
      <c r="I14" s="4">
        <v>28.721184147509561</v>
      </c>
      <c r="J14" s="4">
        <v>27.673047235023034</v>
      </c>
      <c r="K14" s="4">
        <v>26.609945721583642</v>
      </c>
      <c r="L14" s="4">
        <v>25.966322804659494</v>
      </c>
      <c r="M14" s="4">
        <f>AVERAGE(A14:L14)</f>
        <v>27.356849944897615</v>
      </c>
    </row>
    <row r="15" spans="1:13" x14ac:dyDescent="0.25">
      <c r="A15" s="8" t="s">
        <v>16</v>
      </c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9"/>
    </row>
    <row r="16" spans="1:13" x14ac:dyDescent="0.25">
      <c r="A16" s="3">
        <v>21.365255913978498</v>
      </c>
      <c r="B16" s="4">
        <v>21.932546798029552</v>
      </c>
      <c r="C16" s="4">
        <v>22.477806451612899</v>
      </c>
      <c r="D16" s="4">
        <v>22.879412515964248</v>
      </c>
      <c r="E16" s="4">
        <v>23.516517018909898</v>
      </c>
      <c r="F16" s="4">
        <v>24.037213793103444</v>
      </c>
      <c r="G16" s="4">
        <v>23.779123470522805</v>
      </c>
      <c r="H16" s="4">
        <v>23.891303077493511</v>
      </c>
      <c r="I16" s="4">
        <v>23.532452107279695</v>
      </c>
      <c r="J16" s="4">
        <v>22.93138888888889</v>
      </c>
      <c r="K16" s="4">
        <v>22.537547892720308</v>
      </c>
      <c r="L16" s="4">
        <v>21.962119175627237</v>
      </c>
      <c r="M16" s="4">
        <f>AVERAGE(A16:L16)</f>
        <v>22.90355725867758</v>
      </c>
    </row>
  </sheetData>
  <mergeCells count="5">
    <mergeCell ref="A7:M7"/>
    <mergeCell ref="A9:M9"/>
    <mergeCell ref="A11:M11"/>
    <mergeCell ref="A13:M13"/>
    <mergeCell ref="A15:M15"/>
  </mergeCells>
  <pageMargins left="0.7" right="0.7" top="0.75" bottom="0.75" header="0.3" footer="0.3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4:M8"/>
  <sheetViews>
    <sheetView workbookViewId="0">
      <selection activeCell="A4" sqref="A4"/>
    </sheetView>
  </sheetViews>
  <sheetFormatPr baseColWidth="10" defaultRowHeight="15" x14ac:dyDescent="0.25"/>
  <cols>
    <col min="1" max="13" width="8.7109375" customWidth="1"/>
  </cols>
  <sheetData>
    <row r="4" spans="1:13" x14ac:dyDescent="0.25">
      <c r="A4" s="5" t="s">
        <v>18</v>
      </c>
    </row>
    <row r="5" spans="1:13" ht="15.75" thickBot="1" x14ac:dyDescent="0.3"/>
    <row r="6" spans="1:13" ht="15.75" thickBot="1" x14ac:dyDescent="0.3">
      <c r="A6" s="1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  <c r="H6" s="2" t="s">
        <v>7</v>
      </c>
      <c r="I6" s="2" t="s">
        <v>8</v>
      </c>
      <c r="J6" s="2" t="s">
        <v>9</v>
      </c>
      <c r="K6" s="2" t="s">
        <v>10</v>
      </c>
      <c r="L6" s="2" t="s">
        <v>11</v>
      </c>
      <c r="M6" s="2" t="s">
        <v>17</v>
      </c>
    </row>
    <row r="7" spans="1:13" x14ac:dyDescent="0.25">
      <c r="A7" s="6" t="s">
        <v>19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7"/>
    </row>
    <row r="8" spans="1:13" x14ac:dyDescent="0.25">
      <c r="A8" s="3">
        <v>201.25916667300001</v>
      </c>
      <c r="B8" s="4">
        <v>164.60818964800001</v>
      </c>
      <c r="C8" s="4">
        <v>148.458333345</v>
      </c>
      <c r="D8" s="4">
        <v>147.87916668</v>
      </c>
      <c r="E8" s="4">
        <v>177.59362317400002</v>
      </c>
      <c r="F8" s="4">
        <v>180.45</v>
      </c>
      <c r="G8" s="4">
        <v>203.59999998500001</v>
      </c>
      <c r="H8" s="4">
        <v>217.51199999900001</v>
      </c>
      <c r="I8" s="4">
        <v>201.3090909</v>
      </c>
      <c r="J8" s="4">
        <v>198.80347826799999</v>
      </c>
      <c r="K8" s="4">
        <v>188.66250000000002</v>
      </c>
      <c r="L8" s="4">
        <v>193.89565216700001</v>
      </c>
      <c r="M8" s="4">
        <v>185.33593340325001</v>
      </c>
    </row>
  </sheetData>
  <mergeCells count="1">
    <mergeCell ref="A7:M7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4:M8"/>
  <sheetViews>
    <sheetView tabSelected="1" workbookViewId="0">
      <selection activeCell="A4" sqref="A4"/>
    </sheetView>
  </sheetViews>
  <sheetFormatPr baseColWidth="10" defaultRowHeight="15" x14ac:dyDescent="0.25"/>
  <cols>
    <col min="1" max="13" width="8.7109375" customWidth="1"/>
  </cols>
  <sheetData>
    <row r="4" spans="1:13" x14ac:dyDescent="0.25">
      <c r="A4" s="5" t="s">
        <v>18</v>
      </c>
    </row>
    <row r="5" spans="1:13" ht="15.75" thickBot="1" x14ac:dyDescent="0.3"/>
    <row r="6" spans="1:13" ht="15.75" thickBot="1" x14ac:dyDescent="0.3">
      <c r="A6" s="1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  <c r="H6" s="2" t="s">
        <v>7</v>
      </c>
      <c r="I6" s="2" t="s">
        <v>8</v>
      </c>
      <c r="J6" s="2" t="s">
        <v>9</v>
      </c>
      <c r="K6" s="2" t="s">
        <v>10</v>
      </c>
      <c r="L6" s="2" t="s">
        <v>11</v>
      </c>
      <c r="M6" s="2" t="s">
        <v>17</v>
      </c>
    </row>
    <row r="7" spans="1:13" x14ac:dyDescent="0.25">
      <c r="A7" s="6" t="s">
        <v>20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7"/>
    </row>
    <row r="8" spans="1:13" x14ac:dyDescent="0.25">
      <c r="A8" s="3">
        <v>4447.4091099330353</v>
      </c>
      <c r="B8" s="4">
        <v>4578.3750348772319</v>
      </c>
      <c r="C8" s="4">
        <v>4384.1100725446431</v>
      </c>
      <c r="D8" s="4">
        <v>4823.3802664620534</v>
      </c>
      <c r="E8" s="4">
        <v>5219.8606305803569</v>
      </c>
      <c r="F8" s="4">
        <v>4992.3572126116069</v>
      </c>
      <c r="G8" s="4">
        <v>5225.7702287946431</v>
      </c>
      <c r="H8" s="4">
        <v>5731.98828125</v>
      </c>
      <c r="I8" s="4">
        <v>5484.9269670758931</v>
      </c>
      <c r="J8" s="4">
        <v>5001.8161010742188</v>
      </c>
      <c r="K8" s="4">
        <v>4622.2049386160716</v>
      </c>
      <c r="L8" s="4">
        <v>4437.8693498883931</v>
      </c>
      <c r="M8" s="4">
        <f>AVERAGE(A8:L8)</f>
        <v>4912.5056828090128</v>
      </c>
    </row>
  </sheetData>
  <mergeCells count="1">
    <mergeCell ref="A7:M7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250A27B9C9F134D8F90AF97E1BC8C38" ma:contentTypeVersion="19" ma:contentTypeDescription="Crear nuevo documento." ma:contentTypeScope="" ma:versionID="63e70f69a6f290c137e683f2f35cb107">
  <xsd:schema xmlns:xsd="http://www.w3.org/2001/XMLSchema" xmlns:xs="http://www.w3.org/2001/XMLSchema" xmlns:p="http://schemas.microsoft.com/office/2006/metadata/properties" xmlns:ns1="http://schemas.microsoft.com/sharepoint/v3" xmlns:ns2="86fdf0d6-0615-405e-b413-401ad3b68db2" xmlns:ns3="f6518214-13e4-40ff-84b3-6c7caacd9d41" targetNamespace="http://schemas.microsoft.com/office/2006/metadata/properties" ma:root="true" ma:fieldsID="58be89db9f8f3c5d9634ada683bc1079" ns1:_="" ns2:_="" ns3:_="">
    <xsd:import namespace="http://schemas.microsoft.com/sharepoint/v3"/>
    <xsd:import namespace="86fdf0d6-0615-405e-b413-401ad3b68db2"/>
    <xsd:import namespace="f6518214-13e4-40ff-84b3-6c7caacd9d4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LengthInSeconds" minOccurs="0"/>
                <xsd:element ref="ns1:_ip_UnifiedCompliancePolicyProperties" minOccurs="0"/>
                <xsd:element ref="ns1:_ip_UnifiedCompliancePolicyUIAc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6fdf0d6-0615-405e-b413-401ad3b68db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cfa4c69d-b1f6-4e6d-9b00-6144774bce4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518214-13e4-40ff-84b3-6c7caacd9d41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8d7f0de-44b9-4ae4-9962-0a599970d37d}" ma:internalName="TaxCatchAll" ma:showField="CatchAllData" ma:web="f6518214-13e4-40ff-84b3-6c7caacd9d4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86fdf0d6-0615-405e-b413-401ad3b68db2">
      <Terms xmlns="http://schemas.microsoft.com/office/infopath/2007/PartnerControls"/>
    </lcf76f155ced4ddcb4097134ff3c332f>
    <TaxCatchAll xmlns="f6518214-13e4-40ff-84b3-6c7caacd9d41" xsi:nil="true"/>
    <_ip_UnifiedCompliancePolicyProperties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A4CC97E7-DCDA-45A8-A6F1-1625F077AE88}"/>
</file>

<file path=customXml/itemProps2.xml><?xml version="1.0" encoding="utf-8"?>
<ds:datastoreItem xmlns:ds="http://schemas.openxmlformats.org/officeDocument/2006/customXml" ds:itemID="{EA277D93-49F5-45CE-81CD-584506966EBF}"/>
</file>

<file path=customXml/itemProps3.xml><?xml version="1.0" encoding="utf-8"?>
<ds:datastoreItem xmlns:ds="http://schemas.openxmlformats.org/officeDocument/2006/customXml" ds:itemID="{67482658-2608-4954-BDB4-132E73CCF8E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Precipitación</vt:lpstr>
      <vt:lpstr>No. de días con lluvia</vt:lpstr>
      <vt:lpstr>Temperaturas</vt:lpstr>
      <vt:lpstr>Brillo Solar</vt:lpstr>
      <vt:lpstr>Radiación Global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 Oswaldo Benavides Ballesteros</dc:creator>
  <cp:lastModifiedBy>Henry Oswaldo Benavides Ballesteros</cp:lastModifiedBy>
  <dcterms:created xsi:type="dcterms:W3CDTF">2024-03-18T21:59:55Z</dcterms:created>
  <dcterms:modified xsi:type="dcterms:W3CDTF">2025-08-26T23:21:35Z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2025-08-26T23:21:35Z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de2fffed-60b8-42b2-a465-00fee1de04ba</vt:lpwstr>
  </property>
  <property fmtid="{D5CDD505-2E9C-101B-9397-08002B2CF9AE}" pid="7" name="MSIP_Label_defa4170-0d19-0005-0004-bc88714345d2_ActionId">
    <vt:lpwstr>a36c4f92-1f18-4057-b150-42e92872a904</vt:lpwstr>
  </property>
  <property fmtid="{D5CDD505-2E9C-101B-9397-08002B2CF9AE}" pid="8" name="MSIP_Label_defa4170-0d19-0005-0004-bc88714345d2_ContentBits">
    <vt:lpwstr>0</vt:lpwstr>
  </property>
  <property fmtid="{D5CDD505-2E9C-101B-9397-08002B2CF9AE}" pid="9" name="ContentTypeId">
    <vt:lpwstr>0x010100B250A27B9C9F134D8F90AF97E1BC8C38</vt:lpwstr>
  </property>
</Properties>
</file>