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8 Diciembre 2024\"/>
    </mc:Choice>
  </mc:AlternateContent>
  <xr:revisionPtr revIDLastSave="0" documentId="13_ncr:1_{7CB335C4-023B-41C6-BF01-3AAC49C59D06}" xr6:coauthVersionLast="47" xr6:coauthVersionMax="47" xr10:uidLastSave="{00000000-0000-0000-0000-000000000000}"/>
  <bookViews>
    <workbookView xWindow="-108" yWindow="-108" windowWidth="23256" windowHeight="12456" tabRatio="783" xr2:uid="{00000000-000D-0000-FFFF-FFFF00000000}"/>
  </bookViews>
  <sheets>
    <sheet name="Índice" sheetId="4" r:id="rId1"/>
    <sheet name="Tratamiento de RS nacional" sheetId="3" r:id="rId2"/>
    <sheet name="Grafica nacional" sheetId="10" state="hidden" r:id="rId3"/>
    <sheet name="Tratamiento de RS departamental" sheetId="5" r:id="rId4"/>
    <sheet name="Grafica departamental" sheetId="12" state="hidden" r:id="rId5"/>
    <sheet name="Tratamiento de RS AA" sheetId="8" r:id="rId6"/>
    <sheet name="Grafica AA" sheetId="11" state="hidden" r:id="rId7"/>
    <sheet name="Tratamiento de RS CIIU" sheetId="9" r:id="rId8"/>
  </sheets>
  <definedNames>
    <definedName name="_xlnm._FilterDatabase" localSheetId="7" hidden="1">'Tratamiento de RS CIIU'!$A$9:$K$152</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 l="1"/>
  <c r="D13" i="3"/>
  <c r="D12" i="3"/>
  <c r="D11" i="3"/>
  <c r="D10" i="3"/>
  <c r="D9" i="3"/>
  <c r="D8" i="3"/>
  <c r="D7" i="3"/>
  <c r="D6" i="3"/>
</calcChain>
</file>

<file path=xl/sharedStrings.xml><?xml version="1.0" encoding="utf-8"?>
<sst xmlns="http://schemas.openxmlformats.org/spreadsheetml/2006/main" count="436" uniqueCount="255">
  <si>
    <t>Año</t>
  </si>
  <si>
    <t>ÍNDICE</t>
  </si>
  <si>
    <t>Ítem</t>
  </si>
  <si>
    <t>Contenido</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</si>
  <si>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</si>
  <si>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</si>
  <si>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</si>
  <si>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</si>
  <si>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</si>
  <si>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</si>
  <si>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</si>
  <si>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</si>
  <si>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</si>
  <si>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</si>
  <si>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</si>
  <si>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</si>
  <si>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</si>
  <si>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</si>
  <si>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</si>
  <si>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</si>
  <si>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</si>
  <si>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</si>
  <si>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RISARALDA</t>
  </si>
  <si>
    <t>SANTANDER</t>
  </si>
  <si>
    <t>SUCRE</t>
  </si>
  <si>
    <t>TOLIMA</t>
  </si>
  <si>
    <t>VALLE DEL CAUCA</t>
  </si>
  <si>
    <t xml:space="preserve">                      Año
Departamento</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</si>
  <si>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</si>
  <si>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</si>
  <si>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</si>
  <si>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</si>
  <si>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</si>
  <si>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</si>
  <si>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</si>
  <si>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</si>
  <si>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</si>
  <si>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</si>
  <si>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</si>
  <si>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</si>
  <si>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</si>
  <si>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</si>
  <si>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</si>
  <si>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</si>
  <si>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</si>
  <si>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</si>
  <si>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</si>
  <si>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</si>
  <si>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</si>
  <si>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</si>
  <si>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</si>
  <si>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</si>
  <si>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</si>
  <si>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</si>
  <si>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</si>
  <si>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</si>
  <si>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</si>
  <si>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</si>
  <si>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</si>
  <si>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</si>
  <si>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</si>
  <si>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</si>
  <si>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</si>
  <si>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</si>
  <si>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</si>
  <si>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</si>
  <si>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</si>
  <si>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</si>
  <si>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CALDAS</t>
  </si>
  <si>
    <t>GUAINÍA</t>
  </si>
  <si>
    <t>QUINDÍO</t>
  </si>
  <si>
    <t>VICHADA</t>
  </si>
  <si>
    <t xml:space="preserve">                      Año
Autoridad ambiental</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</si>
  <si>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</si>
  <si>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</si>
  <si>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</si>
  <si>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</si>
  <si>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</si>
  <si>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</si>
  <si>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</si>
  <si>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</si>
  <si>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</si>
  <si>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</si>
  <si>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</si>
  <si>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</si>
  <si>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</si>
  <si>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</si>
  <si>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</si>
  <si>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</si>
  <si>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</si>
  <si>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</si>
  <si>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</si>
  <si>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</si>
  <si>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</si>
  <si>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</si>
  <si>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</si>
  <si>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</si>
  <si>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</si>
  <si>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</si>
  <si>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</si>
  <si>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</si>
  <si>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</si>
  <si>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</si>
  <si>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</si>
  <si>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</si>
  <si>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</si>
  <si>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</si>
  <si>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</si>
  <si>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</si>
  <si>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</si>
  <si>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</si>
  <si>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</si>
  <si>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</si>
  <si>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</si>
  <si>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</si>
  <si>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</si>
  <si>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</si>
  <si>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</si>
  <si>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</si>
  <si>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</si>
  <si>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</si>
  <si>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</si>
  <si>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</si>
  <si>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</si>
  <si>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</si>
  <si>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</si>
  <si>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</si>
  <si>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</si>
  <si>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</si>
  <si>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</si>
  <si>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</si>
  <si>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</si>
  <si>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</si>
  <si>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</si>
  <si>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</si>
  <si>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</si>
  <si>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</si>
  <si>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</si>
  <si>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</si>
  <si>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</si>
  <si>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</si>
  <si>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</si>
  <si>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</si>
  <si>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</si>
  <si>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</si>
  <si>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</si>
  <si>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</si>
  <si>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</si>
  <si>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</si>
  <si>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</si>
  <si>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</si>
  <si>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</si>
  <si>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 xml:space="preserve">2432 Fundición de metales no ferrosos </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</si>
  <si>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</si>
  <si>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</si>
  <si>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</si>
  <si>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</si>
  <si>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</si>
  <si>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2592 Tratamiento y revestimiento de metales, mecanizado</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</si>
  <si>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</si>
  <si>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</si>
  <si>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</si>
  <si>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</si>
  <si>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</si>
  <si>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</si>
  <si>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</si>
  <si>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</si>
  <si>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</si>
  <si>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</si>
  <si>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</si>
  <si>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</si>
  <si>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</si>
  <si>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</si>
  <si>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</si>
  <si>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</si>
  <si>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</si>
  <si>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</si>
  <si>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</si>
  <si>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</si>
  <si>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</si>
  <si>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</si>
  <si>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</si>
  <si>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</si>
  <si>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</si>
  <si>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</si>
  <si>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</si>
  <si>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</si>
  <si>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</si>
  <si>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</si>
  <si>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 xml:space="preserve">2920 Fabricación de carrocerías para vehículos automotores, fabricación de remolques y semirremolques </t>
  </si>
  <si>
    <t>2930 Fabricación de partes, piezas (autopartes) y accesorios (lujos) para vehículos automotores</t>
  </si>
  <si>
    <t>3011 Construcción de barcos y de estructuras flotantes</t>
  </si>
  <si>
    <t>3012 Construcción de embarcaciones de recreo y deporte</t>
  </si>
  <si>
    <t>3030 Fabricación de aeronaves, naves espaciales y de maquinaria conexa</t>
  </si>
  <si>
    <t>3091 Fabricación de motocicletas</t>
  </si>
  <si>
    <t xml:space="preserve">3110 Fabricación de muebles </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</si>
  <si>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</si>
  <si>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</si>
  <si>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</si>
  <si>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</si>
  <si>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</si>
  <si>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</si>
  <si>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</si>
  <si>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</si>
  <si>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</si>
  <si>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</si>
  <si>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</si>
  <si>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</si>
  <si>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 xml:space="preserve">3320 Instalación especializada de maquinaria y equipo industrial </t>
  </si>
  <si>
    <t>Cantidad de residuos no peligrosos (t)</t>
  </si>
  <si>
    <t>Etiquetas de fila</t>
  </si>
  <si>
    <t>Total general</t>
  </si>
  <si>
    <t>Suma de Cantidad de residuos no peligrosos (t)</t>
  </si>
  <si>
    <t>AA</t>
  </si>
  <si>
    <t>Suma de 2014</t>
  </si>
  <si>
    <t>Suma de 2015</t>
  </si>
  <si>
    <t>Suma de 2022</t>
  </si>
  <si>
    <t>Suma de 2021</t>
  </si>
  <si>
    <t>Suma de 2020</t>
  </si>
  <si>
    <t>Suma de 2016</t>
  </si>
  <si>
    <t>Suma de 2019</t>
  </si>
  <si>
    <t>Suma de 2018</t>
  </si>
  <si>
    <t>Suma de 2017</t>
  </si>
  <si>
    <t>Departamento</t>
  </si>
  <si>
    <t>Tratamiento de Residuos No Peligrosos en el Sector Manufacturero Nacional</t>
  </si>
  <si>
    <t>Tratamiento de Residuos No Peligrosos en el Sector Manufacturero Autoridad Ambiental</t>
  </si>
  <si>
    <t>Tratamiento de Residuos No Peligrosos en el Sector Manufacturero CIIU</t>
  </si>
  <si>
    <t>Periodo</t>
  </si>
  <si>
    <t>Tratamiento de Residuos No Peligrosos en el Sector Manufacturero Dapartamental</t>
  </si>
  <si>
    <t>PUTUMAYO</t>
  </si>
  <si>
    <t>NA</t>
  </si>
  <si>
    <t>1031 Extracción de aceites de origen vegetal crudos</t>
  </si>
  <si>
    <t>1032 Elaboración de aceites y grasas de origen vegetal refinados</t>
  </si>
  <si>
    <t>1033 Elaboración de aceites y grasas de origen animal</t>
  </si>
  <si>
    <t>3211 Fabricación de joyas y articulos conexos</t>
  </si>
  <si>
    <t>3212 Fabricación de bisuteria y articulos conexos</t>
  </si>
  <si>
    <t/>
  </si>
  <si>
    <t>CORPOCESAR</t>
  </si>
  <si>
    <t>3099 Fabricación de otros tipos de equipo de transporte n.c.p.</t>
  </si>
  <si>
    <t>En 2022 DANE realiza la actualización Clasificación Industrial Internacional Uniforme de todas las actividades económicas Revisión 4 Adaptada para Colombia. https://www.dane.gov.co/files/sen/nomenclatura/ciiu/CIIU_Rev_4_AC2022.pdf</t>
  </si>
  <si>
    <t>Colombia. Tratamiento de Residuos No Peligrosos en el Sector Manufacturero. Periodo 2014-2023</t>
  </si>
  <si>
    <t>2014-2023</t>
  </si>
  <si>
    <r>
      <t>1</t>
    </r>
    <r>
      <rPr>
        <sz val="9"/>
        <rFont val="Verdana"/>
        <family val="2"/>
      </rPr>
      <t xml:space="preserve"> La variación anual se define como el cambio porcentual del volumen de residuos no peligrosos tratados de un año con respecto al anterior. </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</si>
  <si>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</si>
  <si>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</si>
  <si>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</si>
  <si>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</si>
  <si>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</si>
  <si>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t>Colombia. Tratamiento de Residuos No Peligrosos en el Sector Manufacturero a nivel nacional. Periodo 2014-2023</t>
  </si>
  <si>
    <r>
      <t>Variación Anual</t>
    </r>
    <r>
      <rPr>
        <b/>
        <vertAlign val="superscript"/>
        <sz val="10"/>
        <rFont val="Verdana"/>
        <family val="2"/>
      </rPr>
      <t>1</t>
    </r>
    <r>
      <rPr>
        <b/>
        <sz val="10"/>
        <rFont val="Verdana"/>
        <family val="2"/>
      </rPr>
      <t xml:space="preserve"> (%)</t>
    </r>
  </si>
  <si>
    <t>Fecha de actualización: 15 de diciembre de 2024</t>
  </si>
  <si>
    <t>Colombia. Tratamiento de Residuos No Peligrosos en el Sector Manufacturero por departamento. Periodo 2014-2023</t>
  </si>
  <si>
    <r>
      <t xml:space="preserve">Fecha de </t>
    </r>
    <r>
      <rPr>
        <sz val="10"/>
        <rFont val="Verdana"/>
        <family val="2"/>
      </rPr>
      <t>actualización</t>
    </r>
    <r>
      <rPr>
        <sz val="9"/>
        <rFont val="Verdana"/>
        <family val="2"/>
      </rPr>
      <t>: 15 de diciembre de 2024</t>
    </r>
  </si>
  <si>
    <t>Colombia. Tratamiento de Residuos No Peligrosos en el Sector Manufacturero por autoridad ambiental. Periodo 2014-2023</t>
  </si>
  <si>
    <t>Colombia. Tratamiento de Residuos No Peligrosos en el Sector Manufacturero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</si>
</sst>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0.0"/>
    <numFmt numFmtId="165" formatCode="0.0"/>
    <numFmt numFmtId="166" formatCode="_-* #,##0_-;\-* #,##0_-;_-* &quot;-&quot;??_-;_-@_-"/>
    <numFmt numFmtId="167" formatCode="#,##0.000"/>
    <numFmt numFmtId="168" formatCode="#,##0.0000"/>
    <numFmt numFmtId="169" formatCode="#,##0.00000"/>
  </numFmts>
  <fonts count="23" x14ac:knownFonts="1">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0"/>
      <color theme="1"/>
      <name val="Verdana"/>
      <family val="2"/>
    </font>
    <font>
      <b/>
      <sz val="10"/>
      <color theme="1"/>
      <name val="Verdana"/>
      <family val="2"/>
    </font>
    <font>
      <u/>
      <sz val="10"/>
      <color theme="10"/>
      <name val="Verdana"/>
      <family val="2"/>
    </font>
    <font>
      <b/>
      <sz val="11"/>
      <color theme="1"/>
      <name val="Verdana"/>
      <family val="2"/>
    </font>
    <font>
      <sz val="11"/>
      <color theme="1"/>
      <name val="Verdana"/>
      <family val="2"/>
    </font>
    <font>
      <sz val="9"/>
      <color theme="1"/>
      <name val="Verdana"/>
      <family val="2"/>
    </font>
    <font>
      <b/>
      <sz val="10"/>
      <name val="Verdana"/>
      <family val="2"/>
    </font>
    <font>
      <sz val="9"/>
      <name val="Verdana"/>
      <family val="2"/>
    </font>
    <font>
      <vertAlign val="superscript"/>
      <sz val="9"/>
      <name val="Verdana"/>
      <family val="2"/>
    </font>
    <font>
      <sz val="11"/>
      <color rgb="FFFF0000"/>
      <name val="Verdana"/>
      <family val="2"/>
    </font>
    <font>
      <sz val="9"/>
      <color rgb="FF222222"/>
      <name val="Verdana"/>
      <family val="2"/>
    </font>
    <font>
      <b/>
      <sz val="11"/>
      <name val="Verdana"/>
      <family val="2"/>
    </font>
    <font>
      <b/>
      <sz val="9"/>
      <color rgb="FF222222"/>
      <name val="Verdana"/>
      <family val="2"/>
    </font>
    <font>
      <sz val="10"/>
      <name val="Verdana"/>
      <family val="2"/>
    </font>
    <font>
      <i/>
      <sz val="9"/>
      <color rgb="FF222222"/>
      <name val="Verdana"/>
      <family val="2"/>
    </font>
    <font>
      <sz val="11"/>
      <color theme="1"/>
      <name val="Aptos"/>
      <family val="2"/>
    </font>
    <font>
      <b/>
      <vertAlign val="superscript"/>
      <sz val="10"/>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diagonalDown="1">
      <left style="thin">
        <color indexed="64"/>
      </left>
      <right style="thin">
        <color indexed="64"/>
      </right>
      <top/>
      <bottom style="thin">
        <color indexed="64"/>
      </bottom>
      <diagonal style="thin">
        <color indexed="64"/>
      </diagonal>
    </border>
    <border>
      <left style="hair">
        <color indexed="64"/>
      </left>
      <right style="thin">
        <color indexed="64"/>
      </right>
      <top/>
      <bottom style="hair">
        <color indexed="64"/>
      </bottom>
      <diagonal/>
    </border>
  </borders>
  <cellStyleXfs count="6">
    <xf numFmtId="0" fontId="0" fillId="0" borderId="0"/>
    <xf numFmtId="9" fontId="1" fillId="0" borderId="0" applyFont="0" applyFill="0" applyBorder="0" applyAlignment="0" applyProtection="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cellStyleXfs>
  <cellXfs count="126">
    <xf numFmtId="0" fontId="0" fillId="0" borderId="0" xfId="0"/>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1" xfId="0" applyFont="1" applyBorder="1" applyAlignment="1">
      <alignment horizontal="center" vertical="center"/>
    </xf>
    <xf numFmtId="0" fontId="0" fillId="0" borderId="0" xfId="0" pivotButton="1"/>
    <xf numFmtId="0" fontId="0" fillId="0" borderId="0" xfId="0" applyAlignment="1">
      <alignment horizontal="left"/>
    </xf>
    <xf numFmtId="0" fontId="4" fillId="2" borderId="7" xfId="0" applyFont="1" applyFill="1" applyBorder="1" applyAlignment="1">
      <alignment horizontal="left" vertical="center" wrapText="1"/>
    </xf>
    <xf numFmtId="4" fontId="3" fillId="0" borderId="1" xfId="2" applyNumberFormat="1" applyBorder="1" applyAlignment="1">
      <alignment horizontal="center" vertical="center"/>
    </xf>
    <xf numFmtId="4" fontId="0" fillId="0" borderId="1" xfId="0" applyNumberFormat="1" applyBorder="1" applyAlignment="1">
      <alignment horizontal="center"/>
    </xf>
    <xf numFmtId="4" fontId="3" fillId="0" borderId="1" xfId="4" applyNumberFormat="1" applyFont="1" applyFill="1" applyBorder="1" applyAlignment="1">
      <alignment horizontal="center" vertical="center"/>
    </xf>
    <xf numFmtId="4" fontId="0" fillId="0" borderId="1" xfId="4" applyNumberFormat="1" applyFont="1" applyFill="1" applyBorder="1" applyAlignment="1">
      <alignment horizontal="center"/>
    </xf>
    <xf numFmtId="4" fontId="0" fillId="0" borderId="0" xfId="0" applyNumberFormat="1" applyAlignment="1">
      <alignment horizontal="center"/>
    </xf>
    <xf numFmtId="4" fontId="3" fillId="0" borderId="8" xfId="2" applyNumberFormat="1" applyBorder="1" applyAlignment="1">
      <alignment horizontal="center" vertical="center"/>
    </xf>
    <xf numFmtId="43" fontId="0" fillId="0" borderId="1" xfId="4" applyFont="1" applyBorder="1" applyAlignment="1">
      <alignment horizontal="center"/>
    </xf>
    <xf numFmtId="43" fontId="3" fillId="0" borderId="1" xfId="4" applyFont="1" applyFill="1" applyBorder="1" applyAlignment="1">
      <alignment horizontal="center" vertical="center"/>
    </xf>
    <xf numFmtId="43" fontId="0" fillId="0" borderId="1" xfId="0" applyNumberFormat="1" applyBorder="1" applyAlignment="1">
      <alignment horizontal="center"/>
    </xf>
    <xf numFmtId="4" fontId="3" fillId="0" borderId="9" xfId="2" applyNumberFormat="1" applyBorder="1" applyAlignment="1">
      <alignment horizontal="center" vertical="center"/>
    </xf>
    <xf numFmtId="4" fontId="3" fillId="0" borderId="10" xfId="2" applyNumberFormat="1" applyBorder="1" applyAlignment="1">
      <alignment horizontal="center" vertical="center"/>
    </xf>
    <xf numFmtId="4" fontId="0" fillId="0" borderId="10" xfId="0" applyNumberFormat="1" applyBorder="1" applyAlignment="1">
      <alignment horizontal="center"/>
    </xf>
    <xf numFmtId="4" fontId="0" fillId="0" borderId="10" xfId="4" applyNumberFormat="1" applyFont="1" applyFill="1" applyBorder="1" applyAlignment="1">
      <alignment horizontal="center"/>
    </xf>
    <xf numFmtId="43" fontId="0" fillId="0" borderId="10" xfId="4" applyFont="1" applyBorder="1" applyAlignment="1">
      <alignment horizontal="center"/>
    </xf>
    <xf numFmtId="0" fontId="4" fillId="2" borderId="7" xfId="0" applyFont="1" applyFill="1" applyBorder="1" applyAlignment="1">
      <alignment horizontal="left" vertical="center"/>
    </xf>
    <xf numFmtId="0" fontId="6" fillId="0" borderId="0" xfId="0" applyFont="1"/>
    <xf numFmtId="0" fontId="7" fillId="0" borderId="3" xfId="0" applyFont="1" applyBorder="1" applyAlignment="1">
      <alignment horizontal="center" vertical="center"/>
    </xf>
    <xf numFmtId="0" fontId="7" fillId="3" borderId="3" xfId="0" applyFont="1" applyFill="1" applyBorder="1" applyAlignment="1">
      <alignment horizontal="center"/>
    </xf>
    <xf numFmtId="0" fontId="7" fillId="3" borderId="4" xfId="0" applyFont="1" applyFill="1" applyBorder="1" applyAlignment="1">
      <alignment horizontal="center"/>
    </xf>
    <xf numFmtId="0" fontId="7" fillId="3" borderId="4" xfId="0" applyFont="1" applyFill="1" applyBorder="1"/>
    <xf numFmtId="0" fontId="8" fillId="3" borderId="4" xfId="5" applyFont="1" applyFill="1" applyBorder="1" applyAlignment="1">
      <alignment horizontal="left"/>
    </xf>
    <xf numFmtId="0" fontId="10" fillId="0" borderId="0" xfId="0" applyFont="1"/>
    <xf numFmtId="0" fontId="6" fillId="3" borderId="4" xfId="0" applyFont="1" applyFill="1" applyBorder="1" applyAlignment="1">
      <alignment horizontal="center"/>
    </xf>
    <xf numFmtId="0" fontId="11" fillId="0" borderId="0" xfId="0" applyFont="1"/>
    <xf numFmtId="0" fontId="7" fillId="2" borderId="1" xfId="0" applyFont="1" applyFill="1" applyBorder="1" applyAlignment="1">
      <alignment horizontal="center" vertical="center" wrapText="1"/>
    </xf>
    <xf numFmtId="165" fontId="11" fillId="0" borderId="0" xfId="0" applyNumberFormat="1" applyFont="1"/>
    <xf numFmtId="9" fontId="11" fillId="0" borderId="0" xfId="1" applyFont="1" applyFill="1" applyBorder="1" applyAlignment="1">
      <alignment horizontal="center" vertical="center"/>
    </xf>
    <xf numFmtId="0" fontId="13" fillId="0" borderId="0" xfId="2" applyFont="1" applyAlignment="1">
      <alignment vertical="center" wrapText="1"/>
    </xf>
    <xf numFmtId="0" fontId="16" fillId="0" borderId="0" xfId="0" applyFont="1" applyAlignment="1">
      <alignment wrapText="1"/>
    </xf>
    <xf numFmtId="0" fontId="11" fillId="3" borderId="0" xfId="0" applyFont="1" applyFill="1"/>
    <xf numFmtId="0" fontId="12" fillId="2" borderId="24" xfId="0" applyFont="1" applyFill="1" applyBorder="1" applyAlignment="1">
      <alignment horizontal="center" vertical="center"/>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4" fontId="19" fillId="0" borderId="16" xfId="4" applyNumberFormat="1" applyFont="1" applyFill="1" applyBorder="1" applyAlignment="1">
      <alignment horizontal="right" vertical="center"/>
    </xf>
    <xf numFmtId="4" fontId="6" fillId="0" borderId="16" xfId="4" applyNumberFormat="1" applyFont="1" applyFill="1" applyBorder="1" applyAlignment="1">
      <alignment horizontal="right"/>
    </xf>
    <xf numFmtId="4" fontId="19" fillId="0" borderId="19" xfId="4" applyNumberFormat="1" applyFont="1" applyFill="1" applyBorder="1" applyAlignment="1">
      <alignment horizontal="right" vertical="center"/>
    </xf>
    <xf numFmtId="4" fontId="6" fillId="0" borderId="19" xfId="4" applyNumberFormat="1" applyFont="1" applyFill="1" applyBorder="1" applyAlignment="1">
      <alignment horizontal="right"/>
    </xf>
    <xf numFmtId="4" fontId="6" fillId="0" borderId="22" xfId="4" applyNumberFormat="1" applyFont="1" applyFill="1" applyBorder="1" applyAlignment="1">
      <alignment horizontal="right"/>
    </xf>
    <xf numFmtId="4" fontId="6" fillId="0" borderId="0" xfId="0" applyNumberFormat="1" applyFont="1"/>
    <xf numFmtId="0" fontId="15" fillId="0" borderId="0" xfId="0" applyFont="1" applyAlignment="1">
      <alignment vertical="center"/>
    </xf>
    <xf numFmtId="0" fontId="11" fillId="0" borderId="0" xfId="0" applyFont="1" applyAlignment="1">
      <alignment vertical="center"/>
    </xf>
    <xf numFmtId="0" fontId="21" fillId="0" borderId="0" xfId="0" applyFont="1" applyAlignment="1">
      <alignment vertical="center"/>
    </xf>
    <xf numFmtId="0" fontId="6" fillId="0" borderId="0" xfId="0" applyFont="1" applyAlignment="1">
      <alignment wrapText="1"/>
    </xf>
    <xf numFmtId="0" fontId="12" fillId="2" borderId="1" xfId="0" applyFont="1" applyFill="1" applyBorder="1" applyAlignment="1">
      <alignment horizontal="center" vertical="center" wrapText="1"/>
    </xf>
    <xf numFmtId="0" fontId="6" fillId="0" borderId="12" xfId="0" applyFont="1" applyBorder="1" applyAlignment="1">
      <alignment horizontal="center" vertical="center"/>
    </xf>
    <xf numFmtId="4" fontId="6" fillId="0" borderId="12" xfId="0" applyNumberFormat="1" applyFont="1" applyBorder="1" applyAlignment="1">
      <alignment horizontal="center" vertical="center"/>
    </xf>
    <xf numFmtId="164" fontId="6" fillId="0" borderId="12" xfId="0" applyNumberFormat="1" applyFont="1" applyBorder="1" applyAlignment="1">
      <alignment horizontal="center" vertical="center"/>
    </xf>
    <xf numFmtId="0" fontId="6" fillId="0" borderId="13" xfId="0" applyFont="1" applyBorder="1" applyAlignment="1">
      <alignment horizontal="center" vertical="center"/>
    </xf>
    <xf numFmtId="4" fontId="6" fillId="0" borderId="13" xfId="0" applyNumberFormat="1" applyFont="1" applyBorder="1" applyAlignment="1">
      <alignment horizontal="center" vertical="center"/>
    </xf>
    <xf numFmtId="9" fontId="6" fillId="0" borderId="13" xfId="1" applyFont="1" applyFill="1" applyBorder="1" applyAlignment="1">
      <alignment horizontal="center" vertical="center"/>
    </xf>
    <xf numFmtId="0" fontId="6" fillId="0" borderId="14" xfId="0" applyFont="1" applyBorder="1" applyAlignment="1">
      <alignment horizontal="center" vertical="center"/>
    </xf>
    <xf numFmtId="4" fontId="6" fillId="0" borderId="14" xfId="0" applyNumberFormat="1" applyFont="1" applyBorder="1" applyAlignment="1">
      <alignment horizontal="center" vertical="center"/>
    </xf>
    <xf numFmtId="9" fontId="6" fillId="0" borderId="14" xfId="1" applyFont="1" applyFill="1" applyBorder="1" applyAlignment="1">
      <alignment horizontal="center" vertical="center"/>
    </xf>
    <xf numFmtId="0" fontId="11" fillId="0" borderId="0" xfId="0" applyFont="1" applyAlignment="1">
      <alignment horizontal="center" vertical="center"/>
    </xf>
    <xf numFmtId="3" fontId="11" fillId="0" borderId="0" xfId="0" applyNumberFormat="1" applyFont="1" applyAlignment="1">
      <alignment horizontal="center" vertical="center"/>
    </xf>
    <xf numFmtId="0" fontId="19" fillId="0" borderId="12" xfId="0" applyFont="1" applyBorder="1" applyAlignment="1">
      <alignment horizontal="center" vertical="center"/>
    </xf>
    <xf numFmtId="4" fontId="19" fillId="0" borderId="15" xfId="2" applyNumberFormat="1" applyFont="1" applyBorder="1" applyAlignment="1">
      <alignment horizontal="right" vertical="center"/>
    </xf>
    <xf numFmtId="4" fontId="19" fillId="0" borderId="16" xfId="2" applyNumberFormat="1" applyFont="1" applyBorder="1" applyAlignment="1">
      <alignment horizontal="right" vertical="center"/>
    </xf>
    <xf numFmtId="4" fontId="6" fillId="0" borderId="16" xfId="0" applyNumberFormat="1" applyFont="1" applyBorder="1" applyAlignment="1">
      <alignment horizontal="right"/>
    </xf>
    <xf numFmtId="0" fontId="19" fillId="0" borderId="13" xfId="0" applyFont="1" applyBorder="1" applyAlignment="1">
      <alignment horizontal="center" vertical="center"/>
    </xf>
    <xf numFmtId="4" fontId="19" fillId="0" borderId="18" xfId="2" applyNumberFormat="1" applyFont="1" applyBorder="1" applyAlignment="1">
      <alignment horizontal="right" vertical="center"/>
    </xf>
    <xf numFmtId="4" fontId="19" fillId="0" borderId="19" xfId="2" applyNumberFormat="1" applyFont="1" applyBorder="1" applyAlignment="1">
      <alignment horizontal="right" vertical="center"/>
    </xf>
    <xf numFmtId="4" fontId="6" fillId="0" borderId="19" xfId="0" applyNumberFormat="1" applyFont="1" applyBorder="1" applyAlignment="1">
      <alignment horizontal="right"/>
    </xf>
    <xf numFmtId="0" fontId="19" fillId="0" borderId="14" xfId="0" applyFont="1" applyBorder="1" applyAlignment="1">
      <alignment horizontal="center" vertical="center"/>
    </xf>
    <xf numFmtId="4" fontId="19" fillId="0" borderId="21" xfId="2" applyNumberFormat="1" applyFont="1" applyBorder="1" applyAlignment="1">
      <alignment horizontal="right" vertical="center"/>
    </xf>
    <xf numFmtId="4" fontId="19" fillId="0" borderId="22" xfId="2" applyNumberFormat="1" applyFont="1" applyBorder="1" applyAlignment="1">
      <alignment horizontal="right" vertical="center"/>
    </xf>
    <xf numFmtId="4" fontId="6" fillId="0" borderId="22" xfId="0" applyNumberFormat="1" applyFont="1" applyBorder="1" applyAlignment="1">
      <alignment horizontal="right"/>
    </xf>
    <xf numFmtId="0" fontId="19" fillId="0" borderId="0" xfId="0" applyFont="1" applyAlignment="1">
      <alignment vertical="center"/>
    </xf>
    <xf numFmtId="4" fontId="19" fillId="0" borderId="0" xfId="0" applyNumberFormat="1" applyFont="1" applyAlignment="1">
      <alignment horizontal="left" vertical="center"/>
    </xf>
    <xf numFmtId="0" fontId="19" fillId="0" borderId="12" xfId="0" applyFont="1" applyBorder="1" applyAlignment="1">
      <alignment horizontal="center" vertical="center" wrapText="1"/>
    </xf>
    <xf numFmtId="4" fontId="19" fillId="0" borderId="29" xfId="2" applyNumberFormat="1" applyFont="1" applyBorder="1" applyAlignment="1">
      <alignment horizontal="right" vertical="center"/>
    </xf>
    <xf numFmtId="0" fontId="19" fillId="0" borderId="13" xfId="0" applyFont="1" applyBorder="1" applyAlignment="1">
      <alignment horizontal="center" vertical="center" wrapText="1"/>
    </xf>
    <xf numFmtId="4" fontId="19" fillId="0" borderId="30" xfId="2" applyNumberFormat="1" applyFont="1" applyBorder="1" applyAlignment="1">
      <alignment horizontal="right" vertical="center"/>
    </xf>
    <xf numFmtId="0" fontId="19" fillId="0" borderId="14" xfId="0" applyFont="1" applyBorder="1" applyAlignment="1">
      <alignment horizontal="center" vertical="center" wrapText="1"/>
    </xf>
    <xf numFmtId="4" fontId="19" fillId="0" borderId="31" xfId="2" applyNumberFormat="1" applyFont="1" applyBorder="1" applyAlignment="1">
      <alignment horizontal="right" vertical="center"/>
    </xf>
    <xf numFmtId="0" fontId="6" fillId="0" borderId="12" xfId="0" applyFont="1" applyBorder="1" applyAlignment="1">
      <alignment horizontal="left" vertical="center"/>
    </xf>
    <xf numFmtId="4" fontId="6" fillId="0" borderId="29" xfId="0" applyNumberFormat="1" applyFont="1" applyBorder="1" applyAlignment="1">
      <alignment horizontal="right"/>
    </xf>
    <xf numFmtId="0" fontId="6" fillId="0" borderId="13" xfId="0" applyFont="1" applyBorder="1" applyAlignment="1">
      <alignment horizontal="left" vertical="center"/>
    </xf>
    <xf numFmtId="4" fontId="6" fillId="0" borderId="30" xfId="0" applyNumberFormat="1" applyFont="1" applyBorder="1" applyAlignment="1">
      <alignment horizontal="right"/>
    </xf>
    <xf numFmtId="168" fontId="6" fillId="0" borderId="30" xfId="0" applyNumberFormat="1" applyFont="1" applyBorder="1" applyAlignment="1">
      <alignment horizontal="right"/>
    </xf>
    <xf numFmtId="167" fontId="6" fillId="0" borderId="19" xfId="0" applyNumberFormat="1" applyFont="1" applyBorder="1" applyAlignment="1">
      <alignment horizontal="right"/>
    </xf>
    <xf numFmtId="167" fontId="6" fillId="0" borderId="30" xfId="0" applyNumberFormat="1" applyFont="1" applyBorder="1" applyAlignment="1">
      <alignment horizontal="right"/>
    </xf>
    <xf numFmtId="168" fontId="6" fillId="0" borderId="19" xfId="0" applyNumberFormat="1" applyFont="1" applyBorder="1" applyAlignment="1">
      <alignment horizontal="right"/>
    </xf>
    <xf numFmtId="169" fontId="6" fillId="0" borderId="19" xfId="0" applyNumberFormat="1" applyFont="1" applyBorder="1" applyAlignment="1">
      <alignment horizontal="right"/>
    </xf>
    <xf numFmtId="0" fontId="6" fillId="0" borderId="14" xfId="0" applyFont="1" applyBorder="1" applyAlignment="1">
      <alignment horizontal="left" vertical="center"/>
    </xf>
    <xf numFmtId="4" fontId="6" fillId="0" borderId="31" xfId="0" applyNumberFormat="1" applyFont="1" applyBorder="1" applyAlignment="1">
      <alignment horizontal="right"/>
    </xf>
    <xf numFmtId="166" fontId="19" fillId="0" borderId="0" xfId="0" applyNumberFormat="1" applyFont="1" applyAlignment="1">
      <alignment horizontal="left" vertical="center"/>
    </xf>
    <xf numFmtId="4" fontId="6" fillId="0" borderId="20" xfId="4" applyNumberFormat="1" applyFont="1" applyFill="1" applyBorder="1" applyAlignment="1">
      <alignment horizontal="right"/>
    </xf>
    <xf numFmtId="4" fontId="6" fillId="0" borderId="23" xfId="4" applyNumberFormat="1" applyFont="1" applyFill="1" applyBorder="1" applyAlignment="1">
      <alignment horizontal="right"/>
    </xf>
    <xf numFmtId="2" fontId="19" fillId="0" borderId="16" xfId="2" applyNumberFormat="1" applyFont="1" applyBorder="1" applyAlignment="1">
      <alignment horizontal="right" vertical="center"/>
    </xf>
    <xf numFmtId="2" fontId="6" fillId="0" borderId="19" xfId="4" applyNumberFormat="1" applyFont="1" applyFill="1" applyBorder="1" applyAlignment="1">
      <alignment horizontal="right"/>
    </xf>
    <xf numFmtId="2" fontId="19" fillId="0" borderId="19" xfId="4" applyNumberFormat="1" applyFont="1" applyFill="1" applyBorder="1" applyAlignment="1">
      <alignment horizontal="right" vertical="center"/>
    </xf>
    <xf numFmtId="2" fontId="6" fillId="0" borderId="19" xfId="0" applyNumberFormat="1" applyFont="1" applyBorder="1" applyAlignment="1">
      <alignment horizontal="right"/>
    </xf>
    <xf numFmtId="2" fontId="6" fillId="0" borderId="22" xfId="4" applyNumberFormat="1" applyFont="1" applyFill="1" applyBorder="1" applyAlignment="1">
      <alignment horizontal="right"/>
    </xf>
    <xf numFmtId="2" fontId="6" fillId="0" borderId="17" xfId="4" applyNumberFormat="1" applyFont="1" applyFill="1" applyBorder="1" applyAlignment="1">
      <alignment horizontal="right"/>
    </xf>
    <xf numFmtId="4" fontId="19" fillId="0" borderId="20" xfId="2" applyNumberFormat="1" applyFont="1" applyBorder="1" applyAlignment="1">
      <alignment horizontal="right" vertical="center"/>
    </xf>
    <xf numFmtId="4" fontId="19" fillId="0" borderId="23" xfId="2" applyNumberFormat="1" applyFont="1" applyBorder="1" applyAlignment="1">
      <alignment horizontal="right" vertical="center"/>
    </xf>
    <xf numFmtId="4" fontId="6" fillId="0" borderId="17" xfId="0" applyNumberFormat="1" applyFont="1" applyBorder="1" applyAlignment="1">
      <alignment horizontal="right"/>
    </xf>
    <xf numFmtId="4" fontId="6" fillId="0" borderId="20" xfId="0" applyNumberFormat="1" applyFont="1" applyBorder="1" applyAlignment="1">
      <alignment horizontal="right"/>
    </xf>
    <xf numFmtId="4" fontId="6" fillId="0" borderId="23" xfId="0" applyNumberFormat="1" applyFont="1" applyBorder="1" applyAlignment="1">
      <alignment horizontal="right"/>
    </xf>
    <xf numFmtId="4" fontId="6" fillId="0" borderId="33" xfId="0" applyNumberFormat="1" applyFont="1" applyBorder="1" applyAlignment="1">
      <alignment horizontal="right"/>
    </xf>
    <xf numFmtId="0" fontId="9" fillId="0" borderId="4" xfId="0" applyFont="1" applyBorder="1" applyAlignment="1">
      <alignment horizontal="center" vertical="center"/>
    </xf>
    <xf numFmtId="0" fontId="13" fillId="0" borderId="2" xfId="0" applyFont="1" applyBorder="1" applyAlignment="1">
      <alignment horizontal="left"/>
    </xf>
    <xf numFmtId="0" fontId="17" fillId="0" borderId="1" xfId="0" applyFont="1" applyBorder="1" applyAlignment="1">
      <alignment horizontal="center" vertical="center" wrapText="1"/>
    </xf>
    <xf numFmtId="0" fontId="13" fillId="0" borderId="2" xfId="2" applyFont="1" applyBorder="1" applyAlignment="1">
      <alignment horizontal="left" vertical="center" wrapText="1"/>
    </xf>
    <xf numFmtId="0" fontId="14" fillId="0" borderId="0" xfId="0" applyFont="1" applyAlignment="1">
      <alignment horizontal="left" vertical="center" wrapText="1"/>
    </xf>
    <xf numFmtId="0" fontId="16" fillId="0" borderId="0" xfId="0" applyFont="1" applyAlignment="1">
      <alignment horizontal="left" vertical="top" wrapText="1"/>
    </xf>
    <xf numFmtId="0" fontId="16" fillId="0" borderId="3" xfId="0" applyFont="1" applyBorder="1" applyAlignment="1">
      <alignment horizontal="left" vertical="top" wrapText="1"/>
    </xf>
    <xf numFmtId="0" fontId="6" fillId="0" borderId="0" xfId="0" applyFont="1" applyAlignment="1">
      <alignment horizontal="center" vertical="center" wrapText="1"/>
    </xf>
    <xf numFmtId="0" fontId="13" fillId="3" borderId="0" xfId="0" applyFont="1" applyFill="1" applyAlignment="1">
      <alignment horizontal="left"/>
    </xf>
    <xf numFmtId="0" fontId="12" fillId="2" borderId="11" xfId="0" applyFont="1" applyFill="1" applyBorder="1" applyAlignment="1">
      <alignment horizontal="left" vertical="center" wrapText="1"/>
    </xf>
    <xf numFmtId="0" fontId="12" fillId="2" borderId="11" xfId="0" applyFont="1" applyFill="1" applyBorder="1" applyAlignment="1">
      <alignment horizontal="left" vertical="center"/>
    </xf>
    <xf numFmtId="0" fontId="12" fillId="2" borderId="1" xfId="0" applyFont="1" applyFill="1" applyBorder="1" applyAlignment="1">
      <alignment horizontal="center" vertical="center" wrapText="1"/>
    </xf>
    <xf numFmtId="0" fontId="12" fillId="2" borderId="27" xfId="0" applyFont="1" applyFill="1" applyBorder="1" applyAlignment="1">
      <alignment horizontal="left" vertical="center" wrapText="1"/>
    </xf>
    <xf numFmtId="0" fontId="12" fillId="2" borderId="28" xfId="0" applyFont="1" applyFill="1" applyBorder="1" applyAlignment="1">
      <alignment horizontal="left" vertical="center"/>
    </xf>
    <xf numFmtId="0" fontId="20" fillId="0" borderId="0" xfId="0" applyFont="1" applyAlignment="1">
      <alignment horizontal="left" vertical="top" wrapText="1"/>
    </xf>
    <xf numFmtId="0" fontId="13" fillId="0" borderId="0" xfId="0" applyFont="1" applyAlignment="1">
      <alignment horizontal="left"/>
    </xf>
    <xf numFmtId="0" fontId="12" fillId="2" borderId="32" xfId="0" applyFont="1" applyFill="1" applyBorder="1" applyAlignment="1">
      <alignment horizontal="left" vertical="center"/>
    </xf>
    <xf numFmtId="0" fontId="20" fillId="0" borderId="0" xfId="0" applyFont="1" applyAlignment="1">
      <alignment horizontal="left" vertical="center" wrapText="1"/>
    </xf>
  </cellXfs>
  <cellStyles count="6">
    <cellStyle name="Hipervínculo" xfId="5" builtinId="8"/>
    <cellStyle name="Millares" xfId="4" builtinId="3"/>
    <cellStyle name="Normal" xfId="0" builtinId="0"/>
    <cellStyle name="Normal 3" xfId="2" xr:uid="{00000000-0005-0000-0000-000003000000}"/>
    <cellStyle name="Porcentaje" xfId="1" builtinId="5"/>
    <cellStyle name="Título 4" xfId="3" xr:uid="{00000000-0005-0000-0000-000005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[4. Indicador-de-tratamiento-de-residuos-no-peligrosos-en-el-sector-manufacturero_JP.xlsx]Grafica nacional!TablaDinámica2</c:name>
    <c:fmtId val="0"/>
  </c:pivotSource>
  <c:chart>
    <c:autoTitleDeleted val="1"/>
    <c:pivotFmts>
      <c:pivotFmt>
        <c:idx val="0"/>
        <c:spPr>
          <a:solidFill>
            <a:schemeClr val="accent1"/>
          </a:solidFill>
          <a:ln>
            <a:noFill/>
          </a:ln>
          <a:effectLst/>
        </c:spPr>
        <c:marker>
          <c:symbol val="none"/>
        </c:marker>
      </c:pivotFmt>
      <c:pivotFmt>
        <c:idx val="1"/>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3577812.2</c:v>
                </c:pt>
                <c:pt idx="1">
                  <c:v>4974070.5999999996</c:v>
                </c:pt>
                <c:pt idx="2">
                  <c:v>4072755.6</c:v>
                </c:pt>
                <c:pt idx="3">
                  <c:v>3325428.4</c:v>
                </c:pt>
                <c:pt idx="4">
                  <c:v>2648829.2999999998</c:v>
                </c:pt>
                <c:pt idx="5">
                  <c:v>3103506.61</c:v>
                </c:pt>
                <c:pt idx="6">
                  <c:v>3340357.9640000002</c:v>
                </c:pt>
                <c:pt idx="7">
                  <c:v>3719376.95</c:v>
                </c:pt>
              </c:numCache>
            </c:numRef>
          </c:val>
          <c:extLst>
            <c:ext xmlns:c16="http://schemas.microsoft.com/office/drawing/2014/chart" uri="{C3380CC4-5D6E-409C-BE32-E72D297353CC}">
              <c16:uniqueId val="{00000000-9671-4ED9-BDD7-92095FA42DDF}"/>
            </c:ext>
          </c:extLst>
        </c:ser>
        <c:dLbls>
          <c:dLblPos val="outEnd"/>
          <c:showLegendKey val="0"/>
          <c:showVal val="1"/>
          <c:showCatName val="0"/>
          <c:showSerName val="0"/>
          <c:showPercent val="0"/>
          <c:showBubbleSize val="0"/>
        </c:dLbls>
        <c:gapWidth val="219"/>
        <c:overlap val="-27"/>
        <c:axId val="479768143"/>
        <c:axId val="479768559"/>
      </c:barChart>
      <c:catAx>
        <c:axId val="47976814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559"/>
        <c:crosses val="autoZero"/>
        <c:auto val="1"/>
        <c:lblAlgn val="ctr"/>
        <c:lblOffset val="100"/>
        <c:noMultiLvlLbl val="0"/>
      </c:catAx>
      <c:valAx>
        <c:axId val="47976855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14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[4. Indicador-de-tratamiento-de-residuos-no-peligrosos-en-el-sector-manufacturero_JP.xlsx]Grafica departamental!TablaDinámica6</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departamental'!$O$2:$O$30</c:f>
              <c:numCache>
                <c:formatCode>General</c:formatCode>
                <c:ptCount val="28"/>
                <c:pt idx="0">
                  <c:v>25.918900000000001</c:v>
                </c:pt>
                <c:pt idx="1">
                  <c:v>479911.23819</c:v>
                </c:pt>
                <c:pt idx="2">
                  <c:v>0.31</c:v>
                </c:pt>
                <c:pt idx="3">
                  <c:v>159740.96030999999</c:v>
                </c:pt>
                <c:pt idx="4">
                  <c:v>274031.28561000002</c:v>
                </c:pt>
                <c:pt idx="5">
                  <c:v>109731.09448</c:v>
                </c:pt>
                <c:pt idx="6">
                  <c:v>95520.488190000004</c:v>
                </c:pt>
                <c:pt idx="7">
                  <c:v>22760.006960000002</c:v>
                </c:pt>
                <c:pt idx="8">
                  <c:v>0</c:v>
                </c:pt>
                <c:pt idx="9">
                  <c:v>2052.99226</c:v>
                </c:pt>
                <c:pt idx="10">
                  <c:v>451568.85795999999</c:v>
                </c:pt>
                <c:pt idx="11">
                  <c:v>2701.1709500000002</c:v>
                </c:pt>
                <c:pt idx="12">
                  <c:v>2704.9225000000001</c:v>
                </c:pt>
                <c:pt idx="13">
                  <c:v>827429.06016999995</c:v>
                </c:pt>
                <c:pt idx="14">
                  <c:v>0</c:v>
                </c:pt>
                <c:pt idx="15">
                  <c:v>10579.4169</c:v>
                </c:pt>
                <c:pt idx="16">
                  <c:v>36.0501</c:v>
                </c:pt>
                <c:pt idx="17">
                  <c:v>7017.6863700000004</c:v>
                </c:pt>
                <c:pt idx="18">
                  <c:v>14508.51542</c:v>
                </c:pt>
                <c:pt idx="19">
                  <c:v>51.715900000000005</c:v>
                </c:pt>
                <c:pt idx="20">
                  <c:v>96268.453640000007</c:v>
                </c:pt>
                <c:pt idx="21">
                  <c:v>13380.29169</c:v>
                </c:pt>
                <c:pt idx="22">
                  <c:v>81764.715249999994</c:v>
                </c:pt>
                <c:pt idx="23">
                  <c:v>55093.895049999999</c:v>
                </c:pt>
                <c:pt idx="24">
                  <c:v>629.49</c:v>
                </c:pt>
                <c:pt idx="25">
                  <c:v>13788.828650000436</c:v>
                </c:pt>
                <c:pt idx="26">
                  <c:v>856514.83454999991</c:v>
                </c:pt>
                <c:pt idx="27">
                  <c:v>0</c:v>
                </c:pt>
              </c:numCache>
            </c:numRef>
          </c:val>
          <c:extLst>
            <c:ext xmlns:c16="http://schemas.microsoft.com/office/drawing/2014/chart" uri="{C3380CC4-5D6E-409C-BE32-E72D297353CC}">
              <c16:uniqueId val="{00000000-4D7C-40A6-9795-21295C792081}"/>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departamental'!$P$2:$P$30</c:f>
              <c:numCache>
                <c:formatCode>General</c:formatCode>
                <c:ptCount val="28"/>
                <c:pt idx="0">
                  <c:v>0</c:v>
                </c:pt>
                <c:pt idx="1">
                  <c:v>808656.75521000009</c:v>
                </c:pt>
                <c:pt idx="2">
                  <c:v>24.795999999999999</c:v>
                </c:pt>
                <c:pt idx="3">
                  <c:v>138038.08379</c:v>
                </c:pt>
                <c:pt idx="4">
                  <c:v>684744.53789000004</c:v>
                </c:pt>
                <c:pt idx="5">
                  <c:v>231656.71440999999</c:v>
                </c:pt>
                <c:pt idx="6">
                  <c:v>647339.88210000005</c:v>
                </c:pt>
                <c:pt idx="7">
                  <c:v>46070.625289999996</c:v>
                </c:pt>
                <c:pt idx="8">
                  <c:v>0</c:v>
                </c:pt>
                <c:pt idx="9">
                  <c:v>3436.6675399999999</c:v>
                </c:pt>
                <c:pt idx="10">
                  <c:v>526304.90781999996</c:v>
                </c:pt>
                <c:pt idx="11">
                  <c:v>2918.1233099999999</c:v>
                </c:pt>
                <c:pt idx="12">
                  <c:v>2868.6856000000002</c:v>
                </c:pt>
                <c:pt idx="13">
                  <c:v>721477.38933999999</c:v>
                </c:pt>
                <c:pt idx="14">
                  <c:v>0</c:v>
                </c:pt>
                <c:pt idx="15">
                  <c:v>9771.6641999999993</c:v>
                </c:pt>
                <c:pt idx="16">
                  <c:v>6.3491999999999997</c:v>
                </c:pt>
                <c:pt idx="17">
                  <c:v>31870.142050000002</c:v>
                </c:pt>
                <c:pt idx="18">
                  <c:v>2572.1170000000002</c:v>
                </c:pt>
                <c:pt idx="19">
                  <c:v>1404.8751499999998</c:v>
                </c:pt>
                <c:pt idx="20">
                  <c:v>4589.19362</c:v>
                </c:pt>
                <c:pt idx="21">
                  <c:v>22701.281300000002</c:v>
                </c:pt>
                <c:pt idx="22">
                  <c:v>82657.737699999998</c:v>
                </c:pt>
                <c:pt idx="23">
                  <c:v>48578.589350000002</c:v>
                </c:pt>
                <c:pt idx="24">
                  <c:v>510.65249999999997</c:v>
                </c:pt>
                <c:pt idx="25">
                  <c:v>9961.3883299999998</c:v>
                </c:pt>
                <c:pt idx="26">
                  <c:v>945909.45129999996</c:v>
                </c:pt>
                <c:pt idx="27">
                  <c:v>0</c:v>
                </c:pt>
              </c:numCache>
            </c:numRef>
          </c:val>
          <c:extLst>
            <c:ext xmlns:c16="http://schemas.microsoft.com/office/drawing/2014/chart" uri="{C3380CC4-5D6E-409C-BE32-E72D297353CC}">
              <c16:uniqueId val="{00000001-4D7C-40A6-9795-21295C792081}"/>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departamental'!$Q$2:$Q$30</c:f>
              <c:numCache>
                <c:formatCode>General</c:formatCode>
                <c:ptCount val="28"/>
                <c:pt idx="0">
                  <c:v>0</c:v>
                </c:pt>
                <c:pt idx="1">
                  <c:v>558371.17265999992</c:v>
                </c:pt>
                <c:pt idx="2">
                  <c:v>23.111999999999998</c:v>
                </c:pt>
                <c:pt idx="3">
                  <c:v>363487.05476999999</c:v>
                </c:pt>
                <c:pt idx="4">
                  <c:v>254131.83497</c:v>
                </c:pt>
                <c:pt idx="5">
                  <c:v>86013.680560000008</c:v>
                </c:pt>
                <c:pt idx="6">
                  <c:v>96489.113700000002</c:v>
                </c:pt>
                <c:pt idx="7">
                  <c:v>45539.206560000006</c:v>
                </c:pt>
                <c:pt idx="8">
                  <c:v>0</c:v>
                </c:pt>
                <c:pt idx="9">
                  <c:v>271.02771000000001</c:v>
                </c:pt>
                <c:pt idx="10">
                  <c:v>532892.43793000001</c:v>
                </c:pt>
                <c:pt idx="11">
                  <c:v>3678.6080999999999</c:v>
                </c:pt>
                <c:pt idx="12">
                  <c:v>1521.2462399999999</c:v>
                </c:pt>
                <c:pt idx="13">
                  <c:v>467146.41112</c:v>
                </c:pt>
                <c:pt idx="14">
                  <c:v>0</c:v>
                </c:pt>
                <c:pt idx="15">
                  <c:v>5845.7563300000002</c:v>
                </c:pt>
                <c:pt idx="16">
                  <c:v>7.6761200000000001</c:v>
                </c:pt>
                <c:pt idx="17">
                  <c:v>34572.928850000004</c:v>
                </c:pt>
                <c:pt idx="18">
                  <c:v>65440.950790000003</c:v>
                </c:pt>
                <c:pt idx="19">
                  <c:v>4986.0020000000004</c:v>
                </c:pt>
                <c:pt idx="20">
                  <c:v>5695.0353499999992</c:v>
                </c:pt>
                <c:pt idx="21">
                  <c:v>16870.8361</c:v>
                </c:pt>
                <c:pt idx="22">
                  <c:v>70549.550959999993</c:v>
                </c:pt>
                <c:pt idx="23">
                  <c:v>31576.82401</c:v>
                </c:pt>
                <c:pt idx="24">
                  <c:v>586.654</c:v>
                </c:pt>
                <c:pt idx="25">
                  <c:v>10058.908539999999</c:v>
                </c:pt>
                <c:pt idx="26">
                  <c:v>1416999.61063</c:v>
                </c:pt>
                <c:pt idx="27">
                  <c:v>0</c:v>
                </c:pt>
              </c:numCache>
            </c:numRef>
          </c:val>
          <c:extLst>
            <c:ext xmlns:c16="http://schemas.microsoft.com/office/drawing/2014/chart" uri="{C3380CC4-5D6E-409C-BE32-E72D297353CC}">
              <c16:uniqueId val="{00000002-4D7C-40A6-9795-21295C792081}"/>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departamental'!$R$2:$R$30</c:f>
              <c:numCache>
                <c:formatCode>General</c:formatCode>
                <c:ptCount val="28"/>
                <c:pt idx="0">
                  <c:v>24.96546</c:v>
                </c:pt>
                <c:pt idx="1">
                  <c:v>358960.1</c:v>
                </c:pt>
                <c:pt idx="2">
                  <c:v>22.391999999999999</c:v>
                </c:pt>
                <c:pt idx="3">
                  <c:v>166184.9</c:v>
                </c:pt>
                <c:pt idx="4">
                  <c:v>215345.47</c:v>
                </c:pt>
                <c:pt idx="5">
                  <c:v>190658.9</c:v>
                </c:pt>
                <c:pt idx="6">
                  <c:v>113851.77519</c:v>
                </c:pt>
                <c:pt idx="7">
                  <c:v>77093.2</c:v>
                </c:pt>
                <c:pt idx="8">
                  <c:v>31.352</c:v>
                </c:pt>
                <c:pt idx="9">
                  <c:v>7501.9290799999999</c:v>
                </c:pt>
                <c:pt idx="10">
                  <c:v>530485.96811000002</c:v>
                </c:pt>
                <c:pt idx="11">
                  <c:v>3115.9417000000003</c:v>
                </c:pt>
                <c:pt idx="12">
                  <c:v>6387.32557</c:v>
                </c:pt>
                <c:pt idx="13">
                  <c:v>370981.2</c:v>
                </c:pt>
                <c:pt idx="14">
                  <c:v>0</c:v>
                </c:pt>
                <c:pt idx="15">
                  <c:v>8093.35</c:v>
                </c:pt>
                <c:pt idx="16">
                  <c:v>9.8000000000000007</c:v>
                </c:pt>
                <c:pt idx="17">
                  <c:v>3163.96</c:v>
                </c:pt>
                <c:pt idx="18">
                  <c:v>2477.7316000000001</c:v>
                </c:pt>
                <c:pt idx="19">
                  <c:v>7282.6273300000003</c:v>
                </c:pt>
                <c:pt idx="20">
                  <c:v>3661.8521600000004</c:v>
                </c:pt>
                <c:pt idx="21">
                  <c:v>18603.2</c:v>
                </c:pt>
                <c:pt idx="22">
                  <c:v>66449.760800000004</c:v>
                </c:pt>
                <c:pt idx="23">
                  <c:v>59558.9</c:v>
                </c:pt>
                <c:pt idx="24">
                  <c:v>1276.683</c:v>
                </c:pt>
                <c:pt idx="25">
                  <c:v>5945.20525</c:v>
                </c:pt>
                <c:pt idx="26">
                  <c:v>1108252.3</c:v>
                </c:pt>
                <c:pt idx="27">
                  <c:v>0</c:v>
                </c:pt>
              </c:numCache>
            </c:numRef>
          </c:val>
          <c:extLst>
            <c:ext xmlns:c16="http://schemas.microsoft.com/office/drawing/2014/chart" uri="{C3380CC4-5D6E-409C-BE32-E72D297353CC}">
              <c16:uniqueId val="{00000003-4D7C-40A6-9795-21295C792081}"/>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departamental'!$S$2:$S$30</c:f>
              <c:numCache>
                <c:formatCode>General</c:formatCode>
                <c:ptCount val="28"/>
                <c:pt idx="0">
                  <c:v>16.997049999999998</c:v>
                </c:pt>
                <c:pt idx="1">
                  <c:v>373077.66</c:v>
                </c:pt>
                <c:pt idx="2">
                  <c:v>0</c:v>
                </c:pt>
                <c:pt idx="3">
                  <c:v>169522.68</c:v>
                </c:pt>
                <c:pt idx="4">
                  <c:v>178874.27</c:v>
                </c:pt>
                <c:pt idx="5">
                  <c:v>52332.598599999998</c:v>
                </c:pt>
                <c:pt idx="6">
                  <c:v>62153.957009999998</c:v>
                </c:pt>
                <c:pt idx="7">
                  <c:v>42995.614090000003</c:v>
                </c:pt>
                <c:pt idx="8">
                  <c:v>8.4410000000000007</c:v>
                </c:pt>
                <c:pt idx="9">
                  <c:v>13415.499</c:v>
                </c:pt>
                <c:pt idx="10">
                  <c:v>385327.36279000004</c:v>
                </c:pt>
                <c:pt idx="11">
                  <c:v>3729.3132000000001</c:v>
                </c:pt>
                <c:pt idx="12">
                  <c:v>3132.6840499999998</c:v>
                </c:pt>
                <c:pt idx="13">
                  <c:v>244016.5986</c:v>
                </c:pt>
                <c:pt idx="14">
                  <c:v>0</c:v>
                </c:pt>
                <c:pt idx="15">
                  <c:v>7004.3545000000004</c:v>
                </c:pt>
                <c:pt idx="16">
                  <c:v>6.9469399999999997</c:v>
                </c:pt>
                <c:pt idx="17">
                  <c:v>9686.3205999999991</c:v>
                </c:pt>
                <c:pt idx="18">
                  <c:v>42302.165300000001</c:v>
                </c:pt>
                <c:pt idx="19">
                  <c:v>11463.452359999999</c:v>
                </c:pt>
                <c:pt idx="20">
                  <c:v>2652.2507000000001</c:v>
                </c:pt>
                <c:pt idx="21">
                  <c:v>24190.8789</c:v>
                </c:pt>
                <c:pt idx="22">
                  <c:v>70838.31177</c:v>
                </c:pt>
                <c:pt idx="23">
                  <c:v>84744.698000000004</c:v>
                </c:pt>
                <c:pt idx="24">
                  <c:v>4197.8193000000001</c:v>
                </c:pt>
                <c:pt idx="25">
                  <c:v>9012.4680000000008</c:v>
                </c:pt>
                <c:pt idx="26">
                  <c:v>854126</c:v>
                </c:pt>
                <c:pt idx="27">
                  <c:v>0</c:v>
                </c:pt>
              </c:numCache>
            </c:numRef>
          </c:val>
          <c:extLst>
            <c:ext xmlns:c16="http://schemas.microsoft.com/office/drawing/2014/chart" uri="{C3380CC4-5D6E-409C-BE32-E72D297353CC}">
              <c16:uniqueId val="{00000004-4D7C-40A6-9795-21295C792081}"/>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departamental'!$T$2:$T$30</c:f>
              <c:numCache>
                <c:formatCode>General</c:formatCode>
                <c:ptCount val="28"/>
                <c:pt idx="0">
                  <c:v>33.89</c:v>
                </c:pt>
                <c:pt idx="1">
                  <c:v>422509.11</c:v>
                </c:pt>
                <c:pt idx="2">
                  <c:v>44.85</c:v>
                </c:pt>
                <c:pt idx="3">
                  <c:v>193936.35</c:v>
                </c:pt>
                <c:pt idx="4">
                  <c:v>290587.34999999998</c:v>
                </c:pt>
                <c:pt idx="5">
                  <c:v>68641.2</c:v>
                </c:pt>
                <c:pt idx="6">
                  <c:v>147623.12</c:v>
                </c:pt>
                <c:pt idx="7">
                  <c:v>70418.84</c:v>
                </c:pt>
                <c:pt idx="8">
                  <c:v>9.51</c:v>
                </c:pt>
                <c:pt idx="9">
                  <c:v>15442.14</c:v>
                </c:pt>
                <c:pt idx="10">
                  <c:v>376774.84</c:v>
                </c:pt>
                <c:pt idx="11">
                  <c:v>3042.7</c:v>
                </c:pt>
                <c:pt idx="12">
                  <c:v>1768.39</c:v>
                </c:pt>
                <c:pt idx="13">
                  <c:v>399335.19</c:v>
                </c:pt>
                <c:pt idx="14">
                  <c:v>1.42</c:v>
                </c:pt>
                <c:pt idx="15">
                  <c:v>8397.89</c:v>
                </c:pt>
                <c:pt idx="16">
                  <c:v>8.86</c:v>
                </c:pt>
                <c:pt idx="17">
                  <c:v>10774.45</c:v>
                </c:pt>
                <c:pt idx="18">
                  <c:v>15577.2</c:v>
                </c:pt>
                <c:pt idx="19">
                  <c:v>15594.09</c:v>
                </c:pt>
                <c:pt idx="20">
                  <c:v>2802.02</c:v>
                </c:pt>
                <c:pt idx="21">
                  <c:v>15221.96</c:v>
                </c:pt>
                <c:pt idx="22">
                  <c:v>69289.02</c:v>
                </c:pt>
                <c:pt idx="23">
                  <c:v>52556.160000000003</c:v>
                </c:pt>
                <c:pt idx="24">
                  <c:v>605.55999999999995</c:v>
                </c:pt>
                <c:pt idx="25">
                  <c:v>11845.63</c:v>
                </c:pt>
                <c:pt idx="26">
                  <c:v>910364.84</c:v>
                </c:pt>
                <c:pt idx="27">
                  <c:v>300</c:v>
                </c:pt>
              </c:numCache>
            </c:numRef>
          </c:val>
          <c:extLst>
            <c:ext xmlns:c16="http://schemas.microsoft.com/office/drawing/2014/chart" uri="{C3380CC4-5D6E-409C-BE32-E72D297353CC}">
              <c16:uniqueId val="{00000005-4D7C-40A6-9795-21295C792081}"/>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departamental'!$U$2:$U$30</c:f>
              <c:numCache>
                <c:formatCode>General</c:formatCode>
                <c:ptCount val="28"/>
                <c:pt idx="0">
                  <c:v>10.533469999999999</c:v>
                </c:pt>
                <c:pt idx="1">
                  <c:v>292410.9118</c:v>
                </c:pt>
                <c:pt idx="2">
                  <c:v>0</c:v>
                </c:pt>
                <c:pt idx="3">
                  <c:v>196410.33812</c:v>
                </c:pt>
                <c:pt idx="4">
                  <c:v>642156.31146</c:v>
                </c:pt>
                <c:pt idx="5">
                  <c:v>67163.622489999994</c:v>
                </c:pt>
                <c:pt idx="6">
                  <c:v>100110.76225</c:v>
                </c:pt>
                <c:pt idx="7">
                  <c:v>60959.741159999998</c:v>
                </c:pt>
                <c:pt idx="8">
                  <c:v>139.73699999999999</c:v>
                </c:pt>
                <c:pt idx="9">
                  <c:v>14935.77094</c:v>
                </c:pt>
                <c:pt idx="10">
                  <c:v>499087.35339</c:v>
                </c:pt>
                <c:pt idx="11">
                  <c:v>38021.0052</c:v>
                </c:pt>
                <c:pt idx="12">
                  <c:v>2415.5117999999998</c:v>
                </c:pt>
                <c:pt idx="13">
                  <c:v>366169.11550999997</c:v>
                </c:pt>
                <c:pt idx="14">
                  <c:v>3.7450000000000001</c:v>
                </c:pt>
                <c:pt idx="15">
                  <c:v>10470.6795</c:v>
                </c:pt>
                <c:pt idx="16">
                  <c:v>4.64703</c:v>
                </c:pt>
                <c:pt idx="17">
                  <c:v>13440.83446</c:v>
                </c:pt>
                <c:pt idx="18">
                  <c:v>15221.5689</c:v>
                </c:pt>
                <c:pt idx="19">
                  <c:v>16970.148359999999</c:v>
                </c:pt>
                <c:pt idx="20">
                  <c:v>2827.6471200000001</c:v>
                </c:pt>
                <c:pt idx="21">
                  <c:v>15543.041369999999</c:v>
                </c:pt>
                <c:pt idx="22">
                  <c:v>79883.01479999999</c:v>
                </c:pt>
                <c:pt idx="23">
                  <c:v>15546.6536</c:v>
                </c:pt>
                <c:pt idx="24">
                  <c:v>4033.2982599999996</c:v>
                </c:pt>
                <c:pt idx="25">
                  <c:v>8312.411900000001</c:v>
                </c:pt>
                <c:pt idx="26">
                  <c:v>878109.55935</c:v>
                </c:pt>
                <c:pt idx="27">
                  <c:v>0</c:v>
                </c:pt>
              </c:numCache>
            </c:numRef>
          </c:val>
          <c:extLst>
            <c:ext xmlns:c16="http://schemas.microsoft.com/office/drawing/2014/chart" uri="{C3380CC4-5D6E-409C-BE32-E72D297353CC}">
              <c16:uniqueId val="{00000006-4D7C-40A6-9795-21295C792081}"/>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departamental'!$V$2:$V$30</c:f>
              <c:numCache>
                <c:formatCode>General</c:formatCode>
                <c:ptCount val="28"/>
                <c:pt idx="0">
                  <c:v>17.86655</c:v>
                </c:pt>
                <c:pt idx="1">
                  <c:v>484022.30086000002</c:v>
                </c:pt>
                <c:pt idx="2">
                  <c:v>35.835999999999999</c:v>
                </c:pt>
                <c:pt idx="3">
                  <c:v>359043.73698000005</c:v>
                </c:pt>
                <c:pt idx="4">
                  <c:v>235738.81597999998</c:v>
                </c:pt>
                <c:pt idx="5">
                  <c:v>101543.9601</c:v>
                </c:pt>
                <c:pt idx="6">
                  <c:v>94172.767909999995</c:v>
                </c:pt>
                <c:pt idx="7">
                  <c:v>70159.165180000011</c:v>
                </c:pt>
                <c:pt idx="8">
                  <c:v>48.24</c:v>
                </c:pt>
                <c:pt idx="9">
                  <c:v>22884.152670000003</c:v>
                </c:pt>
                <c:pt idx="10">
                  <c:v>551927.56583000009</c:v>
                </c:pt>
                <c:pt idx="11">
                  <c:v>6964.1278000000002</c:v>
                </c:pt>
                <c:pt idx="12">
                  <c:v>2613.944</c:v>
                </c:pt>
                <c:pt idx="13">
                  <c:v>505202.73043</c:v>
                </c:pt>
                <c:pt idx="14">
                  <c:v>1.3</c:v>
                </c:pt>
                <c:pt idx="15">
                  <c:v>9497.2731800000001</c:v>
                </c:pt>
                <c:pt idx="16">
                  <c:v>28.964299999999998</c:v>
                </c:pt>
                <c:pt idx="17">
                  <c:v>10636.265380000001</c:v>
                </c:pt>
                <c:pt idx="18">
                  <c:v>104749.09398000001</c:v>
                </c:pt>
                <c:pt idx="19">
                  <c:v>1235.3271299999999</c:v>
                </c:pt>
                <c:pt idx="20">
                  <c:v>4006.1510699999999</c:v>
                </c:pt>
                <c:pt idx="21">
                  <c:v>19931.097899999997</c:v>
                </c:pt>
                <c:pt idx="22">
                  <c:v>37659.712189999998</c:v>
                </c:pt>
                <c:pt idx="23">
                  <c:v>63471.564619999997</c:v>
                </c:pt>
                <c:pt idx="24">
                  <c:v>5597.6687999999995</c:v>
                </c:pt>
                <c:pt idx="25">
                  <c:v>17024.812730000001</c:v>
                </c:pt>
                <c:pt idx="26">
                  <c:v>1011162.5131699999</c:v>
                </c:pt>
                <c:pt idx="27">
                  <c:v>0</c:v>
                </c:pt>
              </c:numCache>
            </c:numRef>
          </c:val>
          <c:extLst>
            <c:ext xmlns:c16="http://schemas.microsoft.com/office/drawing/2014/chart" uri="{C3380CC4-5D6E-409C-BE32-E72D297353CC}">
              <c16:uniqueId val="{00000007-4D7C-40A6-9795-21295C792081}"/>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departamental'!$W$2:$W$30</c:f>
              <c:numCache>
                <c:formatCode>General</c:formatCode>
                <c:ptCount val="28"/>
              </c:numCache>
            </c:numRef>
          </c:val>
          <c:extLst>
            <c:ext xmlns:c16="http://schemas.microsoft.com/office/drawing/2014/chart" uri="{C3380CC4-5D6E-409C-BE32-E72D297353CC}">
              <c16:uniqueId val="{00000008-4D7C-40A6-9795-21295C792081}"/>
            </c:ext>
          </c:extLst>
        </c:ser>
        <c:dLbls>
          <c:showLegendKey val="0"/>
          <c:showVal val="0"/>
          <c:showCatName val="0"/>
          <c:showSerName val="0"/>
          <c:showPercent val="0"/>
          <c:showBubbleSize val="0"/>
        </c:dLbls>
        <c:gapWidth val="219"/>
        <c:overlap val="-27"/>
        <c:axId val="907102496"/>
        <c:axId val="907106656"/>
      </c:barChart>
      <c:catAx>
        <c:axId val="9071024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6656"/>
        <c:crosses val="autoZero"/>
        <c:auto val="1"/>
        <c:lblAlgn val="ctr"/>
        <c:lblOffset val="100"/>
        <c:noMultiLvlLbl val="0"/>
      </c:catAx>
      <c:valAx>
        <c:axId val="9071066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[4. Indicador-de-tratamiento-de-residuos-no-peligrosos-en-el-sector-manufacturero_JP.xlsx]Grafica AA!TablaDinámica5</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AA'!$O$2:$O$41</c:f>
              <c:numCache>
                <c:formatCode>General</c:formatCode>
                <c:ptCount val="39"/>
                <c:pt idx="0">
                  <c:v>0.2135</c:v>
                </c:pt>
                <c:pt idx="1">
                  <c:v>292749.64502</c:v>
                </c:pt>
                <c:pt idx="2">
                  <c:v>0.9</c:v>
                </c:pt>
                <c:pt idx="3">
                  <c:v>10579.4169</c:v>
                </c:pt>
                <c:pt idx="4">
                  <c:v>836576.74577000004</c:v>
                </c:pt>
                <c:pt idx="5">
                  <c:v>81764.715249999994</c:v>
                </c:pt>
                <c:pt idx="6">
                  <c:v>144.20400000000001</c:v>
                </c:pt>
                <c:pt idx="7">
                  <c:v>629.49</c:v>
                </c:pt>
                <c:pt idx="8">
                  <c:v>1283.5350000000001</c:v>
                </c:pt>
                <c:pt idx="9">
                  <c:v>0</c:v>
                </c:pt>
                <c:pt idx="10">
                  <c:v>53810.146549999998</c:v>
                </c:pt>
                <c:pt idx="11">
                  <c:v>154119.80368000001</c:v>
                </c:pt>
                <c:pt idx="12">
                  <c:v>14508.51542</c:v>
                </c:pt>
                <c:pt idx="13">
                  <c:v>25626.17237</c:v>
                </c:pt>
                <c:pt idx="14">
                  <c:v>558.44117000000006</c:v>
                </c:pt>
                <c:pt idx="15">
                  <c:v>25.918900000000001</c:v>
                </c:pt>
                <c:pt idx="16">
                  <c:v>92567.206189999997</c:v>
                </c:pt>
                <c:pt idx="17">
                  <c:v>22760.006960000002</c:v>
                </c:pt>
                <c:pt idx="18">
                  <c:v>2701.1709500000002</c:v>
                </c:pt>
                <c:pt idx="19">
                  <c:v>2953.2820000000002</c:v>
                </c:pt>
                <c:pt idx="20">
                  <c:v>36.0501</c:v>
                </c:pt>
                <c:pt idx="21">
                  <c:v>0</c:v>
                </c:pt>
                <c:pt idx="22">
                  <c:v>51.715900000000005</c:v>
                </c:pt>
                <c:pt idx="23">
                  <c:v>96268.453640000007</c:v>
                </c:pt>
                <c:pt idx="24">
                  <c:v>2053.3022599999999</c:v>
                </c:pt>
                <c:pt idx="25">
                  <c:v>7415.6171199999999</c:v>
                </c:pt>
                <c:pt idx="26">
                  <c:v>13788.98576</c:v>
                </c:pt>
                <c:pt idx="27">
                  <c:v>45298.936049999997</c:v>
                </c:pt>
                <c:pt idx="28">
                  <c:v>451568.85795999999</c:v>
                </c:pt>
                <c:pt idx="29">
                  <c:v>13380.29169</c:v>
                </c:pt>
                <c:pt idx="30">
                  <c:v>0</c:v>
                </c:pt>
                <c:pt idx="31">
                  <c:v>820092.84025000001</c:v>
                </c:pt>
                <c:pt idx="32">
                  <c:v>2704.9225000000001</c:v>
                </c:pt>
                <c:pt idx="33">
                  <c:v>6459.2452000000003</c:v>
                </c:pt>
                <c:pt idx="34">
                  <c:v>36344.331189999997</c:v>
                </c:pt>
                <c:pt idx="35">
                  <c:v>114442.02426000001</c:v>
                </c:pt>
                <c:pt idx="36">
                  <c:v>77.663110000000003</c:v>
                </c:pt>
                <c:pt idx="37">
                  <c:v>109586.89048</c:v>
                </c:pt>
                <c:pt idx="38">
                  <c:v>264882.70000999997</c:v>
                </c:pt>
              </c:numCache>
            </c:numRef>
          </c:val>
          <c:extLst>
            <c:ext xmlns:c16="http://schemas.microsoft.com/office/drawing/2014/chart" uri="{C3380CC4-5D6E-409C-BE32-E72D297353CC}">
              <c16:uniqueId val="{00000000-8EF4-44E8-B3F6-729F3C2FE097}"/>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AA'!$P$2:$P$41</c:f>
              <c:numCache>
                <c:formatCode>General</c:formatCode>
                <c:ptCount val="39"/>
                <c:pt idx="0">
                  <c:v>24.248999999999999</c:v>
                </c:pt>
                <c:pt idx="1">
                  <c:v>306219.02171</c:v>
                </c:pt>
                <c:pt idx="2">
                  <c:v>0</c:v>
                </c:pt>
                <c:pt idx="3">
                  <c:v>9771.6641999999993</c:v>
                </c:pt>
                <c:pt idx="4">
                  <c:v>629691.07091000001</c:v>
                </c:pt>
                <c:pt idx="5">
                  <c:v>82657.727700000003</c:v>
                </c:pt>
                <c:pt idx="6">
                  <c:v>1564.69028</c:v>
                </c:pt>
                <c:pt idx="7">
                  <c:v>510.65249999999997</c:v>
                </c:pt>
                <c:pt idx="8">
                  <c:v>568.93700000000001</c:v>
                </c:pt>
                <c:pt idx="9">
                  <c:v>0</c:v>
                </c:pt>
                <c:pt idx="10">
                  <c:v>47985.403350000001</c:v>
                </c:pt>
                <c:pt idx="11">
                  <c:v>467313.93761999998</c:v>
                </c:pt>
                <c:pt idx="12">
                  <c:v>2572.1170000000002</c:v>
                </c:pt>
                <c:pt idx="13">
                  <c:v>28131.948479999999</c:v>
                </c:pt>
                <c:pt idx="14">
                  <c:v>21765.12775</c:v>
                </c:pt>
                <c:pt idx="15">
                  <c:v>0</c:v>
                </c:pt>
                <c:pt idx="16">
                  <c:v>641471.49489999912</c:v>
                </c:pt>
                <c:pt idx="17">
                  <c:v>46070.625289999996</c:v>
                </c:pt>
                <c:pt idx="18">
                  <c:v>2918.1233099999999</c:v>
                </c:pt>
                <c:pt idx="19">
                  <c:v>3604.05</c:v>
                </c:pt>
                <c:pt idx="20">
                  <c:v>6.3491999999999997</c:v>
                </c:pt>
                <c:pt idx="21">
                  <c:v>0</c:v>
                </c:pt>
                <c:pt idx="22">
                  <c:v>1404.8751499999998</c:v>
                </c:pt>
                <c:pt idx="23">
                  <c:v>4589.19362</c:v>
                </c:pt>
                <c:pt idx="24">
                  <c:v>3461.4635400000002</c:v>
                </c:pt>
                <c:pt idx="25">
                  <c:v>6991.8474000000006</c:v>
                </c:pt>
                <c:pt idx="26">
                  <c:v>9961.3883299999998</c:v>
                </c:pt>
                <c:pt idx="27">
                  <c:v>53688.867960000003</c:v>
                </c:pt>
                <c:pt idx="28">
                  <c:v>526304.90781999996</c:v>
                </c:pt>
                <c:pt idx="29">
                  <c:v>22701.281300000002</c:v>
                </c:pt>
                <c:pt idx="30">
                  <c:v>0</c:v>
                </c:pt>
                <c:pt idx="31">
                  <c:v>1024872.10991</c:v>
                </c:pt>
                <c:pt idx="32">
                  <c:v>2868.6856000000002</c:v>
                </c:pt>
                <c:pt idx="33">
                  <c:v>10105.014300000001</c:v>
                </c:pt>
                <c:pt idx="34">
                  <c:v>20787.524140000001</c:v>
                </c:pt>
                <c:pt idx="35">
                  <c:v>84349.215830000001</c:v>
                </c:pt>
                <c:pt idx="36">
                  <c:v>249.81725</c:v>
                </c:pt>
                <c:pt idx="37">
                  <c:v>230092.02413000001</c:v>
                </c:pt>
                <c:pt idx="38">
                  <c:v>678795.19351999997</c:v>
                </c:pt>
              </c:numCache>
            </c:numRef>
          </c:val>
          <c:extLst>
            <c:ext xmlns:c16="http://schemas.microsoft.com/office/drawing/2014/chart" uri="{C3380CC4-5D6E-409C-BE32-E72D297353CC}">
              <c16:uniqueId val="{00000001-8EF4-44E8-B3F6-729F3C2FE097}"/>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AA'!$Q$2:$Q$41</c:f>
              <c:numCache>
                <c:formatCode>General</c:formatCode>
                <c:ptCount val="39"/>
                <c:pt idx="0">
                  <c:v>21.771999999999998</c:v>
                </c:pt>
                <c:pt idx="1">
                  <c:v>466015.84452999994</c:v>
                </c:pt>
                <c:pt idx="2">
                  <c:v>0.9</c:v>
                </c:pt>
                <c:pt idx="3">
                  <c:v>5845.7563300000002</c:v>
                </c:pt>
                <c:pt idx="4">
                  <c:v>469161.25011999998</c:v>
                </c:pt>
                <c:pt idx="5">
                  <c:v>70549.550959999993</c:v>
                </c:pt>
                <c:pt idx="6">
                  <c:v>7011.9115599999996</c:v>
                </c:pt>
                <c:pt idx="7">
                  <c:v>586.61400000000003</c:v>
                </c:pt>
                <c:pt idx="8">
                  <c:v>1341.8335</c:v>
                </c:pt>
                <c:pt idx="9">
                  <c:v>0</c:v>
                </c:pt>
                <c:pt idx="10">
                  <c:v>30213.218510000002</c:v>
                </c:pt>
                <c:pt idx="11">
                  <c:v>59646.922920000005</c:v>
                </c:pt>
                <c:pt idx="12">
                  <c:v>65440.950790000003</c:v>
                </c:pt>
                <c:pt idx="13">
                  <c:v>25540.67584</c:v>
                </c:pt>
                <c:pt idx="14">
                  <c:v>8577.2142500000009</c:v>
                </c:pt>
                <c:pt idx="15">
                  <c:v>0</c:v>
                </c:pt>
                <c:pt idx="16">
                  <c:v>92755.742700000003</c:v>
                </c:pt>
                <c:pt idx="17">
                  <c:v>45539.206560000006</c:v>
                </c:pt>
                <c:pt idx="18">
                  <c:v>3678.6080999999999</c:v>
                </c:pt>
                <c:pt idx="19">
                  <c:v>3733.3710000000001</c:v>
                </c:pt>
                <c:pt idx="20">
                  <c:v>7.6761200000000001</c:v>
                </c:pt>
                <c:pt idx="21">
                  <c:v>0</c:v>
                </c:pt>
                <c:pt idx="22">
                  <c:v>4986.0020000000004</c:v>
                </c:pt>
                <c:pt idx="23">
                  <c:v>5695.0353499999992</c:v>
                </c:pt>
                <c:pt idx="24">
                  <c:v>294.13971000000004</c:v>
                </c:pt>
                <c:pt idx="25">
                  <c:v>7167.72937</c:v>
                </c:pt>
                <c:pt idx="26">
                  <c:v>10058.908539999999</c:v>
                </c:pt>
                <c:pt idx="27">
                  <c:v>329404.44372000004</c:v>
                </c:pt>
                <c:pt idx="28">
                  <c:v>532892.43793000001</c:v>
                </c:pt>
                <c:pt idx="29">
                  <c:v>16870.8361</c:v>
                </c:pt>
                <c:pt idx="30">
                  <c:v>0</c:v>
                </c:pt>
                <c:pt idx="31">
                  <c:v>1389313.5467300001</c:v>
                </c:pt>
                <c:pt idx="32">
                  <c:v>1521.2462399999999</c:v>
                </c:pt>
                <c:pt idx="33">
                  <c:v>25995.714600000003</c:v>
                </c:pt>
                <c:pt idx="34">
                  <c:v>27594.817940000001</c:v>
                </c:pt>
                <c:pt idx="35">
                  <c:v>34082.61105</c:v>
                </c:pt>
                <c:pt idx="36">
                  <c:v>91.245960000000011</c:v>
                </c:pt>
                <c:pt idx="37">
                  <c:v>79001.769</c:v>
                </c:pt>
                <c:pt idx="38">
                  <c:v>252116.09597000072</c:v>
                </c:pt>
              </c:numCache>
            </c:numRef>
          </c:val>
          <c:extLst>
            <c:ext xmlns:c16="http://schemas.microsoft.com/office/drawing/2014/chart" uri="{C3380CC4-5D6E-409C-BE32-E72D297353CC}">
              <c16:uniqueId val="{00000002-8EF4-44E8-B3F6-729F3C2FE097}"/>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AA'!$R$2:$R$41</c:f>
              <c:numCache>
                <c:formatCode>General</c:formatCode>
                <c:ptCount val="39"/>
                <c:pt idx="0">
                  <c:v>8.6489999999999991</c:v>
                </c:pt>
                <c:pt idx="1">
                  <c:v>443772.24076999997</c:v>
                </c:pt>
                <c:pt idx="2">
                  <c:v>30104.055989999997</c:v>
                </c:pt>
                <c:pt idx="3">
                  <c:v>8093.3459999999995</c:v>
                </c:pt>
                <c:pt idx="4">
                  <c:v>376502.30881999998</c:v>
                </c:pt>
                <c:pt idx="5">
                  <c:v>66449.760800000004</c:v>
                </c:pt>
                <c:pt idx="6">
                  <c:v>1986.039</c:v>
                </c:pt>
                <c:pt idx="7">
                  <c:v>1276.683</c:v>
                </c:pt>
                <c:pt idx="8">
                  <c:v>39006.477200000001</c:v>
                </c:pt>
                <c:pt idx="9">
                  <c:v>0</c:v>
                </c:pt>
                <c:pt idx="10">
                  <c:v>50569.784509999998</c:v>
                </c:pt>
                <c:pt idx="11">
                  <c:v>74249.198550000001</c:v>
                </c:pt>
                <c:pt idx="12">
                  <c:v>2477.7316000000001</c:v>
                </c:pt>
                <c:pt idx="13">
                  <c:v>12413.055900000001</c:v>
                </c:pt>
                <c:pt idx="14">
                  <c:v>1794.3961499999998</c:v>
                </c:pt>
                <c:pt idx="15">
                  <c:v>63.927459999999996</c:v>
                </c:pt>
                <c:pt idx="16">
                  <c:v>99678.621190000005</c:v>
                </c:pt>
                <c:pt idx="17">
                  <c:v>62179.1368</c:v>
                </c:pt>
                <c:pt idx="18">
                  <c:v>3115.9417000000003</c:v>
                </c:pt>
                <c:pt idx="19">
                  <c:v>3180.0540000000001</c:v>
                </c:pt>
                <c:pt idx="20">
                  <c:v>8</c:v>
                </c:pt>
                <c:pt idx="21">
                  <c:v>0</c:v>
                </c:pt>
                <c:pt idx="22">
                  <c:v>7282.6273300000003</c:v>
                </c:pt>
                <c:pt idx="23">
                  <c:v>3661.8521600000004</c:v>
                </c:pt>
                <c:pt idx="24">
                  <c:v>7524.3210799999997</c:v>
                </c:pt>
                <c:pt idx="25">
                  <c:v>4751.1805700000004</c:v>
                </c:pt>
                <c:pt idx="26">
                  <c:v>5945.20525</c:v>
                </c:pt>
                <c:pt idx="27">
                  <c:v>76661.505720000001</c:v>
                </c:pt>
                <c:pt idx="28">
                  <c:v>530468.86311000003</c:v>
                </c:pt>
                <c:pt idx="29">
                  <c:v>17728.387940000001</c:v>
                </c:pt>
                <c:pt idx="30">
                  <c:v>0</c:v>
                </c:pt>
                <c:pt idx="31">
                  <c:v>875801.12340000004</c:v>
                </c:pt>
                <c:pt idx="32">
                  <c:v>6387.32557</c:v>
                </c:pt>
                <c:pt idx="33">
                  <c:v>1577.3329199999998</c:v>
                </c:pt>
                <c:pt idx="34">
                  <c:v>35767.591919999999</c:v>
                </c:pt>
                <c:pt idx="35">
                  <c:v>56807.12715</c:v>
                </c:pt>
                <c:pt idx="36">
                  <c:v>102.465</c:v>
                </c:pt>
                <c:pt idx="37">
                  <c:v>174581.85707</c:v>
                </c:pt>
                <c:pt idx="38">
                  <c:v>243450.22536999953</c:v>
                </c:pt>
              </c:numCache>
            </c:numRef>
          </c:val>
          <c:extLst>
            <c:ext xmlns:c16="http://schemas.microsoft.com/office/drawing/2014/chart" uri="{C3380CC4-5D6E-409C-BE32-E72D297353CC}">
              <c16:uniqueId val="{00000003-8EF4-44E8-B3F6-729F3C2FE097}"/>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AA'!$S$2:$S$41</c:f>
              <c:numCache>
                <c:formatCode>General</c:formatCode>
                <c:ptCount val="39"/>
                <c:pt idx="0">
                  <c:v>10.923999999999999</c:v>
                </c:pt>
                <c:pt idx="1">
                  <c:v>251562.43638</c:v>
                </c:pt>
                <c:pt idx="2">
                  <c:v>3185.66714</c:v>
                </c:pt>
                <c:pt idx="3">
                  <c:v>7004.3545000000004</c:v>
                </c:pt>
                <c:pt idx="4">
                  <c:v>280530.03348000004</c:v>
                </c:pt>
                <c:pt idx="5">
                  <c:v>70838.31177</c:v>
                </c:pt>
                <c:pt idx="6">
                  <c:v>922.41499999999996</c:v>
                </c:pt>
                <c:pt idx="7">
                  <c:v>4197.8193000000001</c:v>
                </c:pt>
                <c:pt idx="8">
                  <c:v>31567.597100000003</c:v>
                </c:pt>
                <c:pt idx="9">
                  <c:v>0</c:v>
                </c:pt>
                <c:pt idx="10">
                  <c:v>54044.145299999996</c:v>
                </c:pt>
                <c:pt idx="11">
                  <c:v>88944.507760000008</c:v>
                </c:pt>
                <c:pt idx="12">
                  <c:v>21976.959999999999</c:v>
                </c:pt>
                <c:pt idx="13">
                  <c:v>21680.468440000001</c:v>
                </c:pt>
                <c:pt idx="14">
                  <c:v>1242.5660500000001</c:v>
                </c:pt>
                <c:pt idx="15">
                  <c:v>17</c:v>
                </c:pt>
                <c:pt idx="16">
                  <c:v>56785.850009999995</c:v>
                </c:pt>
                <c:pt idx="17">
                  <c:v>42995.614090000003</c:v>
                </c:pt>
                <c:pt idx="18">
                  <c:v>3729.3132000000001</c:v>
                </c:pt>
                <c:pt idx="19">
                  <c:v>5365.2330000000002</c:v>
                </c:pt>
                <c:pt idx="20">
                  <c:v>6.9469399999999997</c:v>
                </c:pt>
                <c:pt idx="21">
                  <c:v>25</c:v>
                </c:pt>
                <c:pt idx="22">
                  <c:v>11463.452359999999</c:v>
                </c:pt>
                <c:pt idx="23">
                  <c:v>2652.2507000000001</c:v>
                </c:pt>
                <c:pt idx="24">
                  <c:v>10426.947539999999</c:v>
                </c:pt>
                <c:pt idx="25">
                  <c:v>10967.62268</c:v>
                </c:pt>
                <c:pt idx="26">
                  <c:v>9012.4680000000008</c:v>
                </c:pt>
                <c:pt idx="27">
                  <c:v>76280.833499999993</c:v>
                </c:pt>
                <c:pt idx="28">
                  <c:v>385301.12379000004</c:v>
                </c:pt>
                <c:pt idx="29">
                  <c:v>24190.259529999999</c:v>
                </c:pt>
                <c:pt idx="30">
                  <c:v>0</c:v>
                </c:pt>
                <c:pt idx="31">
                  <c:v>808442.76142999995</c:v>
                </c:pt>
                <c:pt idx="32">
                  <c:v>3132.0840499999999</c:v>
                </c:pt>
                <c:pt idx="33">
                  <c:v>8443.7545500000015</c:v>
                </c:pt>
                <c:pt idx="34">
                  <c:v>46098.291850000001</c:v>
                </c:pt>
                <c:pt idx="35">
                  <c:v>93241.8465</c:v>
                </c:pt>
                <c:pt idx="36">
                  <c:v>135.15899999999999</c:v>
                </c:pt>
                <c:pt idx="37">
                  <c:v>51410.183599999997</c:v>
                </c:pt>
                <c:pt idx="38">
                  <c:v>160997.09847999999</c:v>
                </c:pt>
              </c:numCache>
            </c:numRef>
          </c:val>
          <c:extLst>
            <c:ext xmlns:c16="http://schemas.microsoft.com/office/drawing/2014/chart" uri="{C3380CC4-5D6E-409C-BE32-E72D297353CC}">
              <c16:uniqueId val="{00000004-8EF4-44E8-B3F6-729F3C2FE097}"/>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AA'!$T$2:$T$41</c:f>
              <c:numCache>
                <c:formatCode>General</c:formatCode>
                <c:ptCount val="39"/>
                <c:pt idx="0">
                  <c:v>7.1251999999999995</c:v>
                </c:pt>
                <c:pt idx="1">
                  <c:v>289575.07405</c:v>
                </c:pt>
                <c:pt idx="2">
                  <c:v>55688.404929999997</c:v>
                </c:pt>
                <c:pt idx="3">
                  <c:v>8397.8935099999999</c:v>
                </c:pt>
                <c:pt idx="4">
                  <c:v>402667.90250999999</c:v>
                </c:pt>
                <c:pt idx="5">
                  <c:v>69289.019540000008</c:v>
                </c:pt>
                <c:pt idx="6">
                  <c:v>1944.07</c:v>
                </c:pt>
                <c:pt idx="7">
                  <c:v>605.5643</c:v>
                </c:pt>
                <c:pt idx="8">
                  <c:v>212.18989999999999</c:v>
                </c:pt>
                <c:pt idx="9">
                  <c:v>1.4219999999999999</c:v>
                </c:pt>
                <c:pt idx="10">
                  <c:v>689.29585999999995</c:v>
                </c:pt>
                <c:pt idx="11">
                  <c:v>84074.954689999999</c:v>
                </c:pt>
                <c:pt idx="12">
                  <c:v>15577.20405</c:v>
                </c:pt>
                <c:pt idx="13">
                  <c:v>35916.488570000001</c:v>
                </c:pt>
                <c:pt idx="14">
                  <c:v>6400.1859999999997</c:v>
                </c:pt>
                <c:pt idx="15">
                  <c:v>43.399160000000002</c:v>
                </c:pt>
                <c:pt idx="16">
                  <c:v>143981.60390000002</c:v>
                </c:pt>
                <c:pt idx="17">
                  <c:v>70418.839849999989</c:v>
                </c:pt>
                <c:pt idx="18">
                  <c:v>3042.7021400000003</c:v>
                </c:pt>
                <c:pt idx="19">
                  <c:v>3641.5210000000002</c:v>
                </c:pt>
                <c:pt idx="20">
                  <c:v>8.8567199999999993</c:v>
                </c:pt>
                <c:pt idx="21">
                  <c:v>66.439679999999996</c:v>
                </c:pt>
                <c:pt idx="22">
                  <c:v>15594.094880000001</c:v>
                </c:pt>
                <c:pt idx="23">
                  <c:v>2802.02477</c:v>
                </c:pt>
                <c:pt idx="24">
                  <c:v>15786.5288</c:v>
                </c:pt>
                <c:pt idx="25">
                  <c:v>10891.15688</c:v>
                </c:pt>
                <c:pt idx="26">
                  <c:v>11788.70967</c:v>
                </c:pt>
                <c:pt idx="27">
                  <c:v>73462.732629999999</c:v>
                </c:pt>
                <c:pt idx="28">
                  <c:v>376751.49379000004</c:v>
                </c:pt>
                <c:pt idx="29">
                  <c:v>15221.961740000001</c:v>
                </c:pt>
                <c:pt idx="30">
                  <c:v>0</c:v>
                </c:pt>
                <c:pt idx="31">
                  <c:v>877705.47261000006</c:v>
                </c:pt>
                <c:pt idx="32">
                  <c:v>1768.3896000000002</c:v>
                </c:pt>
                <c:pt idx="33">
                  <c:v>4374.2659000000003</c:v>
                </c:pt>
                <c:pt idx="34">
                  <c:v>32602.922559999999</c:v>
                </c:pt>
                <c:pt idx="35">
                  <c:v>119712.69478000001</c:v>
                </c:pt>
                <c:pt idx="36">
                  <c:v>56.366</c:v>
                </c:pt>
                <c:pt idx="37">
                  <c:v>66209.899720000001</c:v>
                </c:pt>
                <c:pt idx="38">
                  <c:v>286527.73772000003</c:v>
                </c:pt>
              </c:numCache>
            </c:numRef>
          </c:val>
          <c:extLst>
            <c:ext xmlns:c16="http://schemas.microsoft.com/office/drawing/2014/chart" uri="{C3380CC4-5D6E-409C-BE32-E72D297353CC}">
              <c16:uniqueId val="{00000005-8EF4-44E8-B3F6-729F3C2FE097}"/>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AA'!$U$2:$U$41</c:f>
              <c:numCache>
                <c:formatCode>General</c:formatCode>
                <c:ptCount val="39"/>
                <c:pt idx="0">
                  <c:v>5.7220000000000004</c:v>
                </c:pt>
                <c:pt idx="1">
                  <c:v>177189.44721000001</c:v>
                </c:pt>
                <c:pt idx="2">
                  <c:v>11048.13531</c:v>
                </c:pt>
                <c:pt idx="3">
                  <c:v>10470.6795</c:v>
                </c:pt>
                <c:pt idx="4">
                  <c:v>389995.42264</c:v>
                </c:pt>
                <c:pt idx="5">
                  <c:v>79883.01479999999</c:v>
                </c:pt>
                <c:pt idx="6">
                  <c:v>2020.2750000000001</c:v>
                </c:pt>
                <c:pt idx="7">
                  <c:v>4033.2982599999996</c:v>
                </c:pt>
                <c:pt idx="8">
                  <c:v>139.34700000000001</c:v>
                </c:pt>
                <c:pt idx="9">
                  <c:v>3.7450000000000001</c:v>
                </c:pt>
                <c:pt idx="10">
                  <c:v>15401.5846</c:v>
                </c:pt>
                <c:pt idx="11">
                  <c:v>65997.295689999999</c:v>
                </c:pt>
                <c:pt idx="12">
                  <c:v>15221.5689</c:v>
                </c:pt>
                <c:pt idx="13">
                  <c:v>38592.447840000001</c:v>
                </c:pt>
                <c:pt idx="14">
                  <c:v>8923.7080000000005</c:v>
                </c:pt>
                <c:pt idx="15">
                  <c:v>150.27046999999999</c:v>
                </c:pt>
                <c:pt idx="16">
                  <c:v>97737.583249999996</c:v>
                </c:pt>
                <c:pt idx="17">
                  <c:v>60959.741159999998</c:v>
                </c:pt>
                <c:pt idx="18">
                  <c:v>38021.0052</c:v>
                </c:pt>
                <c:pt idx="19">
                  <c:v>2373.1790000000001</c:v>
                </c:pt>
                <c:pt idx="20">
                  <c:v>4.64703</c:v>
                </c:pt>
                <c:pt idx="21">
                  <c:v>17.23068</c:v>
                </c:pt>
                <c:pt idx="22">
                  <c:v>16970.148359999999</c:v>
                </c:pt>
                <c:pt idx="23">
                  <c:v>2827.6471200000001</c:v>
                </c:pt>
                <c:pt idx="24">
                  <c:v>14934.71494</c:v>
                </c:pt>
                <c:pt idx="25">
                  <c:v>9789.06214</c:v>
                </c:pt>
                <c:pt idx="26">
                  <c:v>8254.07</c:v>
                </c:pt>
                <c:pt idx="27">
                  <c:v>65772.96716</c:v>
                </c:pt>
                <c:pt idx="28">
                  <c:v>499058.53638999996</c:v>
                </c:pt>
                <c:pt idx="29">
                  <c:v>15543.041369999999</c:v>
                </c:pt>
                <c:pt idx="30">
                  <c:v>5508.5910000000003</c:v>
                </c:pt>
                <c:pt idx="31">
                  <c:v>848021.25435000006</c:v>
                </c:pt>
                <c:pt idx="32">
                  <c:v>2415.5117999999998</c:v>
                </c:pt>
                <c:pt idx="33">
                  <c:v>4517.1264600000004</c:v>
                </c:pt>
                <c:pt idx="34">
                  <c:v>30023.281999999999</c:v>
                </c:pt>
                <c:pt idx="35">
                  <c:v>130055.43265999999</c:v>
                </c:pt>
                <c:pt idx="36">
                  <c:v>65.022999999999996</c:v>
                </c:pt>
                <c:pt idx="37">
                  <c:v>50715.480909999998</c:v>
                </c:pt>
                <c:pt idx="38">
                  <c:v>617696.72603999998</c:v>
                </c:pt>
              </c:numCache>
            </c:numRef>
          </c:val>
          <c:extLst>
            <c:ext xmlns:c16="http://schemas.microsoft.com/office/drawing/2014/chart" uri="{C3380CC4-5D6E-409C-BE32-E72D297353CC}">
              <c16:uniqueId val="{00000006-8EF4-44E8-B3F6-729F3C2FE097}"/>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AA'!$V$2:$V$41</c:f>
              <c:numCache>
                <c:formatCode>General</c:formatCode>
                <c:ptCount val="39"/>
                <c:pt idx="0">
                  <c:v>0</c:v>
                </c:pt>
                <c:pt idx="1">
                  <c:v>324003.33</c:v>
                </c:pt>
                <c:pt idx="2">
                  <c:v>22109</c:v>
                </c:pt>
                <c:pt idx="3">
                  <c:v>9497.27</c:v>
                </c:pt>
                <c:pt idx="4">
                  <c:v>512646.04</c:v>
                </c:pt>
                <c:pt idx="5">
                  <c:v>37659.71</c:v>
                </c:pt>
                <c:pt idx="6">
                  <c:v>989.1</c:v>
                </c:pt>
                <c:pt idx="7">
                  <c:v>5597.67</c:v>
                </c:pt>
                <c:pt idx="8">
                  <c:v>5137.6499999999996</c:v>
                </c:pt>
                <c:pt idx="9">
                  <c:v>1.3</c:v>
                </c:pt>
                <c:pt idx="10">
                  <c:v>58333.91</c:v>
                </c:pt>
                <c:pt idx="11">
                  <c:v>90277.19</c:v>
                </c:pt>
                <c:pt idx="12">
                  <c:v>104749.09</c:v>
                </c:pt>
                <c:pt idx="13">
                  <c:v>61216.480000000003</c:v>
                </c:pt>
                <c:pt idx="14">
                  <c:v>3297.42</c:v>
                </c:pt>
                <c:pt idx="15">
                  <c:v>66.11</c:v>
                </c:pt>
                <c:pt idx="16">
                  <c:v>94163.45</c:v>
                </c:pt>
                <c:pt idx="17">
                  <c:v>70159.17</c:v>
                </c:pt>
                <c:pt idx="18">
                  <c:v>6964.13</c:v>
                </c:pt>
                <c:pt idx="19">
                  <c:v>9.32</c:v>
                </c:pt>
                <c:pt idx="20">
                  <c:v>28.96</c:v>
                </c:pt>
                <c:pt idx="21">
                  <c:v>2.89</c:v>
                </c:pt>
                <c:pt idx="22">
                  <c:v>1235.33</c:v>
                </c:pt>
                <c:pt idx="23">
                  <c:v>4006.15</c:v>
                </c:pt>
                <c:pt idx="24">
                  <c:v>22918.1</c:v>
                </c:pt>
                <c:pt idx="25">
                  <c:v>6655.89</c:v>
                </c:pt>
                <c:pt idx="26">
                  <c:v>16967.72</c:v>
                </c:pt>
                <c:pt idx="27">
                  <c:v>58374.22</c:v>
                </c:pt>
                <c:pt idx="28">
                  <c:v>551897.48</c:v>
                </c:pt>
                <c:pt idx="29">
                  <c:v>19931.05</c:v>
                </c:pt>
                <c:pt idx="30">
                  <c:v>7445.14</c:v>
                </c:pt>
                <c:pt idx="31">
                  <c:v>974372.36</c:v>
                </c:pt>
                <c:pt idx="32">
                  <c:v>2613.94</c:v>
                </c:pt>
                <c:pt idx="33">
                  <c:v>7338.84</c:v>
                </c:pt>
                <c:pt idx="34">
                  <c:v>36708.33</c:v>
                </c:pt>
                <c:pt idx="35">
                  <c:v>300110.05</c:v>
                </c:pt>
                <c:pt idx="36">
                  <c:v>81.8</c:v>
                </c:pt>
                <c:pt idx="37">
                  <c:v>74201.240000000005</c:v>
                </c:pt>
                <c:pt idx="38">
                  <c:v>227610.09</c:v>
                </c:pt>
              </c:numCache>
            </c:numRef>
          </c:val>
          <c:extLst>
            <c:ext xmlns:c16="http://schemas.microsoft.com/office/drawing/2014/chart" uri="{C3380CC4-5D6E-409C-BE32-E72D297353CC}">
              <c16:uniqueId val="{00000007-8EF4-44E8-B3F6-729F3C2FE097}"/>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AA'!$W$2:$W$41</c:f>
              <c:numCache>
                <c:formatCode>General</c:formatCode>
                <c:ptCount val="39"/>
              </c:numCache>
            </c:numRef>
          </c:val>
          <c:extLst>
            <c:ext xmlns:c16="http://schemas.microsoft.com/office/drawing/2014/chart" uri="{C3380CC4-5D6E-409C-BE32-E72D297353CC}">
              <c16:uniqueId val="{00000008-8EF4-44E8-B3F6-729F3C2FE097}"/>
            </c:ext>
          </c:extLst>
        </c:ser>
        <c:dLbls>
          <c:showLegendKey val="0"/>
          <c:showVal val="0"/>
          <c:showCatName val="0"/>
          <c:showSerName val="0"/>
          <c:showPercent val="0"/>
          <c:showBubbleSize val="0"/>
        </c:dLbls>
        <c:gapWidth val="219"/>
        <c:overlap val="-27"/>
        <c:axId val="907094176"/>
        <c:axId val="907104576"/>
      </c:barChart>
      <c:catAx>
        <c:axId val="90709417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4576"/>
        <c:crosses val="autoZero"/>
        <c:auto val="1"/>
        <c:lblAlgn val="ctr"/>
        <c:lblOffset val="100"/>
        <c:noMultiLvlLbl val="0"/>
      </c:catAx>
      <c:valAx>
        <c:axId val="907104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0941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2</xdr:row>
      <xdr:rowOff>0</xdr:rowOff>
    </xdr:from>
    <xdr:ext cx="1055370" cy="609600"/>
    <xdr:pic>
      <xdr:nvPicPr>
        <xdr:cNvPr id="2" name="Imagen 1" descr="Logo MinAmbiente">
          <a:extLst>
            <a:ext uri="{FF2B5EF4-FFF2-40B4-BE49-F238E27FC236}">
              <a16:creationId xmlns:a16="http://schemas.microsoft.com/office/drawing/2014/main" id="{2B4F8C7F-BB94-4616-BAB8-B341375F20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6240" y="3810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0</xdr:rowOff>
    </xdr:from>
    <xdr:ext cx="605790" cy="609600"/>
    <xdr:pic>
      <xdr:nvPicPr>
        <xdr:cNvPr id="3" name="Imagen 2">
          <a:extLst>
            <a:ext uri="{FF2B5EF4-FFF2-40B4-BE49-F238E27FC236}">
              <a16:creationId xmlns:a16="http://schemas.microsoft.com/office/drawing/2014/main" id="{F4296970-6D6D-4475-85E8-8B7BD812D6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0200" y="381000"/>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25822</xdr:colOff>
      <xdr:row>2</xdr:row>
      <xdr:rowOff>163830</xdr:rowOff>
    </xdr:from>
    <xdr:to>
      <xdr:col>4</xdr:col>
      <xdr:colOff>10804</xdr:colOff>
      <xdr:row>5</xdr:row>
      <xdr:rowOff>52710</xdr:rowOff>
    </xdr:to>
    <xdr:pic>
      <xdr:nvPicPr>
        <xdr:cNvPr id="8" name="Imagen 7">
          <a:extLst>
            <a:ext uri="{FF2B5EF4-FFF2-40B4-BE49-F238E27FC236}">
              <a16:creationId xmlns:a16="http://schemas.microsoft.com/office/drawing/2014/main" id="{55CE2C61-7044-4B4F-B97E-698F46892A5E}"/>
            </a:ext>
          </a:extLst>
        </xdr:cNvPr>
        <xdr:cNvPicPr>
          <a:picLocks noChangeAspect="1"/>
        </xdr:cNvPicPr>
      </xdr:nvPicPr>
      <xdr:blipFill>
        <a:blip xmlns:r="http://schemas.openxmlformats.org/officeDocument/2006/relationships" r:embed="rId3"/>
        <a:stretch>
          <a:fillRect/>
        </a:stretch>
      </xdr:blipFill>
      <xdr:spPr>
        <a:xfrm>
          <a:off x="7163222" y="553297"/>
          <a:ext cx="1331182" cy="4730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44484677-DE04-4538-80E3-529B7A196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11430</xdr:colOff>
      <xdr:row>0</xdr:row>
      <xdr:rowOff>967740</xdr:rowOff>
    </xdr:to>
    <xdr:pic>
      <xdr:nvPicPr>
        <xdr:cNvPr id="3" name="Imagen 6">
          <a:extLst>
            <a:ext uri="{FF2B5EF4-FFF2-40B4-BE49-F238E27FC236}">
              <a16:creationId xmlns:a16="http://schemas.microsoft.com/office/drawing/2014/main" id="{E663DC5E-1802-4073-A1FE-A51DB489ABB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914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247650</xdr:colOff>
      <xdr:row>0</xdr:row>
      <xdr:rowOff>295274</xdr:rowOff>
    </xdr:from>
    <xdr:to>
      <xdr:col>3</xdr:col>
      <xdr:colOff>2044773</xdr:colOff>
      <xdr:row>0</xdr:row>
      <xdr:rowOff>943274</xdr:rowOff>
    </xdr:to>
    <xdr:pic>
      <xdr:nvPicPr>
        <xdr:cNvPr id="5" name="Imagen 4">
          <a:extLst>
            <a:ext uri="{FF2B5EF4-FFF2-40B4-BE49-F238E27FC236}">
              <a16:creationId xmlns:a16="http://schemas.microsoft.com/office/drawing/2014/main" id="{D633828A-08DD-44BE-8C22-1E53AFC3CCE6}"/>
            </a:ext>
          </a:extLst>
        </xdr:cNvPr>
        <xdr:cNvPicPr>
          <a:picLocks noChangeAspect="1"/>
        </xdr:cNvPicPr>
      </xdr:nvPicPr>
      <xdr:blipFill>
        <a:blip xmlns:r="http://schemas.openxmlformats.org/officeDocument/2006/relationships" r:embed="rId3"/>
        <a:stretch>
          <a:fillRect/>
        </a:stretch>
      </xdr:blipFill>
      <xdr:spPr>
        <a:xfrm>
          <a:off x="4876800" y="295274"/>
          <a:ext cx="186379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714375</xdr:colOff>
      <xdr:row>6</xdr:row>
      <xdr:rowOff>123825</xdr:rowOff>
    </xdr:from>
    <xdr:to>
      <xdr:col>11</xdr:col>
      <xdr:colOff>176212</xdr:colOff>
      <xdr:row>21</xdr:row>
      <xdr:rowOff>9525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3" name="Imagen 5" descr="Logo MinAmbiente">
          <a:extLst>
            <a:ext uri="{FF2B5EF4-FFF2-40B4-BE49-F238E27FC236}">
              <a16:creationId xmlns:a16="http://schemas.microsoft.com/office/drawing/2014/main" id="{3A135372-46F8-46AD-8AF0-B8317A568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4" name="Imagen 6">
          <a:extLst>
            <a:ext uri="{FF2B5EF4-FFF2-40B4-BE49-F238E27FC236}">
              <a16:creationId xmlns:a16="http://schemas.microsoft.com/office/drawing/2014/main" id="{8AF4E952-2E8D-4E90-99E9-AB7EE4FAE32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315380</xdr:colOff>
      <xdr:row>2</xdr:row>
      <xdr:rowOff>95250</xdr:rowOff>
    </xdr:from>
    <xdr:to>
      <xdr:col>12</xdr:col>
      <xdr:colOff>9805</xdr:colOff>
      <xdr:row>5</xdr:row>
      <xdr:rowOff>171750</xdr:rowOff>
    </xdr:to>
    <xdr:pic>
      <xdr:nvPicPr>
        <xdr:cNvPr id="8" name="Imagen 7">
          <a:extLst>
            <a:ext uri="{FF2B5EF4-FFF2-40B4-BE49-F238E27FC236}">
              <a16:creationId xmlns:a16="http://schemas.microsoft.com/office/drawing/2014/main" id="{CB27FF21-D076-4652-B5F2-619BD81A4E61}"/>
            </a:ext>
          </a:extLst>
        </xdr:cNvPr>
        <xdr:cNvPicPr>
          <a:picLocks noChangeAspect="1"/>
        </xdr:cNvPicPr>
      </xdr:nvPicPr>
      <xdr:blipFill>
        <a:blip xmlns:r="http://schemas.openxmlformats.org/officeDocument/2006/relationships" r:embed="rId3"/>
        <a:stretch>
          <a:fillRect/>
        </a:stretch>
      </xdr:blipFill>
      <xdr:spPr>
        <a:xfrm>
          <a:off x="11154830" y="476250"/>
          <a:ext cx="186612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466726</xdr:colOff>
      <xdr:row>3</xdr:row>
      <xdr:rowOff>28575</xdr:rowOff>
    </xdr:from>
    <xdr:to>
      <xdr:col>11</xdr:col>
      <xdr:colOff>447676</xdr:colOff>
      <xdr:row>25</xdr:row>
      <xdr:rowOff>123825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F6B054CE-9327-42AE-8BCE-732548F90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3" name="Imagen 6">
          <a:extLst>
            <a:ext uri="{FF2B5EF4-FFF2-40B4-BE49-F238E27FC236}">
              <a16:creationId xmlns:a16="http://schemas.microsoft.com/office/drawing/2014/main" id="{68A25C6B-A17C-4BA5-9C76-1C1EB4547A1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304800</xdr:colOff>
      <xdr:row>2</xdr:row>
      <xdr:rowOff>95250</xdr:rowOff>
    </xdr:from>
    <xdr:to>
      <xdr:col>12</xdr:col>
      <xdr:colOff>1766</xdr:colOff>
      <xdr:row>5</xdr:row>
      <xdr:rowOff>171750</xdr:rowOff>
    </xdr:to>
    <xdr:pic>
      <xdr:nvPicPr>
        <xdr:cNvPr id="8" name="Imagen 7">
          <a:extLst>
            <a:ext uri="{FF2B5EF4-FFF2-40B4-BE49-F238E27FC236}">
              <a16:creationId xmlns:a16="http://schemas.microsoft.com/office/drawing/2014/main" id="{66E9CD73-7AFA-487B-9A04-8CFA374388ED}"/>
            </a:ext>
          </a:extLst>
        </xdr:cNvPr>
        <xdr:cNvPicPr>
          <a:picLocks noChangeAspect="1"/>
        </xdr:cNvPicPr>
      </xdr:nvPicPr>
      <xdr:blipFill>
        <a:blip xmlns:r="http://schemas.openxmlformats.org/officeDocument/2006/relationships" r:embed="rId3"/>
        <a:stretch>
          <a:fillRect/>
        </a:stretch>
      </xdr:blipFill>
      <xdr:spPr>
        <a:xfrm>
          <a:off x="11144250" y="476250"/>
          <a:ext cx="1859141"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552450</xdr:colOff>
      <xdr:row>6</xdr:row>
      <xdr:rowOff>133350</xdr:rowOff>
    </xdr:from>
    <xdr:to>
      <xdr:col>12</xdr:col>
      <xdr:colOff>0</xdr:colOff>
      <xdr:row>33</xdr:row>
      <xdr:rowOff>0</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3" name="Imagen 5" descr="Logo MinAmbiente">
          <a:extLst>
            <a:ext uri="{FF2B5EF4-FFF2-40B4-BE49-F238E27FC236}">
              <a16:creationId xmlns:a16="http://schemas.microsoft.com/office/drawing/2014/main" id="{8EBB17D8-95B1-49E9-9A35-CC700DBCE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4" name="Imagen 6">
          <a:extLst>
            <a:ext uri="{FF2B5EF4-FFF2-40B4-BE49-F238E27FC236}">
              <a16:creationId xmlns:a16="http://schemas.microsoft.com/office/drawing/2014/main" id="{CE0BE6FD-E68A-4CD7-A4F3-21EB6C121B9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309032</xdr:colOff>
      <xdr:row>2</xdr:row>
      <xdr:rowOff>95250</xdr:rowOff>
    </xdr:from>
    <xdr:to>
      <xdr:col>11</xdr:col>
      <xdr:colOff>1046974</xdr:colOff>
      <xdr:row>5</xdr:row>
      <xdr:rowOff>171750</xdr:rowOff>
    </xdr:to>
    <xdr:pic>
      <xdr:nvPicPr>
        <xdr:cNvPr id="5" name="Imagen 4">
          <a:extLst>
            <a:ext uri="{FF2B5EF4-FFF2-40B4-BE49-F238E27FC236}">
              <a16:creationId xmlns:a16="http://schemas.microsoft.com/office/drawing/2014/main" id="{0667C86B-EEB7-44B4-8278-26E05EF2298C}"/>
            </a:ext>
          </a:extLst>
        </xdr:cNvPr>
        <xdr:cNvPicPr>
          <a:picLocks noChangeAspect="1"/>
        </xdr:cNvPicPr>
      </xdr:nvPicPr>
      <xdr:blipFill>
        <a:blip xmlns:r="http://schemas.openxmlformats.org/officeDocument/2006/relationships" r:embed="rId3"/>
        <a:stretch>
          <a:fillRect/>
        </a:stretch>
      </xdr:blipFill>
      <xdr:spPr>
        <a:xfrm>
          <a:off x="16787282" y="476250"/>
          <a:ext cx="1861892"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563738426" createdVersion="6" refreshedVersion="6" minRefreshableVersion="3" recordCount="39" xr:uid="{00000000-000A-0000-FFFF-FFFF50000000}">
  <cacheSource type="worksheet">
    <worksheetSource ref="A1:J40" sheet="Grafica AA"/>
  </cacheSource>
  <cacheFields count="10">
    <cacheField name="AA" numFmtId="0">
      <sharedItems count="39">
        <s v="AMB"/>
        <s v="AMVA"/>
        <s v="ANLA"/>
        <s v="CAM"/>
        <s v="CAR"/>
        <s v="CARDER"/>
        <s v="CARDIQUE"/>
        <s v="CARSUCRE"/>
        <s v="CAS"/>
        <s v="CDA"/>
        <s v="CDMB"/>
        <s v="CORANTIOQUIA"/>
        <s v="CORMACARENA"/>
        <s v="CORNARE"/>
        <s v="CORPAMAG"/>
        <s v="CORPOAMAZONIA"/>
        <s v="CORPOBOYACA"/>
        <s v="CORPOCALDAS"/>
        <s v="CORPOCESAR "/>
        <s v="CORPOCHIVOR"/>
        <s v="CORPOGUAJIRA"/>
        <s v="CORPOGUAVIO"/>
        <s v="CORPONARIÑO"/>
        <s v="CORPONOR"/>
        <s v="CORPORINOQUIA"/>
        <s v="CORPOURABA"/>
        <s v="CORTOLIMA"/>
        <s v="CRA"/>
        <s v="CRC"/>
        <s v="CRQ"/>
        <s v="CSB"/>
        <s v="CVC"/>
        <s v="CVS"/>
        <s v="DADSA"/>
        <s v="DAGMA"/>
        <s v="EPA CARTAGENA"/>
        <s v="EPA BUENAVENTURA"/>
        <s v="EPA BARRANQUILLA"/>
        <s v="SDA"/>
      </sharedItems>
    </cacheField>
    <cacheField name="2014" numFmtId="4">
      <sharedItems containsSemiMixedTypes="0" containsString="0" containsNumber="1" minValue="0" maxValue="836576.74577000004"/>
    </cacheField>
    <cacheField name="2015" numFmtId="4">
      <sharedItems containsSemiMixedTypes="0" containsString="0" containsNumber="1" minValue="0" maxValue="1024872.10991"/>
    </cacheField>
    <cacheField name="2016" numFmtId="4">
      <sharedItems containsSemiMixedTypes="0" containsString="0" containsNumber="1" minValue="0" maxValue="1389313.5467300001"/>
    </cacheField>
    <cacheField name="2017" numFmtId="4">
      <sharedItems containsSemiMixedTypes="0" containsString="0" containsNumber="1" minValue="0" maxValue="875801.12340000004"/>
    </cacheField>
    <cacheField name="2018" numFmtId="4">
      <sharedItems containsSemiMixedTypes="0" containsString="0" containsNumber="1" minValue="0" maxValue="808442.76142999995"/>
    </cacheField>
    <cacheField name="2019" numFmtId="4">
      <sharedItems containsSemiMixedTypes="0" containsString="0" containsNumber="1" minValue="0" maxValue="877705.47261000006"/>
    </cacheField>
    <cacheField name="2020" numFmtId="4">
      <sharedItems containsSemiMixedTypes="0" containsString="0" containsNumber="1" minValue="3.7450000000000001" maxValue="848021.25435000006"/>
    </cacheField>
    <cacheField name="2021" numFmtId="0">
      <sharedItems containsSemiMixedTypes="0" containsString="0" containsNumber="1" minValue="0" maxValue="974372.36"/>
    </cacheField>
    <cacheField name="2022" numFmtId="4">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7197685184" createdVersion="6" refreshedVersion="6" minRefreshableVersion="3" recordCount="28" xr:uid="{00000000-000A-0000-FFFF-FFFF51000000}">
  <cacheSource type="worksheet">
    <worksheetSource ref="A1:J29" sheet="Grafica departamental"/>
  </cacheSource>
  <cacheFields count="10">
    <cacheField name="Departamento" numFmtId="0">
      <sharedItems count="28">
        <s v="AMAZONAS "/>
        <s v="ANTIOQUIA"/>
        <s v="ARAUCA"/>
        <s v="ATLÁNTICO"/>
        <s v="BOGOTÁ D,C"/>
        <s v="BOLIVAR"/>
        <s v="BOYACÁ"/>
        <s v="CALDAS"/>
        <s v="CAQUETÁ"/>
        <s v="CASANARE"/>
        <s v="CAUCA"/>
        <s v="CESAR"/>
        <s v="CORDOBA"/>
        <s v="CUNDINAMARCA"/>
        <s v="GUAINÍA"/>
        <s v="HUILA"/>
        <s v="LA GUAJIRA"/>
        <s v="MAGDALENA"/>
        <s v="META"/>
        <s v="NARIÑO"/>
        <s v="NORTE DE SANTANDER"/>
        <s v="QUINDÍO"/>
        <s v="RISARALDA"/>
        <s v="SANTANDER"/>
        <s v="SUCRE"/>
        <s v="TOLIMA"/>
        <s v="VALLE DEL CAUCA"/>
        <s v="VICHADA"/>
      </sharedItems>
    </cacheField>
    <cacheField name="2014" numFmtId="4">
      <sharedItems containsSemiMixedTypes="0" containsString="0" containsNumber="1" minValue="0" maxValue="856514.83454999991"/>
    </cacheField>
    <cacheField name="2015" numFmtId="4">
      <sharedItems containsSemiMixedTypes="0" containsString="0" containsNumber="1" minValue="0" maxValue="945909.45129999996"/>
    </cacheField>
    <cacheField name="2016" numFmtId="4">
      <sharedItems containsSemiMixedTypes="0" containsString="0" containsNumber="1" minValue="0" maxValue="1416999.61063"/>
    </cacheField>
    <cacheField name="2017" numFmtId="4">
      <sharedItems containsSemiMixedTypes="0" containsString="0" containsNumber="1" minValue="0" maxValue="1108252.3"/>
    </cacheField>
    <cacheField name="2018" numFmtId="4">
      <sharedItems containsSemiMixedTypes="0" containsString="0" containsNumber="1" minValue="0" maxValue="854126"/>
    </cacheField>
    <cacheField name="2019" numFmtId="4">
      <sharedItems containsSemiMixedTypes="0" containsString="0" containsNumber="1" minValue="1.42" maxValue="910364.84"/>
    </cacheField>
    <cacheField name="2020" numFmtId="4">
      <sharedItems containsSemiMixedTypes="0" containsString="0" containsNumber="1" minValue="0" maxValue="878109.55935"/>
    </cacheField>
    <cacheField name="2021" numFmtId="4">
      <sharedItems containsSemiMixedTypes="0" containsString="0" containsNumber="1" minValue="0" maxValue="1011162.5131699999"/>
    </cacheField>
    <cacheField name="2022" numFmtId="4">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8381250002" createdVersion="6" refreshedVersion="6" minRefreshableVersion="3" recordCount="9" xr:uid="{00000000-000A-0000-FFFF-FFFF52000000}">
  <cacheSource type="worksheet">
    <worksheetSource ref="B4:D13" sheet="Tratamiento de RS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Cantidad de residuos no peligrosos (t)" numFmtId="4">
      <sharedItems containsString="0" containsBlank="1" containsNumber="1" minValue="2648829.2999999998" maxValue="4974070.5999999996"/>
    </cacheField>
    <cacheField name="Variación Anual1  %" numFmtId="0">
      <sharedItems containsString="0" containsBlank="1" containsNumber="1" minValue="-0.20346223662491128" maxValue="0.3902548043186837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9">
  <r>
    <x v="0"/>
    <n v="0.2135"/>
    <n v="24.248999999999999"/>
    <n v="21.771999999999998"/>
    <n v="8.6489999999999991"/>
    <n v="10.923999999999999"/>
    <n v="7.1251999999999995"/>
    <n v="5.7220000000000004"/>
    <n v="0"/>
    <x v="0"/>
  </r>
  <r>
    <x v="1"/>
    <n v="292749.64502"/>
    <n v="306219.02171"/>
    <n v="466015.84452999994"/>
    <n v="443772.24076999997"/>
    <n v="251562.43638"/>
    <n v="289575.07405"/>
    <n v="177189.44721000001"/>
    <n v="324003.33"/>
    <x v="0"/>
  </r>
  <r>
    <x v="2"/>
    <n v="0.9"/>
    <n v="0"/>
    <n v="0.9"/>
    <n v="30104.055989999997"/>
    <n v="3185.66714"/>
    <n v="55688.404929999997"/>
    <n v="11048.13531"/>
    <n v="22109"/>
    <x v="0"/>
  </r>
  <r>
    <x v="3"/>
    <n v="10579.4169"/>
    <n v="9771.6641999999993"/>
    <n v="5845.7563300000002"/>
    <n v="8093.3459999999995"/>
    <n v="7004.3545000000004"/>
    <n v="8397.8935099999999"/>
    <n v="10470.6795"/>
    <n v="9497.27"/>
    <x v="0"/>
  </r>
  <r>
    <x v="4"/>
    <n v="836576.74577000004"/>
    <n v="629691.07091000001"/>
    <n v="469161.25011999998"/>
    <n v="376502.30881999998"/>
    <n v="280530.03348000004"/>
    <n v="402667.90250999999"/>
    <n v="389995.42264"/>
    <n v="512646.04"/>
    <x v="0"/>
  </r>
  <r>
    <x v="5"/>
    <n v="81764.715249999994"/>
    <n v="82657.727700000003"/>
    <n v="70549.550959999993"/>
    <n v="66449.760800000004"/>
    <n v="70838.31177"/>
    <n v="69289.019540000008"/>
    <n v="79883.01479999999"/>
    <n v="37659.71"/>
    <x v="0"/>
  </r>
  <r>
    <x v="6"/>
    <n v="144.20400000000001"/>
    <n v="1564.69028"/>
    <n v="7011.9115599999996"/>
    <n v="1986.039"/>
    <n v="922.41499999999996"/>
    <n v="1944.07"/>
    <n v="2020.2750000000001"/>
    <n v="989.1"/>
    <x v="0"/>
  </r>
  <r>
    <x v="7"/>
    <n v="629.49"/>
    <n v="510.65249999999997"/>
    <n v="586.61400000000003"/>
    <n v="1276.683"/>
    <n v="4197.8193000000001"/>
    <n v="605.5643"/>
    <n v="4033.2982599999996"/>
    <n v="5597.67"/>
    <x v="0"/>
  </r>
  <r>
    <x v="8"/>
    <n v="1283.5350000000001"/>
    <n v="568.93700000000001"/>
    <n v="1341.8335"/>
    <n v="39006.477200000001"/>
    <n v="31567.597100000003"/>
    <n v="212.18989999999999"/>
    <n v="139.34700000000001"/>
    <n v="5137.6499999999996"/>
    <x v="0"/>
  </r>
  <r>
    <x v="9"/>
    <n v="0"/>
    <n v="0"/>
    <n v="0"/>
    <n v="0"/>
    <n v="0"/>
    <n v="1.4219999999999999"/>
    <n v="3.7450000000000001"/>
    <n v="1.3"/>
    <x v="0"/>
  </r>
  <r>
    <x v="10"/>
    <n v="53810.146549999998"/>
    <n v="47985.403350000001"/>
    <n v="30213.218510000002"/>
    <n v="50569.784509999998"/>
    <n v="54044.145299999996"/>
    <n v="689.29585999999995"/>
    <n v="15401.5846"/>
    <n v="58333.91"/>
    <x v="0"/>
  </r>
  <r>
    <x v="11"/>
    <n v="154119.80368000001"/>
    <n v="467313.93761999998"/>
    <n v="59646.922920000005"/>
    <n v="74249.198550000001"/>
    <n v="88944.507760000008"/>
    <n v="84074.954689999999"/>
    <n v="65997.295689999999"/>
    <n v="90277.19"/>
    <x v="0"/>
  </r>
  <r>
    <x v="12"/>
    <n v="14508.51542"/>
    <n v="2572.1170000000002"/>
    <n v="65440.950790000003"/>
    <n v="2477.7316000000001"/>
    <n v="21976.959999999999"/>
    <n v="15577.20405"/>
    <n v="15221.5689"/>
    <n v="104749.09"/>
    <x v="0"/>
  </r>
  <r>
    <x v="13"/>
    <n v="25626.17237"/>
    <n v="28131.948479999999"/>
    <n v="25540.67584"/>
    <n v="12413.055900000001"/>
    <n v="21680.468440000001"/>
    <n v="35916.488570000001"/>
    <n v="38592.447840000001"/>
    <n v="61216.480000000003"/>
    <x v="0"/>
  </r>
  <r>
    <x v="14"/>
    <n v="558.44117000000006"/>
    <n v="21765.12775"/>
    <n v="8577.2142500000009"/>
    <n v="1794.3961499999998"/>
    <n v="1242.5660500000001"/>
    <n v="6400.1859999999997"/>
    <n v="8923.7080000000005"/>
    <n v="3297.42"/>
    <x v="0"/>
  </r>
  <r>
    <x v="15"/>
    <n v="25.918900000000001"/>
    <n v="0"/>
    <n v="0"/>
    <n v="63.927459999999996"/>
    <n v="17"/>
    <n v="43.399160000000002"/>
    <n v="150.27046999999999"/>
    <n v="66.11"/>
    <x v="0"/>
  </r>
  <r>
    <x v="16"/>
    <n v="92567.206189999997"/>
    <n v="641471.49489999912"/>
    <n v="92755.742700000003"/>
    <n v="99678.621190000005"/>
    <n v="56785.850009999995"/>
    <n v="143981.60390000002"/>
    <n v="97737.583249999996"/>
    <n v="94163.45"/>
    <x v="0"/>
  </r>
  <r>
    <x v="17"/>
    <n v="22760.006960000002"/>
    <n v="46070.625289999996"/>
    <n v="45539.206560000006"/>
    <n v="62179.1368"/>
    <n v="42995.614090000003"/>
    <n v="70418.839849999989"/>
    <n v="60959.741159999998"/>
    <n v="70159.17"/>
    <x v="0"/>
  </r>
  <r>
    <x v="18"/>
    <n v="2701.1709500000002"/>
    <n v="2918.1233099999999"/>
    <n v="3678.6080999999999"/>
    <n v="3115.9417000000003"/>
    <n v="3729.3132000000001"/>
    <n v="3042.7021400000003"/>
    <n v="38021.0052"/>
    <n v="6964.13"/>
    <x v="0"/>
  </r>
  <r>
    <x v="19"/>
    <n v="2953.2820000000002"/>
    <n v="3604.05"/>
    <n v="3733.3710000000001"/>
    <n v="3180.0540000000001"/>
    <n v="5365.2330000000002"/>
    <n v="3641.5210000000002"/>
    <n v="2373.1790000000001"/>
    <n v="9.32"/>
    <x v="0"/>
  </r>
  <r>
    <x v="20"/>
    <n v="36.0501"/>
    <n v="6.3491999999999997"/>
    <n v="7.6761200000000001"/>
    <n v="8"/>
    <n v="6.9469399999999997"/>
    <n v="8.8567199999999993"/>
    <n v="4.64703"/>
    <n v="28.96"/>
    <x v="0"/>
  </r>
  <r>
    <x v="21"/>
    <n v="0"/>
    <n v="0"/>
    <n v="0"/>
    <n v="0"/>
    <n v="25"/>
    <n v="66.439679999999996"/>
    <n v="17.23068"/>
    <n v="2.89"/>
    <x v="0"/>
  </r>
  <r>
    <x v="22"/>
    <n v="51.715900000000005"/>
    <n v="1404.8751499999998"/>
    <n v="4986.0020000000004"/>
    <n v="7282.6273300000003"/>
    <n v="11463.452359999999"/>
    <n v="15594.094880000001"/>
    <n v="16970.148359999999"/>
    <n v="1235.33"/>
    <x v="0"/>
  </r>
  <r>
    <x v="23"/>
    <n v="96268.453640000007"/>
    <n v="4589.19362"/>
    <n v="5695.0353499999992"/>
    <n v="3661.8521600000004"/>
    <n v="2652.2507000000001"/>
    <n v="2802.02477"/>
    <n v="2827.6471200000001"/>
    <n v="4006.15"/>
    <x v="0"/>
  </r>
  <r>
    <x v="24"/>
    <n v="2053.3022599999999"/>
    <n v="3461.4635400000002"/>
    <n v="294.13971000000004"/>
    <n v="7524.3210799999997"/>
    <n v="10426.947539999999"/>
    <n v="15786.5288"/>
    <n v="14934.71494"/>
    <n v="22918.1"/>
    <x v="0"/>
  </r>
  <r>
    <x v="25"/>
    <n v="7415.6171199999999"/>
    <n v="6991.8474000000006"/>
    <n v="7167.72937"/>
    <n v="4751.1805700000004"/>
    <n v="10967.62268"/>
    <n v="10891.15688"/>
    <n v="9789.06214"/>
    <n v="6655.89"/>
    <x v="0"/>
  </r>
  <r>
    <x v="26"/>
    <n v="13788.98576"/>
    <n v="9961.3883299999998"/>
    <n v="10058.908539999999"/>
    <n v="5945.20525"/>
    <n v="9012.4680000000008"/>
    <n v="11788.70967"/>
    <n v="8254.07"/>
    <n v="16967.72"/>
    <x v="0"/>
  </r>
  <r>
    <x v="27"/>
    <n v="45298.936049999997"/>
    <n v="53688.867960000003"/>
    <n v="329404.44372000004"/>
    <n v="76661.505720000001"/>
    <n v="76280.833499999993"/>
    <n v="73462.732629999999"/>
    <n v="65772.96716"/>
    <n v="58374.22"/>
    <x v="0"/>
  </r>
  <r>
    <x v="28"/>
    <n v="451568.85795999999"/>
    <n v="526304.90781999996"/>
    <n v="532892.43793000001"/>
    <n v="530468.86311000003"/>
    <n v="385301.12379000004"/>
    <n v="376751.49379000004"/>
    <n v="499058.53638999996"/>
    <n v="551897.48"/>
    <x v="0"/>
  </r>
  <r>
    <x v="29"/>
    <n v="13380.29169"/>
    <n v="22701.281300000002"/>
    <n v="16870.8361"/>
    <n v="17728.387940000001"/>
    <n v="24190.259529999999"/>
    <n v="15221.961740000001"/>
    <n v="15543.041369999999"/>
    <n v="19931.05"/>
    <x v="0"/>
  </r>
  <r>
    <x v="30"/>
    <n v="0"/>
    <n v="0"/>
    <n v="0"/>
    <n v="0"/>
    <n v="0"/>
    <n v="0"/>
    <n v="5508.5910000000003"/>
    <n v="7445.14"/>
    <x v="0"/>
  </r>
  <r>
    <x v="31"/>
    <n v="820092.84025000001"/>
    <n v="1024872.10991"/>
    <n v="1389313.5467300001"/>
    <n v="875801.12340000004"/>
    <n v="808442.76142999995"/>
    <n v="877705.47261000006"/>
    <n v="848021.25435000006"/>
    <n v="974372.36"/>
    <x v="0"/>
  </r>
  <r>
    <x v="32"/>
    <n v="2704.9225000000001"/>
    <n v="2868.6856000000002"/>
    <n v="1521.2462399999999"/>
    <n v="6387.32557"/>
    <n v="3132.0840499999999"/>
    <n v="1768.3896000000002"/>
    <n v="2415.5117999999998"/>
    <n v="2613.94"/>
    <x v="0"/>
  </r>
  <r>
    <x v="33"/>
    <n v="6459.2452000000003"/>
    <n v="10105.014300000001"/>
    <n v="25995.714600000003"/>
    <n v="1577.3329199999998"/>
    <n v="8443.7545500000015"/>
    <n v="4374.2659000000003"/>
    <n v="4517.1264600000004"/>
    <n v="7338.84"/>
    <x v="0"/>
  </r>
  <r>
    <x v="34"/>
    <n v="36344.331189999997"/>
    <n v="20787.524140000001"/>
    <n v="27594.817940000001"/>
    <n v="35767.591919999999"/>
    <n v="46098.291850000001"/>
    <n v="32602.922559999999"/>
    <n v="30023.281999999999"/>
    <n v="36708.33"/>
    <x v="0"/>
  </r>
  <r>
    <x v="35"/>
    <n v="109586.89048"/>
    <n v="230092.02413000001"/>
    <n v="79001.769"/>
    <n v="174581.85707"/>
    <n v="51410.183599999997"/>
    <n v="66209.899720000001"/>
    <n v="50715.480909999998"/>
    <n v="74201.240000000005"/>
    <x v="0"/>
  </r>
  <r>
    <x v="36"/>
    <n v="77.663110000000003"/>
    <n v="249.81725"/>
    <n v="91.245960000000011"/>
    <n v="102.465"/>
    <n v="135.15899999999999"/>
    <n v="56.366"/>
    <n v="65.022999999999996"/>
    <n v="81.8"/>
    <x v="0"/>
  </r>
  <r>
    <x v="37"/>
    <n v="114442.02426000001"/>
    <n v="84349.215830000001"/>
    <n v="34082.61105"/>
    <n v="56807.12715"/>
    <n v="93241.8465"/>
    <n v="119712.69478000001"/>
    <n v="130055.43265999999"/>
    <n v="300110.05"/>
    <x v="0"/>
  </r>
  <r>
    <x v="38"/>
    <n v="264882.70000999997"/>
    <n v="678795.19351999997"/>
    <n v="252116.09597000072"/>
    <n v="243450.22536999953"/>
    <n v="160997.09847999999"/>
    <n v="286527.73772000003"/>
    <n v="617696.72603999998"/>
    <n v="227610.09"/>
    <x v="0"/>
  </r>
</pivotCacheRecords>
</file>

<file path=xl/pivotCache/pivotCacheRecords2.xml><?xml version="1.0" encoding="utf-8"?>
<pivotCacheRecords xmlns="http://schemas.openxmlformats.org/spreadsheetml/2006/main" xmlns:r="http://schemas.openxmlformats.org/officeDocument/2006/relationships" count="28">
  <r>
    <x v="0"/>
    <n v="25.918900000000001"/>
    <n v="0"/>
    <n v="0"/>
    <n v="24.96546"/>
    <n v="16.997049999999998"/>
    <n v="33.89"/>
    <n v="10.533469999999999"/>
    <n v="17.86655"/>
    <m/>
  </r>
  <r>
    <x v="1"/>
    <n v="479911.23819"/>
    <n v="808656.75521000009"/>
    <n v="558371.17265999992"/>
    <n v="358960.1"/>
    <n v="373077.66"/>
    <n v="422509.11"/>
    <n v="292410.9118"/>
    <n v="484022.30086000002"/>
    <m/>
  </r>
  <r>
    <x v="2"/>
    <n v="0.31"/>
    <n v="24.795999999999999"/>
    <n v="23.111999999999998"/>
    <n v="22.391999999999999"/>
    <n v="0"/>
    <n v="44.85"/>
    <n v="0"/>
    <n v="35.835999999999999"/>
    <m/>
  </r>
  <r>
    <x v="3"/>
    <n v="159740.96030999999"/>
    <n v="138038.08379"/>
    <n v="363487.05476999999"/>
    <n v="166184.9"/>
    <n v="169522.68"/>
    <n v="193936.35"/>
    <n v="196410.33812"/>
    <n v="359043.73698000005"/>
    <m/>
  </r>
  <r>
    <x v="4"/>
    <n v="274031.28561000002"/>
    <n v="684744.53789000004"/>
    <n v="254131.83497"/>
    <n v="215345.47"/>
    <n v="178874.27"/>
    <n v="290587.34999999998"/>
    <n v="642156.31146"/>
    <n v="235738.81597999998"/>
    <m/>
  </r>
  <r>
    <x v="5"/>
    <n v="109731.09448"/>
    <n v="231656.71440999999"/>
    <n v="86013.680560000008"/>
    <n v="190658.9"/>
    <n v="52332.598599999998"/>
    <n v="68641.2"/>
    <n v="67163.622489999994"/>
    <n v="101543.9601"/>
    <m/>
  </r>
  <r>
    <x v="6"/>
    <n v="95520.488190000004"/>
    <n v="647339.88210000005"/>
    <n v="96489.113700000002"/>
    <n v="113851.77519"/>
    <n v="62153.957009999998"/>
    <n v="147623.12"/>
    <n v="100110.76225"/>
    <n v="94172.767909999995"/>
    <m/>
  </r>
  <r>
    <x v="7"/>
    <n v="22760.006960000002"/>
    <n v="46070.625289999996"/>
    <n v="45539.206560000006"/>
    <n v="77093.2"/>
    <n v="42995.614090000003"/>
    <n v="70418.84"/>
    <n v="60959.741159999998"/>
    <n v="70159.165180000011"/>
    <m/>
  </r>
  <r>
    <x v="8"/>
    <n v="0"/>
    <n v="0"/>
    <n v="0"/>
    <n v="31.352"/>
    <n v="8.4410000000000007"/>
    <n v="9.51"/>
    <n v="139.73699999999999"/>
    <n v="48.24"/>
    <m/>
  </r>
  <r>
    <x v="9"/>
    <n v="2052.99226"/>
    <n v="3436.6675399999999"/>
    <n v="271.02771000000001"/>
    <n v="7501.9290799999999"/>
    <n v="13415.499"/>
    <n v="15442.14"/>
    <n v="14935.77094"/>
    <n v="22884.152670000003"/>
    <m/>
  </r>
  <r>
    <x v="10"/>
    <n v="451568.85795999999"/>
    <n v="526304.90781999996"/>
    <n v="532892.43793000001"/>
    <n v="530485.96811000002"/>
    <n v="385327.36279000004"/>
    <n v="376774.84"/>
    <n v="499087.35339"/>
    <n v="551927.56583000009"/>
    <m/>
  </r>
  <r>
    <x v="11"/>
    <n v="2701.1709500000002"/>
    <n v="2918.1233099999999"/>
    <n v="3678.6080999999999"/>
    <n v="3115.9417000000003"/>
    <n v="3729.3132000000001"/>
    <n v="3042.7"/>
    <n v="38021.0052"/>
    <n v="6964.1278000000002"/>
    <m/>
  </r>
  <r>
    <x v="12"/>
    <n v="2704.9225000000001"/>
    <n v="2868.6856000000002"/>
    <n v="1521.2462399999999"/>
    <n v="6387.32557"/>
    <n v="3132.6840499999998"/>
    <n v="1768.39"/>
    <n v="2415.5117999999998"/>
    <n v="2613.944"/>
    <m/>
  </r>
  <r>
    <x v="13"/>
    <n v="827429.06016999995"/>
    <n v="721477.38933999999"/>
    <n v="467146.41112"/>
    <n v="370981.2"/>
    <n v="244016.5986"/>
    <n v="399335.19"/>
    <n v="366169.11550999997"/>
    <n v="505202.73043"/>
    <m/>
  </r>
  <r>
    <x v="14"/>
    <n v="0"/>
    <n v="0"/>
    <n v="0"/>
    <n v="0"/>
    <n v="0"/>
    <n v="1.42"/>
    <n v="3.7450000000000001"/>
    <n v="1.3"/>
    <m/>
  </r>
  <r>
    <x v="15"/>
    <n v="10579.4169"/>
    <n v="9771.6641999999993"/>
    <n v="5845.7563300000002"/>
    <n v="8093.35"/>
    <n v="7004.3545000000004"/>
    <n v="8397.89"/>
    <n v="10470.6795"/>
    <n v="9497.2731800000001"/>
    <m/>
  </r>
  <r>
    <x v="16"/>
    <n v="36.0501"/>
    <n v="6.3491999999999997"/>
    <n v="7.6761200000000001"/>
    <n v="9.8000000000000007"/>
    <n v="6.9469399999999997"/>
    <n v="8.86"/>
    <n v="4.64703"/>
    <n v="28.964299999999998"/>
    <m/>
  </r>
  <r>
    <x v="17"/>
    <n v="7017.6863700000004"/>
    <n v="31870.142050000002"/>
    <n v="34572.928850000004"/>
    <n v="3163.96"/>
    <n v="9686.3205999999991"/>
    <n v="10774.45"/>
    <n v="13440.83446"/>
    <n v="10636.265380000001"/>
    <m/>
  </r>
  <r>
    <x v="18"/>
    <n v="14508.51542"/>
    <n v="2572.1170000000002"/>
    <n v="65440.950790000003"/>
    <n v="2477.7316000000001"/>
    <n v="42302.165300000001"/>
    <n v="15577.2"/>
    <n v="15221.5689"/>
    <n v="104749.09398000001"/>
    <m/>
  </r>
  <r>
    <x v="19"/>
    <n v="51.715900000000005"/>
    <n v="1404.8751499999998"/>
    <n v="4986.0020000000004"/>
    <n v="7282.6273300000003"/>
    <n v="11463.452359999999"/>
    <n v="15594.09"/>
    <n v="16970.148359999999"/>
    <n v="1235.3271299999999"/>
    <m/>
  </r>
  <r>
    <x v="20"/>
    <n v="96268.453640000007"/>
    <n v="4589.19362"/>
    <n v="5695.0353499999992"/>
    <n v="3661.8521600000004"/>
    <n v="2652.2507000000001"/>
    <n v="2802.02"/>
    <n v="2827.6471200000001"/>
    <n v="4006.1510699999999"/>
    <m/>
  </r>
  <r>
    <x v="21"/>
    <n v="13380.29169"/>
    <n v="22701.281300000002"/>
    <n v="16870.8361"/>
    <n v="18603.2"/>
    <n v="24190.8789"/>
    <n v="15221.96"/>
    <n v="15543.041369999999"/>
    <n v="19931.097899999997"/>
    <m/>
  </r>
  <r>
    <x v="22"/>
    <n v="81764.715249999994"/>
    <n v="82657.737699999998"/>
    <n v="70549.550959999993"/>
    <n v="66449.760800000004"/>
    <n v="70838.31177"/>
    <n v="69289.02"/>
    <n v="79883.01479999999"/>
    <n v="37659.712189999998"/>
    <m/>
  </r>
  <r>
    <x v="23"/>
    <n v="55093.895049999999"/>
    <n v="48578.589350000002"/>
    <n v="31576.82401"/>
    <n v="59558.9"/>
    <n v="84744.698000000004"/>
    <n v="52556.160000000003"/>
    <n v="15546.6536"/>
    <n v="63471.564619999997"/>
    <m/>
  </r>
  <r>
    <x v="24"/>
    <n v="629.49"/>
    <n v="510.65249999999997"/>
    <n v="586.654"/>
    <n v="1276.683"/>
    <n v="4197.8193000000001"/>
    <n v="605.55999999999995"/>
    <n v="4033.2982599999996"/>
    <n v="5597.6687999999995"/>
    <m/>
  </r>
  <r>
    <x v="25"/>
    <n v="13788.828650000436"/>
    <n v="9961.3883299999998"/>
    <n v="10058.908539999999"/>
    <n v="5945.20525"/>
    <n v="9012.4680000000008"/>
    <n v="11845.63"/>
    <n v="8312.411900000001"/>
    <n v="17024.812730000001"/>
    <m/>
  </r>
  <r>
    <x v="26"/>
    <n v="856514.83454999991"/>
    <n v="945909.45129999996"/>
    <n v="1416999.61063"/>
    <n v="1108252.3"/>
    <n v="854126"/>
    <n v="910364.84"/>
    <n v="878109.55935"/>
    <n v="1011162.5131699999"/>
    <m/>
  </r>
  <r>
    <x v="27"/>
    <n v="0"/>
    <n v="0"/>
    <n v="0"/>
    <n v="0"/>
    <n v="0"/>
    <n v="300"/>
    <n v="0"/>
    <n v="0"/>
    <m/>
  </r>
</pivotCacheRecords>
</file>

<file path=xl/pivotCache/pivotCacheRecords3.xml><?xml version="1.0" encoding="utf-8"?>
<pivotCacheRecords xmlns="http://schemas.openxmlformats.org/spreadsheetml/2006/main" xmlns:r="http://schemas.openxmlformats.org/officeDocument/2006/relationships" count="9">
  <r>
    <x v="0"/>
    <n v="3577812.2"/>
    <m/>
  </r>
  <r>
    <x v="1"/>
    <n v="4974070.5999999996"/>
    <n v="0.39025480431868376"/>
  </r>
  <r>
    <x v="2"/>
    <n v="4072755.6"/>
    <n v="-0.18120269543419823"/>
  </r>
  <r>
    <x v="3"/>
    <n v="3325428.4"/>
    <n v="-0.183494241589159"/>
  </r>
  <r>
    <x v="4"/>
    <n v="2648829.2999999998"/>
    <n v="-0.20346223662491128"/>
  </r>
  <r>
    <x v="5"/>
    <n v="3103506.61"/>
    <n v="0.17165217479284153"/>
  </r>
  <r>
    <x v="6"/>
    <n v="3340357.9640000002"/>
    <n v="7.6317335119192892E-2"/>
  </r>
  <r>
    <x v="7"/>
    <n v="3719376.95"/>
    <n v="0.11346657755988933"/>
  </r>
  <r>
    <x v="8"/>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2"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3">
    <pivotField axis="axisRow" showAll="0">
      <items count="10">
        <item x="0"/>
        <item x="1"/>
        <item x="2"/>
        <item x="3"/>
        <item x="4"/>
        <item x="5"/>
        <item x="6"/>
        <item x="7"/>
        <item x="8"/>
        <item t="default"/>
      </items>
    </pivotField>
    <pivotField dataField="1" numFmtId="4" showAll="0"/>
    <pivotField showAll="0"/>
  </pivotFields>
  <rowFields count="1">
    <field x="0"/>
  </rowFields>
  <rowItems count="10">
    <i>
      <x/>
    </i>
    <i>
      <x v="1"/>
    </i>
    <i>
      <x v="2"/>
    </i>
    <i>
      <x v="3"/>
    </i>
    <i>
      <x v="4"/>
    </i>
    <i>
      <x v="5"/>
    </i>
    <i>
      <x v="6"/>
    </i>
    <i>
      <x v="7"/>
    </i>
    <i>
      <x v="8"/>
    </i>
    <i t="grand">
      <x/>
    </i>
  </rowItems>
  <colItems count="1">
    <i/>
  </colItems>
  <dataFields count="1">
    <dataField name="Suma de Cantidad de residuos no peligrosos (t)" fld="1" baseField="0" baseItem="0"/>
  </dataFields>
  <chartFormats count="1">
    <chartFormat chart="0"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6"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0" firstHeaderRow="0" firstDataRow="1" firstDataCol="1"/>
  <pivotFields count="10">
    <pivotField axis="axisRow" showAll="0">
      <items count="29">
        <item x="0"/>
        <item x="1"/>
        <item x="2"/>
        <item x="3"/>
        <item x="4"/>
        <item x="5"/>
        <item x="6"/>
        <item x="7"/>
        <item x="8"/>
        <item x="9"/>
        <item x="10"/>
        <item x="11"/>
        <item x="12"/>
        <item x="13"/>
        <item x="14"/>
        <item x="15"/>
        <item x="16"/>
        <item x="17"/>
        <item x="18"/>
        <item x="19"/>
        <item x="20"/>
        <item x="21"/>
        <item x="22"/>
        <item x="23"/>
        <item x="24"/>
        <item x="25"/>
        <item x="26"/>
        <item x="27"/>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s>
  <rowFields count="1">
    <field x="0"/>
  </rowFields>
  <rowItems count="29">
    <i>
      <x/>
    </i>
    <i>
      <x v="1"/>
    </i>
    <i>
      <x v="2"/>
    </i>
    <i>
      <x v="3"/>
    </i>
    <i>
      <x v="4"/>
    </i>
    <i>
      <x v="5"/>
    </i>
    <i>
      <x v="6"/>
    </i>
    <i>
      <x v="7"/>
    </i>
    <i>
      <x v="8"/>
    </i>
    <i>
      <x v="9"/>
    </i>
    <i>
      <x v="10"/>
    </i>
    <i>
      <x v="11"/>
    </i>
    <i>
      <x v="12"/>
    </i>
    <i>
      <x v="13"/>
    </i>
    <i>
      <x v="14"/>
    </i>
    <i>
      <x v="15"/>
    </i>
    <i>
      <x v="16"/>
    </i>
    <i>
      <x v="17"/>
    </i>
    <i>
      <x v="18"/>
    </i>
    <i>
      <x v="19"/>
    </i>
    <i>
      <x v="20"/>
    </i>
    <i>
      <x v="21"/>
    </i>
    <i>
      <x v="22"/>
    </i>
    <i>
      <x v="23"/>
    </i>
    <i>
      <x v="24"/>
    </i>
    <i>
      <x v="25"/>
    </i>
    <i>
      <x v="26"/>
    </i>
    <i>
      <x v="27"/>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5"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1" firstHeaderRow="0" firstDataRow="1" firstDataCol="1"/>
  <pivotFields count="10">
    <pivotField axis="axisRow" showAll="0">
      <items count="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7"/>
        <item x="36"/>
        <item x="35"/>
        <item x="38"/>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 dataField="1" showAll="0">
      <items count="2">
        <item x="0"/>
        <item t="default"/>
      </items>
    </pivotField>
  </pivotFields>
  <rowFields count="1">
    <field x="0"/>
  </rowFields>
  <row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13"/>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zoomScale="90" zoomScaleNormal="90" workbookViewId="0">
      <selection activeCell="C23" sqref="C23"/>
    </sheetView>
  </sheetViews>
  <sheetFormatPr baseColWidth="10" defaultColWidth="11.44140625" defaultRowHeight="12.6" x14ac:dyDescent="0.2"/>
  <cols>
    <col min="1" max="1" width="5.6640625" style="22" customWidth="1"/>
    <col min="2" max="2" width="18.33203125" style="22" customWidth="1"/>
    <col min="3" max="3" width="90.6640625" style="22" customWidth="1"/>
    <col min="4" max="4" width="19.6640625" style="22" customWidth="1"/>
    <col min="5" max="16384" width="11.44140625" style="22"/>
  </cols>
  <sheetData>
    <row r="1" spans="2:4" s="28" customFormat="1" ht="15" customHeight="1" x14ac:dyDescent="0.25"/>
    <row r="2" spans="2:4" s="28" customFormat="1" ht="15" customHeight="1" x14ac:dyDescent="0.25"/>
    <row r="3" spans="2:4" s="28" customFormat="1" ht="15" customHeight="1" x14ac:dyDescent="0.25"/>
    <row r="4" spans="2:4" s="28" customFormat="1" ht="15" customHeight="1" x14ac:dyDescent="0.25"/>
    <row r="5" spans="2:4" s="28" customFormat="1" ht="15" customHeight="1" x14ac:dyDescent="0.25"/>
    <row r="6" spans="2:4" s="28" customFormat="1" ht="15" customHeight="1" x14ac:dyDescent="0.25"/>
    <row r="7" spans="2:4" ht="40.200000000000003" customHeight="1" x14ac:dyDescent="0.2">
      <c r="B7" s="108" t="s">
        <v>240</v>
      </c>
      <c r="C7" s="108"/>
      <c r="D7" s="108"/>
    </row>
    <row r="8" spans="2:4" ht="19.95" customHeight="1" x14ac:dyDescent="0.2">
      <c r="B8" s="24" t="s">
        <v>1</v>
      </c>
      <c r="C8" s="23"/>
      <c r="D8" s="24"/>
    </row>
    <row r="9" spans="2:4" ht="19.95" customHeight="1" x14ac:dyDescent="0.2">
      <c r="B9" s="25" t="s">
        <v>2</v>
      </c>
      <c r="C9" s="26" t="s">
        <v>3</v>
      </c>
      <c r="D9" s="25" t="s">
        <v>227</v>
      </c>
    </row>
    <row r="10" spans="2:4" ht="19.95" customHeight="1" x14ac:dyDescent="0.2">
      <c r="B10" s="25">
        <v>1</v>
      </c>
      <c r="C10" s="27" t="s">
        <v>224</v>
      </c>
      <c r="D10" s="29" t="s">
        <v>241</v>
      </c>
    </row>
    <row r="11" spans="2:4" ht="19.95" customHeight="1" x14ac:dyDescent="0.2">
      <c r="B11" s="25">
        <v>2</v>
      </c>
      <c r="C11" s="27" t="s">
        <v>228</v>
      </c>
      <c r="D11" s="29" t="s">
        <v>241</v>
      </c>
    </row>
    <row r="12" spans="2:4" ht="19.95" customHeight="1" x14ac:dyDescent="0.2">
      <c r="B12" s="25">
        <v>3</v>
      </c>
      <c r="C12" s="27" t="s">
        <v>225</v>
      </c>
      <c r="D12" s="29" t="s">
        <v>241</v>
      </c>
    </row>
    <row r="13" spans="2:4" ht="19.95" customHeight="1" x14ac:dyDescent="0.2">
      <c r="B13" s="25">
        <v>4</v>
      </c>
      <c r="C13" s="27" t="s">
        <v>226</v>
      </c>
      <c r="D13" s="29" t="s">
        <v>241</v>
      </c>
    </row>
  </sheetData>
  <mergeCells count="1">
    <mergeCell ref="B7:D7"/>
  </mergeCells>
  <hyperlinks>
    <hyperlink ref="C10" location="'Tratamiento de RS nacional'!A1" display="Tratamiento de Residuos No Peligrosos en el Sector Manufacturero Nacional" xr:uid="{00000000-0004-0000-0000-000000000000}"/>
    <hyperlink ref="C11" location="'Tratamiento de RS departamental'!A1" display="Tratamiento de Residuos No Peligrosos en el Sector Manufacturero Dapartamemtal" xr:uid="{00000000-0004-0000-0000-000001000000}"/>
    <hyperlink ref="C12" location="'Tratamiento de RS AA'!A1" display="Tratamiento de Residuos No Peligrosos en el Sector Manufacturero Autoridad Ambiental" xr:uid="{00000000-0004-0000-0000-000002000000}"/>
    <hyperlink ref="C13" location="'Tratamiento de RS CIIU'!A1" display="Tratamiento de Residuos No Peligrosos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1"/>
  <sheetViews>
    <sheetView showGridLines="0" zoomScale="80" zoomScaleNormal="80" workbookViewId="0">
      <selection activeCell="F19" sqref="F19"/>
    </sheetView>
  </sheetViews>
  <sheetFormatPr baseColWidth="10" defaultColWidth="11.44140625" defaultRowHeight="11.4" x14ac:dyDescent="0.2"/>
  <cols>
    <col min="1" max="1" width="5.6640625" style="30" customWidth="1"/>
    <col min="2" max="4" width="30.6640625" style="30" customWidth="1"/>
    <col min="5" max="5" width="12.5546875" style="30" bestFit="1" customWidth="1"/>
    <col min="6" max="16384" width="11.44140625" style="30"/>
  </cols>
  <sheetData>
    <row r="1" spans="2:17" s="22" customFormat="1" ht="84" customHeight="1" x14ac:dyDescent="0.2"/>
    <row r="2" spans="2:17" ht="34.950000000000003" customHeight="1" x14ac:dyDescent="0.2">
      <c r="B2" s="110" t="s">
        <v>248</v>
      </c>
      <c r="C2" s="110"/>
      <c r="D2" s="110"/>
    </row>
    <row r="3" spans="2:17" ht="12.6" x14ac:dyDescent="0.2">
      <c r="B3" s="22"/>
      <c r="C3" s="22"/>
      <c r="D3" s="22"/>
    </row>
    <row r="4" spans="2:17" ht="60" customHeight="1" x14ac:dyDescent="0.2">
      <c r="B4" s="31" t="s">
        <v>0</v>
      </c>
      <c r="C4" s="31" t="s">
        <v>209</v>
      </c>
      <c r="D4" s="50" t="s">
        <v>249</v>
      </c>
    </row>
    <row r="5" spans="2:17" ht="21" customHeight="1" x14ac:dyDescent="0.2">
      <c r="B5" s="51">
        <v>2014</v>
      </c>
      <c r="C5" s="52">
        <v>116239.57352000001</v>
      </c>
      <c r="D5" s="53"/>
      <c r="F5" s="48"/>
    </row>
    <row r="6" spans="2:17" ht="21" customHeight="1" x14ac:dyDescent="0.2">
      <c r="B6" s="54">
        <v>2015</v>
      </c>
      <c r="C6" s="55">
        <v>3439919.1692400002</v>
      </c>
      <c r="D6" s="56">
        <f>C6/C5-1</f>
        <v>28.593356763719825</v>
      </c>
      <c r="E6" s="32"/>
    </row>
    <row r="7" spans="2:17" ht="21" customHeight="1" x14ac:dyDescent="0.2">
      <c r="B7" s="54">
        <v>2016</v>
      </c>
      <c r="C7" s="55">
        <v>82762.520380100003</v>
      </c>
      <c r="D7" s="56">
        <f t="shared" ref="D7:D14" si="0">C7/C6-1</f>
        <v>-0.97594056246432526</v>
      </c>
      <c r="E7" s="32"/>
    </row>
    <row r="8" spans="2:17" ht="21" customHeight="1" x14ac:dyDescent="0.2">
      <c r="B8" s="54">
        <v>2017</v>
      </c>
      <c r="C8" s="55">
        <v>79899.059569999998</v>
      </c>
      <c r="D8" s="56">
        <f t="shared" si="0"/>
        <v>-3.4598521129481141E-2</v>
      </c>
      <c r="E8" s="32"/>
    </row>
    <row r="9" spans="2:17" ht="21" customHeight="1" x14ac:dyDescent="0.2">
      <c r="B9" s="54">
        <v>2018</v>
      </c>
      <c r="C9" s="55">
        <v>62218.166490000003</v>
      </c>
      <c r="D9" s="56">
        <f t="shared" si="0"/>
        <v>-0.22129037782365468</v>
      </c>
      <c r="E9" s="32"/>
    </row>
    <row r="10" spans="2:17" ht="21" customHeight="1" x14ac:dyDescent="0.2">
      <c r="B10" s="54">
        <v>2019</v>
      </c>
      <c r="C10" s="55">
        <v>64435.184459999997</v>
      </c>
      <c r="D10" s="56">
        <f t="shared" si="0"/>
        <v>3.5632968553586775E-2</v>
      </c>
      <c r="E10" s="32"/>
    </row>
    <row r="11" spans="2:17" ht="21" customHeight="1" x14ac:dyDescent="0.2">
      <c r="B11" s="54">
        <v>2020</v>
      </c>
      <c r="C11" s="55">
        <v>45956.714890000003</v>
      </c>
      <c r="D11" s="56">
        <f t="shared" si="0"/>
        <v>-0.28677607932465898</v>
      </c>
      <c r="E11" s="32"/>
    </row>
    <row r="12" spans="2:17" ht="21" customHeight="1" x14ac:dyDescent="0.2">
      <c r="B12" s="54">
        <v>2021</v>
      </c>
      <c r="C12" s="55">
        <v>120239.16817</v>
      </c>
      <c r="D12" s="56">
        <f t="shared" si="0"/>
        <v>1.6163569014408288</v>
      </c>
      <c r="E12" s="32"/>
    </row>
    <row r="13" spans="2:17" ht="21" customHeight="1" x14ac:dyDescent="0.2">
      <c r="B13" s="54">
        <v>2022</v>
      </c>
      <c r="C13" s="55">
        <v>65068.916409999998</v>
      </c>
      <c r="D13" s="56">
        <f t="shared" si="0"/>
        <v>-0.45883760341719604</v>
      </c>
      <c r="E13" s="32"/>
    </row>
    <row r="14" spans="2:17" ht="21" customHeight="1" x14ac:dyDescent="0.2">
      <c r="B14" s="57">
        <v>2023</v>
      </c>
      <c r="C14" s="58">
        <v>621535.66001999995</v>
      </c>
      <c r="D14" s="59">
        <f t="shared" si="0"/>
        <v>8.5519595885644772</v>
      </c>
      <c r="E14" s="32"/>
    </row>
    <row r="15" spans="2:17" ht="18.75" customHeight="1" x14ac:dyDescent="0.2">
      <c r="B15" s="60"/>
      <c r="C15" s="61"/>
      <c r="D15" s="33"/>
      <c r="E15" s="32"/>
    </row>
    <row r="16" spans="2:17" ht="34.950000000000003" customHeight="1" x14ac:dyDescent="0.2">
      <c r="B16" s="111" t="s">
        <v>246</v>
      </c>
      <c r="C16" s="111"/>
      <c r="D16" s="111"/>
      <c r="E16" s="34"/>
      <c r="F16" s="48"/>
      <c r="G16" s="34"/>
      <c r="H16" s="34"/>
      <c r="I16" s="34"/>
      <c r="J16" s="34"/>
      <c r="K16" s="34"/>
      <c r="L16" s="34"/>
      <c r="M16" s="34"/>
      <c r="N16" s="34"/>
      <c r="O16" s="34"/>
      <c r="P16" s="34"/>
      <c r="Q16" s="34"/>
    </row>
    <row r="17" spans="2:11" s="47" customFormat="1" ht="34.950000000000003" customHeight="1" x14ac:dyDescent="0.3">
      <c r="B17" s="112" t="s">
        <v>242</v>
      </c>
      <c r="C17" s="112"/>
      <c r="D17" s="112"/>
      <c r="E17" s="46"/>
    </row>
    <row r="18" spans="2:11" ht="79.95" customHeight="1" x14ac:dyDescent="0.2">
      <c r="B18" s="113" t="s">
        <v>243</v>
      </c>
      <c r="C18" s="113"/>
      <c r="D18" s="113"/>
      <c r="E18" s="35"/>
      <c r="F18" s="48"/>
      <c r="G18" s="35"/>
      <c r="H18" s="35"/>
      <c r="I18" s="35"/>
      <c r="J18" s="35"/>
      <c r="K18" s="35"/>
    </row>
    <row r="19" spans="2:11" ht="79.95" customHeight="1" x14ac:dyDescent="0.2">
      <c r="B19" s="114"/>
      <c r="C19" s="114"/>
      <c r="D19" s="114"/>
    </row>
    <row r="20" spans="2:11" s="22" customFormat="1" ht="12.75" customHeight="1" x14ac:dyDescent="0.2">
      <c r="B20" s="109" t="s">
        <v>250</v>
      </c>
      <c r="C20" s="109"/>
      <c r="D20" s="109"/>
    </row>
    <row r="21" spans="2:11" x14ac:dyDescent="0.2">
      <c r="B21" s="36"/>
      <c r="C21" s="36"/>
      <c r="D21" s="36"/>
    </row>
  </sheetData>
  <mergeCells count="5">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27" sqref="B27"/>
    </sheetView>
  </sheetViews>
  <sheetFormatPr baseColWidth="10" defaultRowHeight="14.4" x14ac:dyDescent="0.3"/>
  <cols>
    <col min="1" max="1" width="17.5546875" bestFit="1" customWidth="1"/>
    <col min="2" max="2" width="43.33203125" bestFit="1" customWidth="1"/>
  </cols>
  <sheetData>
    <row r="1" spans="1:2" x14ac:dyDescent="0.3">
      <c r="A1" s="4" t="s">
        <v>210</v>
      </c>
      <c r="B1" t="s">
        <v>212</v>
      </c>
    </row>
    <row r="2" spans="1:2" x14ac:dyDescent="0.3">
      <c r="A2" s="5">
        <v>2014</v>
      </c>
      <c r="B2">
        <v>3577812.2</v>
      </c>
    </row>
    <row r="3" spans="1:2" x14ac:dyDescent="0.3">
      <c r="A3" s="5">
        <v>2015</v>
      </c>
      <c r="B3">
        <v>4974070.5999999996</v>
      </c>
    </row>
    <row r="4" spans="1:2" x14ac:dyDescent="0.3">
      <c r="A4" s="5">
        <v>2016</v>
      </c>
      <c r="B4">
        <v>4072755.6</v>
      </c>
    </row>
    <row r="5" spans="1:2" x14ac:dyDescent="0.3">
      <c r="A5" s="5">
        <v>2017</v>
      </c>
      <c r="B5">
        <v>3325428.4</v>
      </c>
    </row>
    <row r="6" spans="1:2" x14ac:dyDescent="0.3">
      <c r="A6" s="5">
        <v>2018</v>
      </c>
      <c r="B6">
        <v>2648829.2999999998</v>
      </c>
    </row>
    <row r="7" spans="1:2" x14ac:dyDescent="0.3">
      <c r="A7" s="5">
        <v>2019</v>
      </c>
      <c r="B7">
        <v>3103506.61</v>
      </c>
    </row>
    <row r="8" spans="1:2" x14ac:dyDescent="0.3">
      <c r="A8" s="5">
        <v>2020</v>
      </c>
      <c r="B8">
        <v>3340357.9640000002</v>
      </c>
    </row>
    <row r="9" spans="1:2" x14ac:dyDescent="0.3">
      <c r="A9" s="5">
        <v>2021</v>
      </c>
      <c r="B9">
        <v>3719376.95</v>
      </c>
    </row>
    <row r="10" spans="1:2" x14ac:dyDescent="0.3">
      <c r="A10" s="5">
        <v>2022</v>
      </c>
    </row>
    <row r="11" spans="1:2" x14ac:dyDescent="0.3">
      <c r="A11" s="5" t="s">
        <v>211</v>
      </c>
      <c r="B11">
        <v>28762137.624000002</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44"/>
  <sheetViews>
    <sheetView showGridLines="0" zoomScale="80" zoomScaleNormal="80" workbookViewId="0">
      <selection activeCell="N41" sqref="N41:R42"/>
    </sheetView>
  </sheetViews>
  <sheetFormatPr baseColWidth="10" defaultColWidth="11.44140625" defaultRowHeight="12.6" x14ac:dyDescent="0.2"/>
  <cols>
    <col min="1" max="1" width="5.6640625" style="22" customWidth="1"/>
    <col min="2" max="2" width="25.5546875" style="22" customWidth="1"/>
    <col min="3" max="12" width="15.6640625" style="22" customWidth="1"/>
    <col min="13" max="16384" width="11.44140625" style="22"/>
  </cols>
  <sheetData>
    <row r="1" spans="1:12" s="28" customFormat="1" ht="15" customHeight="1" x14ac:dyDescent="0.25"/>
    <row r="2" spans="1:12" s="28" customFormat="1" ht="15" customHeight="1" x14ac:dyDescent="0.25"/>
    <row r="3" spans="1:12" s="28" customFormat="1" ht="15" customHeight="1" x14ac:dyDescent="0.25"/>
    <row r="4" spans="1:12" s="28" customFormat="1" ht="15" customHeight="1" x14ac:dyDescent="0.25"/>
    <row r="5" spans="1:12" s="28" customFormat="1" ht="15" customHeight="1" x14ac:dyDescent="0.25"/>
    <row r="6" spans="1:12" s="28" customFormat="1" ht="15" customHeight="1" x14ac:dyDescent="0.25"/>
    <row r="7" spans="1:12" ht="34.950000000000003" customHeight="1" x14ac:dyDescent="0.2">
      <c r="B7" s="110" t="s">
        <v>251</v>
      </c>
      <c r="C7" s="110"/>
      <c r="D7" s="110"/>
      <c r="E7" s="110"/>
      <c r="F7" s="110"/>
      <c r="G7" s="110"/>
      <c r="H7" s="110"/>
      <c r="I7" s="110"/>
      <c r="J7" s="110"/>
      <c r="K7" s="110"/>
      <c r="L7" s="110"/>
    </row>
    <row r="9" spans="1:12" ht="22.2" customHeight="1" x14ac:dyDescent="0.2">
      <c r="B9" s="117" t="s">
        <v>27</v>
      </c>
      <c r="C9" s="37">
        <v>2014</v>
      </c>
      <c r="D9" s="38">
        <v>2015</v>
      </c>
      <c r="E9" s="38">
        <v>2016</v>
      </c>
      <c r="F9" s="38">
        <v>2017</v>
      </c>
      <c r="G9" s="38">
        <v>2018</v>
      </c>
      <c r="H9" s="38">
        <v>2019</v>
      </c>
      <c r="I9" s="38">
        <v>2020</v>
      </c>
      <c r="J9" s="38">
        <v>2021</v>
      </c>
      <c r="K9" s="38">
        <v>2022</v>
      </c>
      <c r="L9" s="39">
        <v>2023</v>
      </c>
    </row>
    <row r="10" spans="1:12" ht="22.2" customHeight="1" x14ac:dyDescent="0.2">
      <c r="B10" s="118"/>
      <c r="C10" s="119" t="s">
        <v>209</v>
      </c>
      <c r="D10" s="119"/>
      <c r="E10" s="119"/>
      <c r="F10" s="119"/>
      <c r="G10" s="119"/>
      <c r="H10" s="119"/>
      <c r="I10" s="119"/>
      <c r="J10" s="119"/>
      <c r="K10" s="119"/>
      <c r="L10" s="119"/>
    </row>
    <row r="11" spans="1:12" ht="15" customHeight="1" x14ac:dyDescent="0.25">
      <c r="A11" s="28"/>
      <c r="B11" s="62" t="s">
        <v>28</v>
      </c>
      <c r="C11" s="63">
        <v>0</v>
      </c>
      <c r="D11" s="64"/>
      <c r="E11" s="64"/>
      <c r="F11" s="64">
        <v>3.0999999999999999E-3</v>
      </c>
      <c r="G11" s="65">
        <v>0</v>
      </c>
      <c r="H11" s="40">
        <v>0</v>
      </c>
      <c r="I11" s="41">
        <v>0</v>
      </c>
      <c r="J11" s="41">
        <v>0</v>
      </c>
      <c r="K11" s="41">
        <v>0</v>
      </c>
      <c r="L11" s="94" t="s">
        <v>236</v>
      </c>
    </row>
    <row r="12" spans="1:12" ht="15" customHeight="1" x14ac:dyDescent="0.25">
      <c r="A12" s="28"/>
      <c r="B12" s="66" t="s">
        <v>4</v>
      </c>
      <c r="C12" s="67">
        <v>17920.797060000001</v>
      </c>
      <c r="D12" s="68">
        <v>17008.643919999999</v>
      </c>
      <c r="E12" s="68">
        <v>12695.387000000001</v>
      </c>
      <c r="F12" s="68">
        <v>12911.09283</v>
      </c>
      <c r="G12" s="69">
        <v>32533.626189999999</v>
      </c>
      <c r="H12" s="42">
        <v>24566.928390000001</v>
      </c>
      <c r="I12" s="43">
        <v>5937.3171499999999</v>
      </c>
      <c r="J12" s="43">
        <v>23058.43132</v>
      </c>
      <c r="K12" s="43">
        <v>23545.482550000001</v>
      </c>
      <c r="L12" s="94">
        <v>458511.85100000002</v>
      </c>
    </row>
    <row r="13" spans="1:12" ht="15" customHeight="1" x14ac:dyDescent="0.25">
      <c r="A13" s="28"/>
      <c r="B13" s="66" t="s">
        <v>5</v>
      </c>
      <c r="C13" s="67"/>
      <c r="D13" s="68">
        <v>0</v>
      </c>
      <c r="E13" s="68">
        <v>0</v>
      </c>
      <c r="F13" s="68">
        <v>0</v>
      </c>
      <c r="G13" s="68"/>
      <c r="H13" s="42">
        <v>0</v>
      </c>
      <c r="I13" s="68">
        <v>0</v>
      </c>
      <c r="J13" s="43">
        <v>0</v>
      </c>
      <c r="K13" s="43">
        <v>0</v>
      </c>
      <c r="L13" s="94">
        <v>51.179000000000002</v>
      </c>
    </row>
    <row r="14" spans="1:12" ht="15" customHeight="1" x14ac:dyDescent="0.25">
      <c r="A14" s="28"/>
      <c r="B14" s="66" t="s">
        <v>6</v>
      </c>
      <c r="C14" s="67">
        <v>1397.5505900000001</v>
      </c>
      <c r="D14" s="68">
        <v>3149.4223000000002</v>
      </c>
      <c r="E14" s="68">
        <v>434.1739</v>
      </c>
      <c r="F14" s="68">
        <v>5206.6111300000002</v>
      </c>
      <c r="G14" s="69">
        <v>8068.1766600000001</v>
      </c>
      <c r="H14" s="42">
        <v>3324.4011999999998</v>
      </c>
      <c r="I14" s="43">
        <v>7209.1626999999999</v>
      </c>
      <c r="J14" s="43">
        <v>985.25409999999999</v>
      </c>
      <c r="K14" s="43">
        <v>8219.4285</v>
      </c>
      <c r="L14" s="94">
        <v>331208.16899999999</v>
      </c>
    </row>
    <row r="15" spans="1:12" ht="15" customHeight="1" x14ac:dyDescent="0.25">
      <c r="A15" s="28"/>
      <c r="B15" s="66" t="s">
        <v>7</v>
      </c>
      <c r="C15" s="67">
        <v>18089.097679999999</v>
      </c>
      <c r="D15" s="68">
        <v>2924252.8017699998</v>
      </c>
      <c r="E15" s="68">
        <v>11904.46125</v>
      </c>
      <c r="F15" s="68">
        <v>9401.7830400000003</v>
      </c>
      <c r="G15" s="42">
        <v>5461.9656299999997</v>
      </c>
      <c r="H15" s="42">
        <v>9230.73999</v>
      </c>
      <c r="I15" s="42">
        <v>6554.22498</v>
      </c>
      <c r="J15" s="42">
        <v>10727.574930000001</v>
      </c>
      <c r="K15" s="43">
        <v>3205.32825</v>
      </c>
      <c r="L15" s="94">
        <v>264174.92499999999</v>
      </c>
    </row>
    <row r="16" spans="1:12" ht="15" customHeight="1" x14ac:dyDescent="0.25">
      <c r="A16" s="28"/>
      <c r="B16" s="66" t="s">
        <v>8</v>
      </c>
      <c r="C16" s="67">
        <v>181.25200000000001</v>
      </c>
      <c r="D16" s="68">
        <v>1837.3409999999999</v>
      </c>
      <c r="E16" s="68">
        <v>7688.1149999999998</v>
      </c>
      <c r="F16" s="68">
        <v>2643.3065000000001</v>
      </c>
      <c r="G16" s="69">
        <v>398.6703</v>
      </c>
      <c r="H16" s="42">
        <v>126.196</v>
      </c>
      <c r="I16" s="43">
        <v>2924.71</v>
      </c>
      <c r="J16" s="43">
        <v>2607.096</v>
      </c>
      <c r="K16" s="43">
        <v>2308.0311999999999</v>
      </c>
      <c r="L16" s="94">
        <v>716939.23499999999</v>
      </c>
    </row>
    <row r="17" spans="1:12" ht="15" customHeight="1" x14ac:dyDescent="0.25">
      <c r="A17" s="28"/>
      <c r="B17" s="66" t="s">
        <v>9</v>
      </c>
      <c r="C17" s="67">
        <v>2579.05359</v>
      </c>
      <c r="D17" s="68">
        <v>1167.2810199999999</v>
      </c>
      <c r="E17" s="68">
        <v>1215.2176999999999</v>
      </c>
      <c r="F17" s="68">
        <v>20.40052</v>
      </c>
      <c r="G17" s="69">
        <v>2715.2680099999998</v>
      </c>
      <c r="H17" s="69">
        <v>4065.7159999999999</v>
      </c>
      <c r="I17" s="43">
        <v>0.54810000000000003</v>
      </c>
      <c r="J17" s="43">
        <v>1E-3</v>
      </c>
      <c r="K17" s="43">
        <v>2058.7719999999999</v>
      </c>
      <c r="L17" s="94">
        <v>156566.98000000001</v>
      </c>
    </row>
    <row r="18" spans="1:12" ht="15" customHeight="1" x14ac:dyDescent="0.25">
      <c r="A18" s="28"/>
      <c r="B18" s="66" t="s">
        <v>68</v>
      </c>
      <c r="C18" s="67">
        <v>1646.58071</v>
      </c>
      <c r="D18" s="68">
        <v>6489.1276500000004</v>
      </c>
      <c r="E18" s="68">
        <v>5372.9332000000004</v>
      </c>
      <c r="F18" s="68">
        <v>6954.9280200000003</v>
      </c>
      <c r="G18" s="69">
        <v>3235.72372</v>
      </c>
      <c r="H18" s="69">
        <v>328.94819999999999</v>
      </c>
      <c r="I18" s="43">
        <v>284.233</v>
      </c>
      <c r="J18" s="43">
        <v>608.18020000000001</v>
      </c>
      <c r="K18" s="43">
        <v>12979.725</v>
      </c>
      <c r="L18" s="94">
        <v>65487.913999999997</v>
      </c>
    </row>
    <row r="19" spans="1:12" ht="15" customHeight="1" x14ac:dyDescent="0.25">
      <c r="A19" s="28"/>
      <c r="B19" s="66" t="s">
        <v>10</v>
      </c>
      <c r="C19" s="67"/>
      <c r="D19" s="68"/>
      <c r="E19" s="68"/>
      <c r="F19" s="68">
        <v>0.81</v>
      </c>
      <c r="G19" s="69">
        <v>2E-3</v>
      </c>
      <c r="H19" s="69"/>
      <c r="I19" s="43">
        <v>0</v>
      </c>
      <c r="J19" s="43">
        <v>40.171999999999997</v>
      </c>
      <c r="K19" s="43">
        <v>0</v>
      </c>
      <c r="L19" s="94">
        <v>4.5570000000000004</v>
      </c>
    </row>
    <row r="20" spans="1:12" ht="15" customHeight="1" x14ac:dyDescent="0.25">
      <c r="A20" s="28"/>
      <c r="B20" s="66" t="s">
        <v>11</v>
      </c>
      <c r="C20" s="67">
        <v>1.6</v>
      </c>
      <c r="D20" s="68">
        <v>1.982</v>
      </c>
      <c r="E20" s="68">
        <v>0.40300000000000002</v>
      </c>
      <c r="F20" s="68">
        <v>13.037000000000001</v>
      </c>
      <c r="G20" s="69">
        <v>107.864</v>
      </c>
      <c r="H20" s="69">
        <v>2.2010000000000001</v>
      </c>
      <c r="I20" s="43">
        <v>2322.163</v>
      </c>
      <c r="J20" s="43">
        <v>30.221</v>
      </c>
      <c r="K20" s="43">
        <v>56.974299999999999</v>
      </c>
      <c r="L20" s="94">
        <v>92065.467000000004</v>
      </c>
    </row>
    <row r="21" spans="1:12" ht="15" customHeight="1" x14ac:dyDescent="0.25">
      <c r="A21" s="28"/>
      <c r="B21" s="66" t="s">
        <v>12</v>
      </c>
      <c r="C21" s="67">
        <v>19473.405620000001</v>
      </c>
      <c r="D21" s="68">
        <v>2986.2175999999999</v>
      </c>
      <c r="E21" s="68">
        <v>35.645000000000003</v>
      </c>
      <c r="F21" s="68">
        <v>0</v>
      </c>
      <c r="G21" s="69">
        <v>22.251000000000001</v>
      </c>
      <c r="H21" s="69">
        <v>12.733000000000001</v>
      </c>
      <c r="I21" s="43">
        <v>112.10639999999999</v>
      </c>
      <c r="J21" s="43">
        <v>60971.03</v>
      </c>
      <c r="K21" s="43">
        <v>247.1831</v>
      </c>
      <c r="L21" s="94">
        <v>873574.46900000004</v>
      </c>
    </row>
    <row r="22" spans="1:12" ht="15" customHeight="1" x14ac:dyDescent="0.25">
      <c r="A22" s="28"/>
      <c r="B22" s="66" t="s">
        <v>13</v>
      </c>
      <c r="C22" s="67">
        <v>0</v>
      </c>
      <c r="D22" s="68">
        <v>0</v>
      </c>
      <c r="E22" s="68">
        <v>0</v>
      </c>
      <c r="F22" s="68">
        <v>0</v>
      </c>
      <c r="G22" s="69">
        <v>0</v>
      </c>
      <c r="H22" s="69">
        <v>0</v>
      </c>
      <c r="I22" s="43">
        <v>0</v>
      </c>
      <c r="J22" s="43">
        <v>0</v>
      </c>
      <c r="K22" s="43">
        <v>0</v>
      </c>
      <c r="L22" s="94">
        <v>28594.791000000001</v>
      </c>
    </row>
    <row r="23" spans="1:12" ht="15" customHeight="1" x14ac:dyDescent="0.25">
      <c r="A23" s="28"/>
      <c r="B23" s="66" t="s">
        <v>14</v>
      </c>
      <c r="C23" s="67">
        <v>415.41500000000002</v>
      </c>
      <c r="D23" s="68">
        <v>1479.5170499999999</v>
      </c>
      <c r="E23" s="68">
        <v>401.60187999999999</v>
      </c>
      <c r="F23" s="68">
        <v>1904.5429999999999</v>
      </c>
      <c r="G23" s="69">
        <v>377.12849999999997</v>
      </c>
      <c r="H23" s="69">
        <v>900</v>
      </c>
      <c r="I23" s="43">
        <v>0</v>
      </c>
      <c r="J23" s="43">
        <v>4794.9336000000003</v>
      </c>
      <c r="K23" s="43">
        <v>0</v>
      </c>
      <c r="L23" s="94">
        <v>7172.7380000000003</v>
      </c>
    </row>
    <row r="24" spans="1:12" ht="15" customHeight="1" x14ac:dyDescent="0.25">
      <c r="A24" s="28"/>
      <c r="B24" s="66" t="s">
        <v>15</v>
      </c>
      <c r="C24" s="67">
        <v>30304.589899999999</v>
      </c>
      <c r="D24" s="68">
        <v>454160.46919999999</v>
      </c>
      <c r="E24" s="68">
        <v>22208.435890000001</v>
      </c>
      <c r="F24" s="68">
        <v>25259.484250000001</v>
      </c>
      <c r="G24" s="69">
        <v>4114.0062799999996</v>
      </c>
      <c r="H24" s="69">
        <v>8108.8773000000001</v>
      </c>
      <c r="I24" s="43">
        <v>2356.9368300000001</v>
      </c>
      <c r="J24" s="43">
        <v>8376.8525800000007</v>
      </c>
      <c r="K24" s="43">
        <v>4180.0315600000004</v>
      </c>
      <c r="L24" s="94">
        <v>508650.28899999999</v>
      </c>
    </row>
    <row r="25" spans="1:12" ht="15" customHeight="1" x14ac:dyDescent="0.25">
      <c r="A25" s="28"/>
      <c r="B25" s="66" t="s">
        <v>69</v>
      </c>
      <c r="C25" s="67"/>
      <c r="D25" s="68">
        <v>0</v>
      </c>
      <c r="E25" s="68"/>
      <c r="F25" s="68"/>
      <c r="G25" s="68"/>
      <c r="H25" s="69">
        <v>0</v>
      </c>
      <c r="I25" s="43"/>
      <c r="J25" s="43">
        <v>0</v>
      </c>
      <c r="K25" s="43"/>
      <c r="L25" s="94"/>
    </row>
    <row r="26" spans="1:12" ht="15" customHeight="1" x14ac:dyDescent="0.25">
      <c r="A26" s="28"/>
      <c r="B26" s="66" t="s">
        <v>16</v>
      </c>
      <c r="C26" s="67">
        <v>1320.8530000000001</v>
      </c>
      <c r="D26" s="68">
        <v>125.96299999999999</v>
      </c>
      <c r="E26" s="68">
        <v>61.095300000000002</v>
      </c>
      <c r="F26" s="68">
        <v>40.061999999999998</v>
      </c>
      <c r="G26" s="69">
        <v>41</v>
      </c>
      <c r="H26" s="69">
        <v>0</v>
      </c>
      <c r="I26" s="43">
        <v>2449.8009999999999</v>
      </c>
      <c r="J26" s="43">
        <v>0</v>
      </c>
      <c r="K26" s="43">
        <v>21.541</v>
      </c>
      <c r="L26" s="94">
        <v>33902.837</v>
      </c>
    </row>
    <row r="27" spans="1:12" ht="15" customHeight="1" x14ac:dyDescent="0.25">
      <c r="A27" s="28"/>
      <c r="B27" s="66" t="s">
        <v>17</v>
      </c>
      <c r="C27" s="67">
        <v>7.3129999999999997</v>
      </c>
      <c r="D27" s="68">
        <v>0</v>
      </c>
      <c r="E27" s="68">
        <v>0</v>
      </c>
      <c r="F27" s="68">
        <v>11.026999999999999</v>
      </c>
      <c r="G27" s="69">
        <v>0</v>
      </c>
      <c r="H27" s="69">
        <v>0.2</v>
      </c>
      <c r="I27" s="43">
        <v>0.2</v>
      </c>
      <c r="J27" s="43">
        <v>0</v>
      </c>
      <c r="K27" s="43">
        <v>0</v>
      </c>
      <c r="L27" s="94">
        <v>28.36</v>
      </c>
    </row>
    <row r="28" spans="1:12" ht="15" customHeight="1" x14ac:dyDescent="0.25">
      <c r="A28" s="28"/>
      <c r="B28" s="66" t="s">
        <v>18</v>
      </c>
      <c r="C28" s="67">
        <v>32.58</v>
      </c>
      <c r="D28" s="68">
        <v>491.73099999999999</v>
      </c>
      <c r="E28" s="68">
        <v>130.358</v>
      </c>
      <c r="F28" s="68">
        <v>69.382999999999996</v>
      </c>
      <c r="G28" s="69">
        <v>151.45403999999999</v>
      </c>
      <c r="H28" s="69">
        <v>156.72200000000001</v>
      </c>
      <c r="I28" s="43">
        <v>122.16200000000001</v>
      </c>
      <c r="J28" s="43">
        <v>0</v>
      </c>
      <c r="K28" s="43">
        <v>0</v>
      </c>
      <c r="L28" s="94">
        <v>10820.700999999999</v>
      </c>
    </row>
    <row r="29" spans="1:12" ht="15" customHeight="1" x14ac:dyDescent="0.25">
      <c r="A29" s="28"/>
      <c r="B29" s="66" t="s">
        <v>19</v>
      </c>
      <c r="C29" s="67">
        <v>124.4</v>
      </c>
      <c r="D29" s="68">
        <v>1147.635</v>
      </c>
      <c r="E29" s="68">
        <v>242.63200000000001</v>
      </c>
      <c r="F29" s="68">
        <v>286.55360000000002</v>
      </c>
      <c r="G29" s="69">
        <v>1201.5228</v>
      </c>
      <c r="H29" s="69">
        <v>4.0000000000000001E-3</v>
      </c>
      <c r="I29" s="43">
        <v>0.1</v>
      </c>
      <c r="J29" s="43">
        <v>191.023</v>
      </c>
      <c r="K29" s="43">
        <v>770.78543000000002</v>
      </c>
      <c r="L29" s="94">
        <v>54337.205000000002</v>
      </c>
    </row>
    <row r="30" spans="1:12" ht="15" customHeight="1" x14ac:dyDescent="0.25">
      <c r="A30" s="28"/>
      <c r="B30" s="66" t="s">
        <v>20</v>
      </c>
      <c r="C30" s="67">
        <v>5.26</v>
      </c>
      <c r="D30" s="68">
        <v>6.19</v>
      </c>
      <c r="E30" s="68">
        <v>0.02</v>
      </c>
      <c r="F30" s="68">
        <v>0.27</v>
      </c>
      <c r="G30" s="69">
        <v>94.799000000000007</v>
      </c>
      <c r="H30" s="69">
        <v>56.898000000000003</v>
      </c>
      <c r="I30" s="43">
        <v>3428.4050000000002</v>
      </c>
      <c r="J30" s="43">
        <v>21.796510000000001</v>
      </c>
      <c r="K30" s="43">
        <v>50.689100000000003</v>
      </c>
      <c r="L30" s="94">
        <v>11956.009</v>
      </c>
    </row>
    <row r="31" spans="1:12" ht="15" customHeight="1" x14ac:dyDescent="0.25">
      <c r="A31" s="28"/>
      <c r="B31" s="66" t="s">
        <v>21</v>
      </c>
      <c r="C31" s="67">
        <v>1584.0802000000001</v>
      </c>
      <c r="D31" s="68">
        <v>1831.1451</v>
      </c>
      <c r="E31" s="68">
        <v>1837.8544199999999</v>
      </c>
      <c r="F31" s="68">
        <v>71.349000000000004</v>
      </c>
      <c r="G31" s="69">
        <v>96.956000000000003</v>
      </c>
      <c r="H31" s="69">
        <v>47.609000000000002</v>
      </c>
      <c r="I31" s="43">
        <v>49.921999999999997</v>
      </c>
      <c r="J31" s="43">
        <v>7.7320000000000002</v>
      </c>
      <c r="K31" s="43">
        <v>0</v>
      </c>
      <c r="L31" s="94">
        <v>20731.62</v>
      </c>
    </row>
    <row r="32" spans="1:12" ht="15" customHeight="1" x14ac:dyDescent="0.25">
      <c r="A32" s="28"/>
      <c r="B32" s="66" t="s">
        <v>229</v>
      </c>
      <c r="C32" s="67"/>
      <c r="D32" s="68"/>
      <c r="E32" s="68"/>
      <c r="F32" s="68">
        <v>1</v>
      </c>
      <c r="G32" s="69">
        <v>0</v>
      </c>
      <c r="H32" s="69">
        <v>0</v>
      </c>
      <c r="I32" s="43"/>
      <c r="J32" s="43"/>
      <c r="K32" s="43"/>
      <c r="L32" s="94">
        <v>24753.911</v>
      </c>
    </row>
    <row r="33" spans="1:18" ht="15" customHeight="1" x14ac:dyDescent="0.25">
      <c r="A33" s="28"/>
      <c r="B33" s="66" t="s">
        <v>70</v>
      </c>
      <c r="C33" s="67">
        <v>0</v>
      </c>
      <c r="D33" s="68">
        <v>221.261</v>
      </c>
      <c r="E33" s="68">
        <v>96.540999999999997</v>
      </c>
      <c r="F33" s="68">
        <v>2155.9883</v>
      </c>
      <c r="G33" s="69">
        <v>95.215999999999994</v>
      </c>
      <c r="H33" s="69">
        <v>32.978999999999999</v>
      </c>
      <c r="I33" s="43">
        <v>0.107</v>
      </c>
      <c r="J33" s="43">
        <v>0.3236</v>
      </c>
      <c r="K33" s="43">
        <v>133.86099999999999</v>
      </c>
      <c r="L33" s="94">
        <v>74754.34</v>
      </c>
    </row>
    <row r="34" spans="1:18" ht="15" customHeight="1" x14ac:dyDescent="0.25">
      <c r="A34" s="28"/>
      <c r="B34" s="66" t="s">
        <v>22</v>
      </c>
      <c r="C34" s="67">
        <v>52.192450000000001</v>
      </c>
      <c r="D34" s="68">
        <v>242.24110999999999</v>
      </c>
      <c r="E34" s="68">
        <v>57.206060100000002</v>
      </c>
      <c r="F34" s="68">
        <v>61.7303</v>
      </c>
      <c r="G34" s="69">
        <v>57.57732</v>
      </c>
      <c r="H34" s="69">
        <v>52.581699999999998</v>
      </c>
      <c r="I34" s="43">
        <v>182.51499999999999</v>
      </c>
      <c r="J34" s="43">
        <v>193.83176</v>
      </c>
      <c r="K34" s="43">
        <v>295.00400000000002</v>
      </c>
      <c r="L34" s="94">
        <v>84266.892000000007</v>
      </c>
    </row>
    <row r="35" spans="1:18" ht="15" customHeight="1" x14ac:dyDescent="0.25">
      <c r="A35" s="28"/>
      <c r="B35" s="66" t="s">
        <v>23</v>
      </c>
      <c r="C35" s="67">
        <v>3628.1039999999998</v>
      </c>
      <c r="D35" s="68">
        <v>8546.1530000000002</v>
      </c>
      <c r="E35" s="68">
        <v>11173.266</v>
      </c>
      <c r="F35" s="68">
        <v>10345.479799999999</v>
      </c>
      <c r="G35" s="69">
        <v>429.09609999999998</v>
      </c>
      <c r="H35" s="69">
        <v>15.744400000000001</v>
      </c>
      <c r="I35" s="43">
        <v>5930.3770000000004</v>
      </c>
      <c r="J35" s="43">
        <v>48.271999999999998</v>
      </c>
      <c r="K35" s="43">
        <v>134.02403000000001</v>
      </c>
      <c r="L35" s="94">
        <v>6986.415</v>
      </c>
    </row>
    <row r="36" spans="1:18" ht="15" customHeight="1" x14ac:dyDescent="0.25">
      <c r="A36" s="28"/>
      <c r="B36" s="66" t="s">
        <v>24</v>
      </c>
      <c r="C36" s="67">
        <v>13.31</v>
      </c>
      <c r="D36" s="68">
        <v>0</v>
      </c>
      <c r="E36" s="68">
        <v>0</v>
      </c>
      <c r="F36" s="68">
        <v>0</v>
      </c>
      <c r="G36" s="69">
        <v>0</v>
      </c>
      <c r="H36" s="69">
        <v>0</v>
      </c>
      <c r="I36" s="43">
        <v>1.077</v>
      </c>
      <c r="J36" s="43">
        <v>2.7524999999999999</v>
      </c>
      <c r="K36" s="43">
        <v>0.87</v>
      </c>
      <c r="L36" s="94">
        <v>36474.017999999996</v>
      </c>
    </row>
    <row r="37" spans="1:18" ht="15" customHeight="1" x14ac:dyDescent="0.25">
      <c r="A37" s="28"/>
      <c r="B37" s="66" t="s">
        <v>25</v>
      </c>
      <c r="C37" s="67">
        <v>2296.4824199999998</v>
      </c>
      <c r="D37" s="68">
        <v>6870.76037</v>
      </c>
      <c r="E37" s="68">
        <v>1770.2934</v>
      </c>
      <c r="F37" s="68">
        <v>59.678400000000003</v>
      </c>
      <c r="G37" s="69">
        <v>1606.5805</v>
      </c>
      <c r="H37" s="69">
        <v>1530.0456999999999</v>
      </c>
      <c r="I37" s="43">
        <v>877.99199999999996</v>
      </c>
      <c r="J37" s="43">
        <v>108.58280000000001</v>
      </c>
      <c r="K37" s="43">
        <v>528.01959999999997</v>
      </c>
      <c r="L37" s="94">
        <v>769334.59900000005</v>
      </c>
    </row>
    <row r="38" spans="1:18" ht="15" customHeight="1" x14ac:dyDescent="0.25">
      <c r="A38" s="28"/>
      <c r="B38" s="66" t="s">
        <v>26</v>
      </c>
      <c r="C38" s="67">
        <v>15165.656300000001</v>
      </c>
      <c r="D38" s="68">
        <v>7903.2861499999999</v>
      </c>
      <c r="E38" s="68">
        <v>5436.8803799999996</v>
      </c>
      <c r="F38" s="68">
        <v>2480.5387799999999</v>
      </c>
      <c r="G38" s="69">
        <v>1409.28244</v>
      </c>
      <c r="H38" s="69">
        <v>11221.65958</v>
      </c>
      <c r="I38" s="43">
        <v>5212.6547300000002</v>
      </c>
      <c r="J38" s="43">
        <v>7465.1072700000004</v>
      </c>
      <c r="K38" s="43">
        <v>6333.16579</v>
      </c>
      <c r="L38" s="94">
        <v>3906.8440000000001</v>
      </c>
    </row>
    <row r="39" spans="1:18" ht="15" customHeight="1" x14ac:dyDescent="0.25">
      <c r="A39" s="28"/>
      <c r="B39" s="70" t="s">
        <v>71</v>
      </c>
      <c r="C39" s="71"/>
      <c r="D39" s="72"/>
      <c r="E39" s="72"/>
      <c r="F39" s="72"/>
      <c r="G39" s="72"/>
      <c r="H39" s="73">
        <v>654</v>
      </c>
      <c r="I39" s="72">
        <v>0</v>
      </c>
      <c r="J39" s="72"/>
      <c r="K39" s="44">
        <v>0</v>
      </c>
      <c r="L39" s="95">
        <v>0.64</v>
      </c>
    </row>
    <row r="40" spans="1:18" ht="15" customHeight="1" x14ac:dyDescent="0.2">
      <c r="B40" s="74"/>
      <c r="C40" s="75"/>
      <c r="D40" s="75"/>
      <c r="E40" s="75"/>
      <c r="F40" s="75"/>
      <c r="G40" s="75"/>
      <c r="H40" s="75"/>
      <c r="I40" s="75"/>
      <c r="J40" s="75"/>
      <c r="K40" s="74"/>
    </row>
    <row r="41" spans="1:18" ht="30" customHeight="1" x14ac:dyDescent="0.2">
      <c r="B41" s="111" t="s">
        <v>246</v>
      </c>
      <c r="C41" s="111"/>
      <c r="D41" s="111"/>
      <c r="E41" s="111"/>
      <c r="F41" s="111"/>
      <c r="G41" s="111"/>
      <c r="H41" s="111"/>
      <c r="I41" s="111"/>
      <c r="J41" s="111"/>
      <c r="K41" s="111"/>
      <c r="L41" s="111"/>
      <c r="N41" s="115"/>
      <c r="O41" s="115"/>
      <c r="P41" s="115"/>
      <c r="Q41" s="115"/>
      <c r="R41" s="115"/>
    </row>
    <row r="42" spans="1:18" ht="70.2" customHeight="1" x14ac:dyDescent="0.2">
      <c r="B42" s="113" t="s">
        <v>247</v>
      </c>
      <c r="C42" s="113"/>
      <c r="D42" s="113"/>
      <c r="E42" s="113"/>
      <c r="F42" s="113"/>
      <c r="G42" s="113"/>
      <c r="H42" s="113"/>
      <c r="I42" s="113"/>
      <c r="J42" s="113"/>
      <c r="K42" s="113"/>
      <c r="L42" s="113"/>
      <c r="N42" s="115"/>
      <c r="O42" s="115"/>
      <c r="P42" s="115"/>
      <c r="Q42" s="115"/>
      <c r="R42" s="115"/>
    </row>
    <row r="43" spans="1:18" ht="70.2" customHeight="1" x14ac:dyDescent="0.2">
      <c r="B43" s="114"/>
      <c r="C43" s="114"/>
      <c r="D43" s="114"/>
      <c r="E43" s="114"/>
      <c r="F43" s="114"/>
      <c r="G43" s="114"/>
      <c r="H43" s="114"/>
      <c r="I43" s="114"/>
      <c r="J43" s="114"/>
      <c r="K43" s="114"/>
      <c r="L43" s="114"/>
    </row>
    <row r="44" spans="1:18" s="28" customFormat="1" ht="13.8" x14ac:dyDescent="0.25">
      <c r="B44" s="116" t="s">
        <v>252</v>
      </c>
      <c r="C44" s="116"/>
      <c r="D44" s="116"/>
    </row>
  </sheetData>
  <mergeCells count="7">
    <mergeCell ref="N41:R42"/>
    <mergeCell ref="B44:D44"/>
    <mergeCell ref="B9:B10"/>
    <mergeCell ref="B7:L7"/>
    <mergeCell ref="C10:L10"/>
    <mergeCell ref="B41:L41"/>
    <mergeCell ref="B42:L4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0"/>
  <sheetViews>
    <sheetView workbookViewId="0">
      <selection activeCell="G32" sqref="G32"/>
    </sheetView>
  </sheetViews>
  <sheetFormatPr baseColWidth="10" defaultRowHeight="14.4" x14ac:dyDescent="0.3"/>
  <cols>
    <col min="1" max="1" width="22.33203125" customWidth="1"/>
    <col min="14" max="14" width="21.33203125" bestFit="1" customWidth="1"/>
    <col min="15" max="23" width="13" bestFit="1" customWidth="1"/>
  </cols>
  <sheetData>
    <row r="1" spans="1:23" ht="15" customHeight="1" x14ac:dyDescent="0.3">
      <c r="A1" s="6" t="s">
        <v>223</v>
      </c>
      <c r="B1" s="1">
        <v>2014</v>
      </c>
      <c r="C1" s="1">
        <v>2015</v>
      </c>
      <c r="D1" s="1">
        <v>2016</v>
      </c>
      <c r="E1" s="1">
        <v>2017</v>
      </c>
      <c r="F1" s="1">
        <v>2018</v>
      </c>
      <c r="G1" s="2">
        <v>2019</v>
      </c>
      <c r="H1" s="2">
        <v>2020</v>
      </c>
      <c r="I1" s="2">
        <v>2021</v>
      </c>
      <c r="J1" s="2">
        <v>2022</v>
      </c>
      <c r="N1" s="4" t="s">
        <v>210</v>
      </c>
      <c r="O1" t="s">
        <v>214</v>
      </c>
      <c r="P1" t="s">
        <v>215</v>
      </c>
      <c r="Q1" t="s">
        <v>219</v>
      </c>
      <c r="R1" t="s">
        <v>222</v>
      </c>
      <c r="S1" t="s">
        <v>221</v>
      </c>
      <c r="T1" t="s">
        <v>220</v>
      </c>
      <c r="U1" t="s">
        <v>218</v>
      </c>
      <c r="V1" t="s">
        <v>217</v>
      </c>
      <c r="W1" t="s">
        <v>216</v>
      </c>
    </row>
    <row r="2" spans="1:23" x14ac:dyDescent="0.3">
      <c r="A2" s="3" t="s">
        <v>28</v>
      </c>
      <c r="B2" s="7">
        <v>25.918900000000001</v>
      </c>
      <c r="C2" s="7">
        <v>0</v>
      </c>
      <c r="D2" s="7">
        <v>0</v>
      </c>
      <c r="E2" s="7">
        <v>24.96546</v>
      </c>
      <c r="F2" s="8">
        <v>16.997049999999998</v>
      </c>
      <c r="G2" s="9">
        <v>33.89</v>
      </c>
      <c r="H2" s="10">
        <v>10.533469999999999</v>
      </c>
      <c r="I2" s="10">
        <v>17.86655</v>
      </c>
      <c r="J2" s="10"/>
      <c r="N2" s="5" t="s">
        <v>28</v>
      </c>
      <c r="O2">
        <v>25.918900000000001</v>
      </c>
      <c r="P2">
        <v>0</v>
      </c>
      <c r="Q2">
        <v>0</v>
      </c>
      <c r="R2">
        <v>24.96546</v>
      </c>
      <c r="S2">
        <v>16.997049999999998</v>
      </c>
      <c r="T2">
        <v>33.89</v>
      </c>
      <c r="U2">
        <v>10.533469999999999</v>
      </c>
      <c r="V2">
        <v>17.86655</v>
      </c>
    </row>
    <row r="3" spans="1:23" x14ac:dyDescent="0.3">
      <c r="A3" s="3" t="s">
        <v>4</v>
      </c>
      <c r="B3" s="7">
        <v>479911.23819</v>
      </c>
      <c r="C3" s="7">
        <v>808656.75521000009</v>
      </c>
      <c r="D3" s="7">
        <v>558371.17265999992</v>
      </c>
      <c r="E3" s="7">
        <v>358960.1</v>
      </c>
      <c r="F3" s="8">
        <v>373077.66</v>
      </c>
      <c r="G3" s="9">
        <v>422509.11</v>
      </c>
      <c r="H3" s="10">
        <v>292410.9118</v>
      </c>
      <c r="I3" s="10">
        <v>484022.30086000002</v>
      </c>
      <c r="J3" s="10"/>
      <c r="N3" s="5" t="s">
        <v>4</v>
      </c>
      <c r="O3">
        <v>479911.23819</v>
      </c>
      <c r="P3">
        <v>808656.75521000009</v>
      </c>
      <c r="Q3">
        <v>558371.17265999992</v>
      </c>
      <c r="R3">
        <v>358960.1</v>
      </c>
      <c r="S3">
        <v>373077.66</v>
      </c>
      <c r="T3">
        <v>422509.11</v>
      </c>
      <c r="U3">
        <v>292410.9118</v>
      </c>
      <c r="V3">
        <v>484022.30086000002</v>
      </c>
    </row>
    <row r="4" spans="1:23" x14ac:dyDescent="0.3">
      <c r="A4" s="3" t="s">
        <v>5</v>
      </c>
      <c r="B4" s="7">
        <v>0.31</v>
      </c>
      <c r="C4" s="7">
        <v>24.795999999999999</v>
      </c>
      <c r="D4" s="7">
        <v>23.111999999999998</v>
      </c>
      <c r="E4" s="7">
        <v>22.391999999999999</v>
      </c>
      <c r="F4" s="7">
        <v>0</v>
      </c>
      <c r="G4" s="9">
        <v>44.85</v>
      </c>
      <c r="H4" s="7">
        <v>0</v>
      </c>
      <c r="I4" s="10">
        <v>35.835999999999999</v>
      </c>
      <c r="J4" s="10"/>
      <c r="N4" s="5" t="s">
        <v>5</v>
      </c>
      <c r="O4">
        <v>0.31</v>
      </c>
      <c r="P4">
        <v>24.795999999999999</v>
      </c>
      <c r="Q4">
        <v>23.111999999999998</v>
      </c>
      <c r="R4">
        <v>22.391999999999999</v>
      </c>
      <c r="S4">
        <v>0</v>
      </c>
      <c r="T4">
        <v>44.85</v>
      </c>
      <c r="U4">
        <v>0</v>
      </c>
      <c r="V4">
        <v>35.835999999999999</v>
      </c>
    </row>
    <row r="5" spans="1:23" x14ac:dyDescent="0.3">
      <c r="A5" s="3" t="s">
        <v>6</v>
      </c>
      <c r="B5" s="7">
        <v>159740.96030999999</v>
      </c>
      <c r="C5" s="7">
        <v>138038.08379</v>
      </c>
      <c r="D5" s="7">
        <v>363487.05476999999</v>
      </c>
      <c r="E5" s="7">
        <v>166184.9</v>
      </c>
      <c r="F5" s="8">
        <v>169522.68</v>
      </c>
      <c r="G5" s="9">
        <v>193936.35</v>
      </c>
      <c r="H5" s="10">
        <v>196410.33812</v>
      </c>
      <c r="I5" s="10">
        <v>359043.73698000005</v>
      </c>
      <c r="J5" s="10"/>
      <c r="N5" s="5" t="s">
        <v>6</v>
      </c>
      <c r="O5">
        <v>159740.96030999999</v>
      </c>
      <c r="P5">
        <v>138038.08379</v>
      </c>
      <c r="Q5">
        <v>363487.05476999999</v>
      </c>
      <c r="R5">
        <v>166184.9</v>
      </c>
      <c r="S5">
        <v>169522.68</v>
      </c>
      <c r="T5">
        <v>193936.35</v>
      </c>
      <c r="U5">
        <v>196410.33812</v>
      </c>
      <c r="V5">
        <v>359043.73698000005</v>
      </c>
    </row>
    <row r="6" spans="1:23" x14ac:dyDescent="0.3">
      <c r="A6" s="3" t="s">
        <v>7</v>
      </c>
      <c r="B6" s="7">
        <v>274031.28561000002</v>
      </c>
      <c r="C6" s="7">
        <v>684744.53789000004</v>
      </c>
      <c r="D6" s="7">
        <v>254131.83497</v>
      </c>
      <c r="E6" s="7">
        <v>215345.47</v>
      </c>
      <c r="F6" s="9">
        <v>178874.27</v>
      </c>
      <c r="G6" s="9">
        <v>290587.34999999998</v>
      </c>
      <c r="H6" s="9">
        <v>642156.31146</v>
      </c>
      <c r="I6" s="9">
        <v>235738.81597999998</v>
      </c>
      <c r="J6" s="10"/>
      <c r="N6" s="5" t="s">
        <v>7</v>
      </c>
      <c r="O6">
        <v>274031.28561000002</v>
      </c>
      <c r="P6">
        <v>684744.53789000004</v>
      </c>
      <c r="Q6">
        <v>254131.83497</v>
      </c>
      <c r="R6">
        <v>215345.47</v>
      </c>
      <c r="S6">
        <v>178874.27</v>
      </c>
      <c r="T6">
        <v>290587.34999999998</v>
      </c>
      <c r="U6">
        <v>642156.31146</v>
      </c>
      <c r="V6">
        <v>235738.81597999998</v>
      </c>
    </row>
    <row r="7" spans="1:23" x14ac:dyDescent="0.3">
      <c r="A7" s="3" t="s">
        <v>8</v>
      </c>
      <c r="B7" s="7">
        <v>109731.09448</v>
      </c>
      <c r="C7" s="7">
        <v>231656.71440999999</v>
      </c>
      <c r="D7" s="7">
        <v>86013.680560000008</v>
      </c>
      <c r="E7" s="7">
        <v>190658.9</v>
      </c>
      <c r="F7" s="8">
        <v>52332.598599999998</v>
      </c>
      <c r="G7" s="9">
        <v>68641.2</v>
      </c>
      <c r="H7" s="10">
        <v>67163.622489999994</v>
      </c>
      <c r="I7" s="10">
        <v>101543.9601</v>
      </c>
      <c r="J7" s="10"/>
      <c r="N7" s="5" t="s">
        <v>8</v>
      </c>
      <c r="O7">
        <v>109731.09448</v>
      </c>
      <c r="P7">
        <v>231656.71440999999</v>
      </c>
      <c r="Q7">
        <v>86013.680560000008</v>
      </c>
      <c r="R7">
        <v>190658.9</v>
      </c>
      <c r="S7">
        <v>52332.598599999998</v>
      </c>
      <c r="T7">
        <v>68641.2</v>
      </c>
      <c r="U7">
        <v>67163.622489999994</v>
      </c>
      <c r="V7">
        <v>101543.9601</v>
      </c>
    </row>
    <row r="8" spans="1:23" x14ac:dyDescent="0.3">
      <c r="A8" s="3" t="s">
        <v>9</v>
      </c>
      <c r="B8" s="7">
        <v>95520.488190000004</v>
      </c>
      <c r="C8" s="7">
        <v>647339.88210000005</v>
      </c>
      <c r="D8" s="7">
        <v>96489.113700000002</v>
      </c>
      <c r="E8" s="7">
        <v>113851.77519</v>
      </c>
      <c r="F8" s="8">
        <v>62153.957009999998</v>
      </c>
      <c r="G8" s="8">
        <v>147623.12</v>
      </c>
      <c r="H8" s="10">
        <v>100110.76225</v>
      </c>
      <c r="I8" s="10">
        <v>94172.767909999995</v>
      </c>
      <c r="J8" s="10"/>
      <c r="N8" s="5" t="s">
        <v>9</v>
      </c>
      <c r="O8">
        <v>95520.488190000004</v>
      </c>
      <c r="P8">
        <v>647339.88210000005</v>
      </c>
      <c r="Q8">
        <v>96489.113700000002</v>
      </c>
      <c r="R8">
        <v>113851.77519</v>
      </c>
      <c r="S8">
        <v>62153.957009999998</v>
      </c>
      <c r="T8">
        <v>147623.12</v>
      </c>
      <c r="U8">
        <v>100110.76225</v>
      </c>
      <c r="V8">
        <v>94172.767909999995</v>
      </c>
    </row>
    <row r="9" spans="1:23" x14ac:dyDescent="0.3">
      <c r="A9" s="3" t="s">
        <v>68</v>
      </c>
      <c r="B9" s="7">
        <v>22760.006960000002</v>
      </c>
      <c r="C9" s="7">
        <v>46070.625289999996</v>
      </c>
      <c r="D9" s="7">
        <v>45539.206560000006</v>
      </c>
      <c r="E9" s="7">
        <v>77093.2</v>
      </c>
      <c r="F9" s="8">
        <v>42995.614090000003</v>
      </c>
      <c r="G9" s="8">
        <v>70418.84</v>
      </c>
      <c r="H9" s="10">
        <v>60959.741159999998</v>
      </c>
      <c r="I9" s="10">
        <v>70159.165180000011</v>
      </c>
      <c r="J9" s="10"/>
      <c r="N9" s="5" t="s">
        <v>68</v>
      </c>
      <c r="O9">
        <v>22760.006960000002</v>
      </c>
      <c r="P9">
        <v>46070.625289999996</v>
      </c>
      <c r="Q9">
        <v>45539.206560000006</v>
      </c>
      <c r="R9">
        <v>77093.2</v>
      </c>
      <c r="S9">
        <v>42995.614090000003</v>
      </c>
      <c r="T9">
        <v>70418.84</v>
      </c>
      <c r="U9">
        <v>60959.741159999998</v>
      </c>
      <c r="V9">
        <v>70159.165180000011</v>
      </c>
    </row>
    <row r="10" spans="1:23" x14ac:dyDescent="0.3">
      <c r="A10" s="3" t="s">
        <v>10</v>
      </c>
      <c r="B10" s="7">
        <v>0</v>
      </c>
      <c r="C10" s="7">
        <v>0</v>
      </c>
      <c r="D10" s="7">
        <v>0</v>
      </c>
      <c r="E10" s="7">
        <v>31.352</v>
      </c>
      <c r="F10" s="8">
        <v>8.4410000000000007</v>
      </c>
      <c r="G10" s="8">
        <v>9.51</v>
      </c>
      <c r="H10" s="10">
        <v>139.73699999999999</v>
      </c>
      <c r="I10" s="10">
        <v>48.24</v>
      </c>
      <c r="J10" s="10"/>
      <c r="N10" s="5" t="s">
        <v>10</v>
      </c>
      <c r="O10">
        <v>0</v>
      </c>
      <c r="P10">
        <v>0</v>
      </c>
      <c r="Q10">
        <v>0</v>
      </c>
      <c r="R10">
        <v>31.352</v>
      </c>
      <c r="S10">
        <v>8.4410000000000007</v>
      </c>
      <c r="T10">
        <v>9.51</v>
      </c>
      <c r="U10">
        <v>139.73699999999999</v>
      </c>
      <c r="V10">
        <v>48.24</v>
      </c>
    </row>
    <row r="11" spans="1:23" x14ac:dyDescent="0.3">
      <c r="A11" s="3" t="s">
        <v>11</v>
      </c>
      <c r="B11" s="7">
        <v>2052.99226</v>
      </c>
      <c r="C11" s="7">
        <v>3436.6675399999999</v>
      </c>
      <c r="D11" s="7">
        <v>271.02771000000001</v>
      </c>
      <c r="E11" s="7">
        <v>7501.9290799999999</v>
      </c>
      <c r="F11" s="8">
        <v>13415.499</v>
      </c>
      <c r="G11" s="8">
        <v>15442.14</v>
      </c>
      <c r="H11" s="10">
        <v>14935.77094</v>
      </c>
      <c r="I11" s="10">
        <v>22884.152670000003</v>
      </c>
      <c r="J11" s="10"/>
      <c r="N11" s="5" t="s">
        <v>11</v>
      </c>
      <c r="O11">
        <v>2052.99226</v>
      </c>
      <c r="P11">
        <v>3436.6675399999999</v>
      </c>
      <c r="Q11">
        <v>271.02771000000001</v>
      </c>
      <c r="R11">
        <v>7501.9290799999999</v>
      </c>
      <c r="S11">
        <v>13415.499</v>
      </c>
      <c r="T11">
        <v>15442.14</v>
      </c>
      <c r="U11">
        <v>14935.77094</v>
      </c>
      <c r="V11">
        <v>22884.152670000003</v>
      </c>
    </row>
    <row r="12" spans="1:23" x14ac:dyDescent="0.3">
      <c r="A12" s="3" t="s">
        <v>12</v>
      </c>
      <c r="B12" s="7">
        <v>451568.85795999999</v>
      </c>
      <c r="C12" s="7">
        <v>526304.90781999996</v>
      </c>
      <c r="D12" s="7">
        <v>532892.43793000001</v>
      </c>
      <c r="E12" s="7">
        <v>530485.96811000002</v>
      </c>
      <c r="F12" s="8">
        <v>385327.36279000004</v>
      </c>
      <c r="G12" s="8">
        <v>376774.84</v>
      </c>
      <c r="H12" s="10">
        <v>499087.35339</v>
      </c>
      <c r="I12" s="10">
        <v>551927.56583000009</v>
      </c>
      <c r="J12" s="10"/>
      <c r="N12" s="5" t="s">
        <v>12</v>
      </c>
      <c r="O12">
        <v>451568.85795999999</v>
      </c>
      <c r="P12">
        <v>526304.90781999996</v>
      </c>
      <c r="Q12">
        <v>532892.43793000001</v>
      </c>
      <c r="R12">
        <v>530485.96811000002</v>
      </c>
      <c r="S12">
        <v>385327.36279000004</v>
      </c>
      <c r="T12">
        <v>376774.84</v>
      </c>
      <c r="U12">
        <v>499087.35339</v>
      </c>
      <c r="V12">
        <v>551927.56583000009</v>
      </c>
    </row>
    <row r="13" spans="1:23" x14ac:dyDescent="0.3">
      <c r="A13" s="3" t="s">
        <v>13</v>
      </c>
      <c r="B13" s="7">
        <v>2701.1709500000002</v>
      </c>
      <c r="C13" s="7">
        <v>2918.1233099999999</v>
      </c>
      <c r="D13" s="7">
        <v>3678.6080999999999</v>
      </c>
      <c r="E13" s="7">
        <v>3115.9417000000003</v>
      </c>
      <c r="F13" s="8">
        <v>3729.3132000000001</v>
      </c>
      <c r="G13" s="8">
        <v>3042.7</v>
      </c>
      <c r="H13" s="10">
        <v>38021.0052</v>
      </c>
      <c r="I13" s="10">
        <v>6964.1278000000002</v>
      </c>
      <c r="J13" s="10"/>
      <c r="N13" s="5" t="s">
        <v>13</v>
      </c>
      <c r="O13">
        <v>2701.1709500000002</v>
      </c>
      <c r="P13">
        <v>2918.1233099999999</v>
      </c>
      <c r="Q13">
        <v>3678.6080999999999</v>
      </c>
      <c r="R13">
        <v>3115.9417000000003</v>
      </c>
      <c r="S13">
        <v>3729.3132000000001</v>
      </c>
      <c r="T13">
        <v>3042.7</v>
      </c>
      <c r="U13">
        <v>38021.0052</v>
      </c>
      <c r="V13">
        <v>6964.1278000000002</v>
      </c>
    </row>
    <row r="14" spans="1:23" x14ac:dyDescent="0.3">
      <c r="A14" s="3" t="s">
        <v>14</v>
      </c>
      <c r="B14" s="7">
        <v>2704.9225000000001</v>
      </c>
      <c r="C14" s="7">
        <v>2868.6856000000002</v>
      </c>
      <c r="D14" s="7">
        <v>1521.2462399999999</v>
      </c>
      <c r="E14" s="7">
        <v>6387.32557</v>
      </c>
      <c r="F14" s="8">
        <v>3132.6840499999998</v>
      </c>
      <c r="G14" s="8">
        <v>1768.39</v>
      </c>
      <c r="H14" s="10">
        <v>2415.5117999999998</v>
      </c>
      <c r="I14" s="10">
        <v>2613.944</v>
      </c>
      <c r="J14" s="10"/>
      <c r="N14" s="5" t="s">
        <v>14</v>
      </c>
      <c r="O14">
        <v>2704.9225000000001</v>
      </c>
      <c r="P14">
        <v>2868.6856000000002</v>
      </c>
      <c r="Q14">
        <v>1521.2462399999999</v>
      </c>
      <c r="R14">
        <v>6387.32557</v>
      </c>
      <c r="S14">
        <v>3132.6840499999998</v>
      </c>
      <c r="T14">
        <v>1768.39</v>
      </c>
      <c r="U14">
        <v>2415.5117999999998</v>
      </c>
      <c r="V14">
        <v>2613.944</v>
      </c>
    </row>
    <row r="15" spans="1:23" x14ac:dyDescent="0.3">
      <c r="A15" s="3" t="s">
        <v>15</v>
      </c>
      <c r="B15" s="7">
        <v>827429.06016999995</v>
      </c>
      <c r="C15" s="7">
        <v>721477.38933999999</v>
      </c>
      <c r="D15" s="7">
        <v>467146.41112</v>
      </c>
      <c r="E15" s="7">
        <v>370981.2</v>
      </c>
      <c r="F15" s="8">
        <v>244016.5986</v>
      </c>
      <c r="G15" s="8">
        <v>399335.19</v>
      </c>
      <c r="H15" s="10">
        <v>366169.11550999997</v>
      </c>
      <c r="I15" s="10">
        <v>505202.73043</v>
      </c>
      <c r="J15" s="10"/>
      <c r="N15" s="5" t="s">
        <v>15</v>
      </c>
      <c r="O15">
        <v>827429.06016999995</v>
      </c>
      <c r="P15">
        <v>721477.38933999999</v>
      </c>
      <c r="Q15">
        <v>467146.41112</v>
      </c>
      <c r="R15">
        <v>370981.2</v>
      </c>
      <c r="S15">
        <v>244016.5986</v>
      </c>
      <c r="T15">
        <v>399335.19</v>
      </c>
      <c r="U15">
        <v>366169.11550999997</v>
      </c>
      <c r="V15">
        <v>505202.73043</v>
      </c>
    </row>
    <row r="16" spans="1:23" x14ac:dyDescent="0.3">
      <c r="A16" s="3" t="s">
        <v>69</v>
      </c>
      <c r="B16" s="7">
        <v>0</v>
      </c>
      <c r="C16" s="7">
        <v>0</v>
      </c>
      <c r="D16" s="7">
        <v>0</v>
      </c>
      <c r="E16" s="7">
        <v>0</v>
      </c>
      <c r="F16" s="7">
        <v>0</v>
      </c>
      <c r="G16" s="8">
        <v>1.42</v>
      </c>
      <c r="H16" s="10">
        <v>3.7450000000000001</v>
      </c>
      <c r="I16" s="10">
        <v>1.3</v>
      </c>
      <c r="J16" s="10"/>
      <c r="N16" s="5" t="s">
        <v>69</v>
      </c>
      <c r="O16">
        <v>0</v>
      </c>
      <c r="P16">
        <v>0</v>
      </c>
      <c r="Q16">
        <v>0</v>
      </c>
      <c r="R16">
        <v>0</v>
      </c>
      <c r="S16">
        <v>0</v>
      </c>
      <c r="T16">
        <v>1.42</v>
      </c>
      <c r="U16">
        <v>3.7450000000000001</v>
      </c>
      <c r="V16">
        <v>1.3</v>
      </c>
    </row>
    <row r="17" spans="1:22" x14ac:dyDescent="0.3">
      <c r="A17" s="3" t="s">
        <v>16</v>
      </c>
      <c r="B17" s="7">
        <v>10579.4169</v>
      </c>
      <c r="C17" s="7">
        <v>9771.6641999999993</v>
      </c>
      <c r="D17" s="7">
        <v>5845.7563300000002</v>
      </c>
      <c r="E17" s="7">
        <v>8093.35</v>
      </c>
      <c r="F17" s="8">
        <v>7004.3545000000004</v>
      </c>
      <c r="G17" s="8">
        <v>8397.89</v>
      </c>
      <c r="H17" s="10">
        <v>10470.6795</v>
      </c>
      <c r="I17" s="10">
        <v>9497.2731800000001</v>
      </c>
      <c r="J17" s="10"/>
      <c r="N17" s="5" t="s">
        <v>16</v>
      </c>
      <c r="O17">
        <v>10579.4169</v>
      </c>
      <c r="P17">
        <v>9771.6641999999993</v>
      </c>
      <c r="Q17">
        <v>5845.7563300000002</v>
      </c>
      <c r="R17">
        <v>8093.35</v>
      </c>
      <c r="S17">
        <v>7004.3545000000004</v>
      </c>
      <c r="T17">
        <v>8397.89</v>
      </c>
      <c r="U17">
        <v>10470.6795</v>
      </c>
      <c r="V17">
        <v>9497.2731800000001</v>
      </c>
    </row>
    <row r="18" spans="1:22" x14ac:dyDescent="0.3">
      <c r="A18" s="3" t="s">
        <v>17</v>
      </c>
      <c r="B18" s="7">
        <v>36.0501</v>
      </c>
      <c r="C18" s="7">
        <v>6.3491999999999997</v>
      </c>
      <c r="D18" s="7">
        <v>7.6761200000000001</v>
      </c>
      <c r="E18" s="7">
        <v>9.8000000000000007</v>
      </c>
      <c r="F18" s="8">
        <v>6.9469399999999997</v>
      </c>
      <c r="G18" s="8">
        <v>8.86</v>
      </c>
      <c r="H18" s="10">
        <v>4.64703</v>
      </c>
      <c r="I18" s="10">
        <v>28.964299999999998</v>
      </c>
      <c r="J18" s="10"/>
      <c r="N18" s="5" t="s">
        <v>17</v>
      </c>
      <c r="O18">
        <v>36.0501</v>
      </c>
      <c r="P18">
        <v>6.3491999999999997</v>
      </c>
      <c r="Q18">
        <v>7.6761200000000001</v>
      </c>
      <c r="R18">
        <v>9.8000000000000007</v>
      </c>
      <c r="S18">
        <v>6.9469399999999997</v>
      </c>
      <c r="T18">
        <v>8.86</v>
      </c>
      <c r="U18">
        <v>4.64703</v>
      </c>
      <c r="V18">
        <v>28.964299999999998</v>
      </c>
    </row>
    <row r="19" spans="1:22" x14ac:dyDescent="0.3">
      <c r="A19" s="3" t="s">
        <v>18</v>
      </c>
      <c r="B19" s="7">
        <v>7017.6863700000004</v>
      </c>
      <c r="C19" s="7">
        <v>31870.142050000002</v>
      </c>
      <c r="D19" s="7">
        <v>34572.928850000004</v>
      </c>
      <c r="E19" s="7">
        <v>3163.96</v>
      </c>
      <c r="F19" s="8">
        <v>9686.3205999999991</v>
      </c>
      <c r="G19" s="8">
        <v>10774.45</v>
      </c>
      <c r="H19" s="10">
        <v>13440.83446</v>
      </c>
      <c r="I19" s="10">
        <v>10636.265380000001</v>
      </c>
      <c r="J19" s="10"/>
      <c r="N19" s="5" t="s">
        <v>18</v>
      </c>
      <c r="O19">
        <v>7017.6863700000004</v>
      </c>
      <c r="P19">
        <v>31870.142050000002</v>
      </c>
      <c r="Q19">
        <v>34572.928850000004</v>
      </c>
      <c r="R19">
        <v>3163.96</v>
      </c>
      <c r="S19">
        <v>9686.3205999999991</v>
      </c>
      <c r="T19">
        <v>10774.45</v>
      </c>
      <c r="U19">
        <v>13440.83446</v>
      </c>
      <c r="V19">
        <v>10636.265380000001</v>
      </c>
    </row>
    <row r="20" spans="1:22" x14ac:dyDescent="0.3">
      <c r="A20" s="3" t="s">
        <v>19</v>
      </c>
      <c r="B20" s="7">
        <v>14508.51542</v>
      </c>
      <c r="C20" s="7">
        <v>2572.1170000000002</v>
      </c>
      <c r="D20" s="7">
        <v>65440.950790000003</v>
      </c>
      <c r="E20" s="7">
        <v>2477.7316000000001</v>
      </c>
      <c r="F20" s="8">
        <v>42302.165300000001</v>
      </c>
      <c r="G20" s="8">
        <v>15577.2</v>
      </c>
      <c r="H20" s="10">
        <v>15221.5689</v>
      </c>
      <c r="I20" s="10">
        <v>104749.09398000001</v>
      </c>
      <c r="J20" s="10"/>
      <c r="N20" s="5" t="s">
        <v>19</v>
      </c>
      <c r="O20">
        <v>14508.51542</v>
      </c>
      <c r="P20">
        <v>2572.1170000000002</v>
      </c>
      <c r="Q20">
        <v>65440.950790000003</v>
      </c>
      <c r="R20">
        <v>2477.7316000000001</v>
      </c>
      <c r="S20">
        <v>42302.165300000001</v>
      </c>
      <c r="T20">
        <v>15577.2</v>
      </c>
      <c r="U20">
        <v>15221.5689</v>
      </c>
      <c r="V20">
        <v>104749.09398000001</v>
      </c>
    </row>
    <row r="21" spans="1:22" x14ac:dyDescent="0.3">
      <c r="A21" s="3" t="s">
        <v>20</v>
      </c>
      <c r="B21" s="7">
        <v>51.715900000000005</v>
      </c>
      <c r="C21" s="7">
        <v>1404.8751499999998</v>
      </c>
      <c r="D21" s="7">
        <v>4986.0020000000004</v>
      </c>
      <c r="E21" s="7">
        <v>7282.6273300000003</v>
      </c>
      <c r="F21" s="8">
        <v>11463.452359999999</v>
      </c>
      <c r="G21" s="8">
        <v>15594.09</v>
      </c>
      <c r="H21" s="10">
        <v>16970.148359999999</v>
      </c>
      <c r="I21" s="10">
        <v>1235.3271299999999</v>
      </c>
      <c r="J21" s="10"/>
      <c r="N21" s="5" t="s">
        <v>20</v>
      </c>
      <c r="O21">
        <v>51.715900000000005</v>
      </c>
      <c r="P21">
        <v>1404.8751499999998</v>
      </c>
      <c r="Q21">
        <v>4986.0020000000004</v>
      </c>
      <c r="R21">
        <v>7282.6273300000003</v>
      </c>
      <c r="S21">
        <v>11463.452359999999</v>
      </c>
      <c r="T21">
        <v>15594.09</v>
      </c>
      <c r="U21">
        <v>16970.148359999999</v>
      </c>
      <c r="V21">
        <v>1235.3271299999999</v>
      </c>
    </row>
    <row r="22" spans="1:22" x14ac:dyDescent="0.3">
      <c r="A22" s="3" t="s">
        <v>21</v>
      </c>
      <c r="B22" s="7">
        <v>96268.453640000007</v>
      </c>
      <c r="C22" s="7">
        <v>4589.19362</v>
      </c>
      <c r="D22" s="7">
        <v>5695.0353499999992</v>
      </c>
      <c r="E22" s="7">
        <v>3661.8521600000004</v>
      </c>
      <c r="F22" s="8">
        <v>2652.2507000000001</v>
      </c>
      <c r="G22" s="8">
        <v>2802.02</v>
      </c>
      <c r="H22" s="10">
        <v>2827.6471200000001</v>
      </c>
      <c r="I22" s="10">
        <v>4006.1510699999999</v>
      </c>
      <c r="J22" s="10"/>
      <c r="N22" s="5" t="s">
        <v>21</v>
      </c>
      <c r="O22">
        <v>96268.453640000007</v>
      </c>
      <c r="P22">
        <v>4589.19362</v>
      </c>
      <c r="Q22">
        <v>5695.0353499999992</v>
      </c>
      <c r="R22">
        <v>3661.8521600000004</v>
      </c>
      <c r="S22">
        <v>2652.2507000000001</v>
      </c>
      <c r="T22">
        <v>2802.02</v>
      </c>
      <c r="U22">
        <v>2827.6471200000001</v>
      </c>
      <c r="V22">
        <v>4006.1510699999999</v>
      </c>
    </row>
    <row r="23" spans="1:22" x14ac:dyDescent="0.3">
      <c r="A23" s="3" t="s">
        <v>70</v>
      </c>
      <c r="B23" s="7">
        <v>13380.29169</v>
      </c>
      <c r="C23" s="7">
        <v>22701.281300000002</v>
      </c>
      <c r="D23" s="7">
        <v>16870.8361</v>
      </c>
      <c r="E23" s="7">
        <v>18603.2</v>
      </c>
      <c r="F23" s="8">
        <v>24190.8789</v>
      </c>
      <c r="G23" s="8">
        <v>15221.96</v>
      </c>
      <c r="H23" s="10">
        <v>15543.041369999999</v>
      </c>
      <c r="I23" s="10">
        <v>19931.097899999997</v>
      </c>
      <c r="J23" s="10"/>
      <c r="N23" s="5" t="s">
        <v>70</v>
      </c>
      <c r="O23">
        <v>13380.29169</v>
      </c>
      <c r="P23">
        <v>22701.281300000002</v>
      </c>
      <c r="Q23">
        <v>16870.8361</v>
      </c>
      <c r="R23">
        <v>18603.2</v>
      </c>
      <c r="S23">
        <v>24190.8789</v>
      </c>
      <c r="T23">
        <v>15221.96</v>
      </c>
      <c r="U23">
        <v>15543.041369999999</v>
      </c>
      <c r="V23">
        <v>19931.097899999997</v>
      </c>
    </row>
    <row r="24" spans="1:22" x14ac:dyDescent="0.3">
      <c r="A24" s="3" t="s">
        <v>22</v>
      </c>
      <c r="B24" s="7">
        <v>81764.715249999994</v>
      </c>
      <c r="C24" s="7">
        <v>82657.737699999998</v>
      </c>
      <c r="D24" s="7">
        <v>70549.550959999993</v>
      </c>
      <c r="E24" s="7">
        <v>66449.760800000004</v>
      </c>
      <c r="F24" s="8">
        <v>70838.31177</v>
      </c>
      <c r="G24" s="8">
        <v>69289.02</v>
      </c>
      <c r="H24" s="10">
        <v>79883.01479999999</v>
      </c>
      <c r="I24" s="10">
        <v>37659.712189999998</v>
      </c>
      <c r="J24" s="10"/>
      <c r="N24" s="5" t="s">
        <v>22</v>
      </c>
      <c r="O24">
        <v>81764.715249999994</v>
      </c>
      <c r="P24">
        <v>82657.737699999998</v>
      </c>
      <c r="Q24">
        <v>70549.550959999993</v>
      </c>
      <c r="R24">
        <v>66449.760800000004</v>
      </c>
      <c r="S24">
        <v>70838.31177</v>
      </c>
      <c r="T24">
        <v>69289.02</v>
      </c>
      <c r="U24">
        <v>79883.01479999999</v>
      </c>
      <c r="V24">
        <v>37659.712189999998</v>
      </c>
    </row>
    <row r="25" spans="1:22" x14ac:dyDescent="0.3">
      <c r="A25" s="3" t="s">
        <v>23</v>
      </c>
      <c r="B25" s="7">
        <v>55093.895049999999</v>
      </c>
      <c r="C25" s="7">
        <v>48578.589350000002</v>
      </c>
      <c r="D25" s="7">
        <v>31576.82401</v>
      </c>
      <c r="E25" s="7">
        <v>59558.9</v>
      </c>
      <c r="F25" s="8">
        <v>84744.698000000004</v>
      </c>
      <c r="G25" s="8">
        <v>52556.160000000003</v>
      </c>
      <c r="H25" s="10">
        <v>15546.6536</v>
      </c>
      <c r="I25" s="10">
        <v>63471.564619999997</v>
      </c>
      <c r="J25" s="10"/>
      <c r="N25" s="5" t="s">
        <v>23</v>
      </c>
      <c r="O25">
        <v>55093.895049999999</v>
      </c>
      <c r="P25">
        <v>48578.589350000002</v>
      </c>
      <c r="Q25">
        <v>31576.82401</v>
      </c>
      <c r="R25">
        <v>59558.9</v>
      </c>
      <c r="S25">
        <v>84744.698000000004</v>
      </c>
      <c r="T25">
        <v>52556.160000000003</v>
      </c>
      <c r="U25">
        <v>15546.6536</v>
      </c>
      <c r="V25">
        <v>63471.564619999997</v>
      </c>
    </row>
    <row r="26" spans="1:22" x14ac:dyDescent="0.3">
      <c r="A26" s="3" t="s">
        <v>24</v>
      </c>
      <c r="B26" s="7">
        <v>629.49</v>
      </c>
      <c r="C26" s="7">
        <v>510.65249999999997</v>
      </c>
      <c r="D26" s="7">
        <v>586.654</v>
      </c>
      <c r="E26" s="7">
        <v>1276.683</v>
      </c>
      <c r="F26" s="8">
        <v>4197.8193000000001</v>
      </c>
      <c r="G26" s="8">
        <v>605.55999999999995</v>
      </c>
      <c r="H26" s="10">
        <v>4033.2982599999996</v>
      </c>
      <c r="I26" s="10">
        <v>5597.6687999999995</v>
      </c>
      <c r="J26" s="10"/>
      <c r="N26" s="5" t="s">
        <v>24</v>
      </c>
      <c r="O26">
        <v>629.49</v>
      </c>
      <c r="P26">
        <v>510.65249999999997</v>
      </c>
      <c r="Q26">
        <v>586.654</v>
      </c>
      <c r="R26">
        <v>1276.683</v>
      </c>
      <c r="S26">
        <v>4197.8193000000001</v>
      </c>
      <c r="T26">
        <v>605.55999999999995</v>
      </c>
      <c r="U26">
        <v>4033.2982599999996</v>
      </c>
      <c r="V26">
        <v>5597.6687999999995</v>
      </c>
    </row>
    <row r="27" spans="1:22" x14ac:dyDescent="0.3">
      <c r="A27" s="3" t="s">
        <v>25</v>
      </c>
      <c r="B27" s="7">
        <v>13788.828650000436</v>
      </c>
      <c r="C27" s="7">
        <v>9961.3883299999998</v>
      </c>
      <c r="D27" s="7">
        <v>10058.908539999999</v>
      </c>
      <c r="E27" s="7">
        <v>5945.20525</v>
      </c>
      <c r="F27" s="8">
        <v>9012.4680000000008</v>
      </c>
      <c r="G27" s="8">
        <v>11845.63</v>
      </c>
      <c r="H27" s="10">
        <v>8312.411900000001</v>
      </c>
      <c r="I27" s="10">
        <v>17024.812730000001</v>
      </c>
      <c r="J27" s="10"/>
      <c r="N27" s="5" t="s">
        <v>25</v>
      </c>
      <c r="O27">
        <v>13788.828650000436</v>
      </c>
      <c r="P27">
        <v>9961.3883299999998</v>
      </c>
      <c r="Q27">
        <v>10058.908539999999</v>
      </c>
      <c r="R27">
        <v>5945.20525</v>
      </c>
      <c r="S27">
        <v>9012.4680000000008</v>
      </c>
      <c r="T27">
        <v>11845.63</v>
      </c>
      <c r="U27">
        <v>8312.411900000001</v>
      </c>
      <c r="V27">
        <v>17024.812730000001</v>
      </c>
    </row>
    <row r="28" spans="1:22" x14ac:dyDescent="0.3">
      <c r="A28" s="3" t="s">
        <v>26</v>
      </c>
      <c r="B28" s="7">
        <v>856514.83454999991</v>
      </c>
      <c r="C28" s="7">
        <v>945909.45129999996</v>
      </c>
      <c r="D28" s="7">
        <v>1416999.61063</v>
      </c>
      <c r="E28" s="7">
        <v>1108252.3</v>
      </c>
      <c r="F28" s="8">
        <v>854126</v>
      </c>
      <c r="G28" s="8">
        <v>910364.84</v>
      </c>
      <c r="H28" s="10">
        <v>878109.55935</v>
      </c>
      <c r="I28" s="10">
        <v>1011162.5131699999</v>
      </c>
      <c r="J28" s="10"/>
      <c r="N28" s="5" t="s">
        <v>26</v>
      </c>
      <c r="O28">
        <v>856514.83454999991</v>
      </c>
      <c r="P28">
        <v>945909.45129999996</v>
      </c>
      <c r="Q28">
        <v>1416999.61063</v>
      </c>
      <c r="R28">
        <v>1108252.3</v>
      </c>
      <c r="S28">
        <v>854126</v>
      </c>
      <c r="T28">
        <v>910364.84</v>
      </c>
      <c r="U28">
        <v>878109.55935</v>
      </c>
      <c r="V28">
        <v>1011162.5131699999</v>
      </c>
    </row>
    <row r="29" spans="1:22" x14ac:dyDescent="0.3">
      <c r="A29" s="3" t="s">
        <v>71</v>
      </c>
      <c r="B29" s="7">
        <v>0</v>
      </c>
      <c r="C29" s="7">
        <v>0</v>
      </c>
      <c r="D29" s="7">
        <v>0</v>
      </c>
      <c r="E29" s="7">
        <v>0</v>
      </c>
      <c r="F29" s="7">
        <v>0</v>
      </c>
      <c r="G29" s="8">
        <v>300</v>
      </c>
      <c r="H29" s="7">
        <v>0</v>
      </c>
      <c r="I29" s="7">
        <v>0</v>
      </c>
      <c r="J29" s="10"/>
      <c r="N29" s="5" t="s">
        <v>71</v>
      </c>
      <c r="O29">
        <v>0</v>
      </c>
      <c r="P29">
        <v>0</v>
      </c>
      <c r="Q29">
        <v>0</v>
      </c>
      <c r="R29">
        <v>0</v>
      </c>
      <c r="S29">
        <v>0</v>
      </c>
      <c r="T29">
        <v>300</v>
      </c>
      <c r="U29">
        <v>0</v>
      </c>
      <c r="V29">
        <v>0</v>
      </c>
    </row>
    <row r="30" spans="1:22" x14ac:dyDescent="0.3">
      <c r="N30" s="5" t="s">
        <v>211</v>
      </c>
      <c r="O30">
        <v>3577812.2</v>
      </c>
      <c r="P30">
        <v>4974070.6100000003</v>
      </c>
      <c r="Q30">
        <v>4072755.64</v>
      </c>
      <c r="R30">
        <v>3325420.7892500004</v>
      </c>
      <c r="S30">
        <v>2648829.3417600002</v>
      </c>
      <c r="T30">
        <v>3103506.5799999996</v>
      </c>
      <c r="U30">
        <v>3340357.9642400006</v>
      </c>
      <c r="V30">
        <v>3719376.95474</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55"/>
  <sheetViews>
    <sheetView showGridLines="0" zoomScale="80" zoomScaleNormal="80" workbookViewId="0">
      <selection activeCell="P17" sqref="P17"/>
    </sheetView>
  </sheetViews>
  <sheetFormatPr baseColWidth="10" defaultColWidth="11.44140625" defaultRowHeight="12.6" x14ac:dyDescent="0.2"/>
  <cols>
    <col min="1" max="1" width="5.6640625" style="22" customWidth="1"/>
    <col min="2" max="2" width="25.5546875" style="22" customWidth="1"/>
    <col min="3" max="12" width="15.6640625" style="22" customWidth="1"/>
    <col min="13" max="16384" width="11.44140625" style="22"/>
  </cols>
  <sheetData>
    <row r="1" spans="1:12" s="28" customFormat="1" ht="15" customHeight="1" x14ac:dyDescent="0.25"/>
    <row r="2" spans="1:12" s="28" customFormat="1" ht="15" customHeight="1" x14ac:dyDescent="0.25"/>
    <row r="3" spans="1:12" s="28" customFormat="1" ht="15" customHeight="1" x14ac:dyDescent="0.25"/>
    <row r="4" spans="1:12" s="28" customFormat="1" ht="15" customHeight="1" x14ac:dyDescent="0.25"/>
    <row r="5" spans="1:12" s="28" customFormat="1" ht="15" customHeight="1" x14ac:dyDescent="0.25"/>
    <row r="6" spans="1:12" s="28" customFormat="1" ht="15" customHeight="1" x14ac:dyDescent="0.25"/>
    <row r="7" spans="1:12" ht="34.950000000000003" customHeight="1" x14ac:dyDescent="0.2">
      <c r="B7" s="110" t="s">
        <v>253</v>
      </c>
      <c r="C7" s="110"/>
      <c r="D7" s="110"/>
      <c r="E7" s="110"/>
      <c r="F7" s="110"/>
      <c r="G7" s="110"/>
      <c r="H7" s="110"/>
      <c r="I7" s="110"/>
      <c r="J7" s="110"/>
      <c r="K7" s="110"/>
      <c r="L7" s="110"/>
    </row>
    <row r="9" spans="1:12" ht="22.5" customHeight="1" x14ac:dyDescent="0.2">
      <c r="B9" s="120" t="s">
        <v>72</v>
      </c>
      <c r="C9" s="37">
        <v>2014</v>
      </c>
      <c r="D9" s="38">
        <v>2015</v>
      </c>
      <c r="E9" s="38">
        <v>2016</v>
      </c>
      <c r="F9" s="38">
        <v>2017</v>
      </c>
      <c r="G9" s="38">
        <v>2018</v>
      </c>
      <c r="H9" s="38">
        <v>2019</v>
      </c>
      <c r="I9" s="38">
        <v>2020</v>
      </c>
      <c r="J9" s="38">
        <v>2021</v>
      </c>
      <c r="K9" s="38">
        <v>2022</v>
      </c>
      <c r="L9" s="39">
        <v>2023</v>
      </c>
    </row>
    <row r="10" spans="1:12" ht="22.5" customHeight="1" x14ac:dyDescent="0.2">
      <c r="B10" s="121"/>
      <c r="C10" s="119" t="s">
        <v>209</v>
      </c>
      <c r="D10" s="119"/>
      <c r="E10" s="119"/>
      <c r="F10" s="119"/>
      <c r="G10" s="119"/>
      <c r="H10" s="119"/>
      <c r="I10" s="119"/>
      <c r="J10" s="119"/>
      <c r="K10" s="119"/>
      <c r="L10" s="119"/>
    </row>
    <row r="11" spans="1:12" ht="15" customHeight="1" x14ac:dyDescent="0.25">
      <c r="A11" s="28"/>
      <c r="B11" s="76" t="s">
        <v>29</v>
      </c>
      <c r="C11" s="77"/>
      <c r="D11" s="64"/>
      <c r="E11" s="64"/>
      <c r="F11" s="64"/>
      <c r="G11" s="65"/>
      <c r="H11" s="65"/>
      <c r="I11" s="41"/>
      <c r="J11" s="96"/>
      <c r="K11" s="64"/>
      <c r="L11" s="101" t="s">
        <v>236</v>
      </c>
    </row>
    <row r="12" spans="1:12" ht="15" customHeight="1" x14ac:dyDescent="0.25">
      <c r="A12" s="28"/>
      <c r="B12" s="78" t="s">
        <v>30</v>
      </c>
      <c r="C12" s="79">
        <v>15366.61995</v>
      </c>
      <c r="D12" s="68">
        <v>9653.0791200000003</v>
      </c>
      <c r="E12" s="68">
        <v>6298.5326599999999</v>
      </c>
      <c r="F12" s="68">
        <v>12740.750889999999</v>
      </c>
      <c r="G12" s="69">
        <v>13016.754720000001</v>
      </c>
      <c r="H12" s="69">
        <v>12639.49431</v>
      </c>
      <c r="I12" s="43">
        <v>5787.8742300000004</v>
      </c>
      <c r="J12" s="97">
        <v>1619.9411700000001</v>
      </c>
      <c r="K12" s="68">
        <v>714.47936000000004</v>
      </c>
      <c r="L12" s="102">
        <v>1052.6124400000001</v>
      </c>
    </row>
    <row r="13" spans="1:12" ht="15" customHeight="1" x14ac:dyDescent="0.25">
      <c r="A13" s="28"/>
      <c r="B13" s="78" t="s">
        <v>31</v>
      </c>
      <c r="C13" s="79">
        <v>0</v>
      </c>
      <c r="D13" s="68">
        <v>0</v>
      </c>
      <c r="E13" s="68">
        <v>0</v>
      </c>
      <c r="F13" s="68">
        <v>776.42517999999995</v>
      </c>
      <c r="G13" s="69">
        <v>15.04518</v>
      </c>
      <c r="H13" s="69">
        <v>2.8774000000000002</v>
      </c>
      <c r="I13" s="43">
        <v>710.56399999999996</v>
      </c>
      <c r="J13" s="97">
        <v>3.3405</v>
      </c>
      <c r="K13" s="68">
        <v>17.6965</v>
      </c>
      <c r="L13" s="102">
        <v>2176.0302000000001</v>
      </c>
    </row>
    <row r="14" spans="1:12" ht="15" customHeight="1" x14ac:dyDescent="0.25">
      <c r="A14" s="28"/>
      <c r="B14" s="78" t="s">
        <v>32</v>
      </c>
      <c r="C14" s="79">
        <v>1320.8530000000001</v>
      </c>
      <c r="D14" s="68">
        <v>125.96299999999999</v>
      </c>
      <c r="E14" s="68">
        <v>61.095300000000002</v>
      </c>
      <c r="F14" s="68">
        <v>40.061999999999998</v>
      </c>
      <c r="G14" s="42">
        <v>41</v>
      </c>
      <c r="H14" s="42">
        <v>0</v>
      </c>
      <c r="I14" s="42">
        <v>2449.8009999999999</v>
      </c>
      <c r="J14" s="98">
        <v>0</v>
      </c>
      <c r="K14" s="68">
        <v>21.541</v>
      </c>
      <c r="L14" s="102">
        <v>578.49099999999999</v>
      </c>
    </row>
    <row r="15" spans="1:12" ht="15" customHeight="1" x14ac:dyDescent="0.25">
      <c r="A15" s="28"/>
      <c r="B15" s="78" t="s">
        <v>33</v>
      </c>
      <c r="C15" s="79">
        <v>33474.606099999997</v>
      </c>
      <c r="D15" s="68">
        <v>457316.19750000001</v>
      </c>
      <c r="E15" s="68">
        <v>24510.247889999999</v>
      </c>
      <c r="F15" s="68">
        <v>30102.64415</v>
      </c>
      <c r="G15" s="69">
        <v>4115.10628</v>
      </c>
      <c r="H15" s="69">
        <v>9205.8723000000009</v>
      </c>
      <c r="I15" s="43">
        <v>2610.80033</v>
      </c>
      <c r="J15" s="97">
        <v>9337.4335800000008</v>
      </c>
      <c r="K15" s="68">
        <v>4179.22156</v>
      </c>
      <c r="L15" s="102">
        <v>5784.0544600000003</v>
      </c>
    </row>
    <row r="16" spans="1:12" ht="15" customHeight="1" x14ac:dyDescent="0.25">
      <c r="A16" s="28"/>
      <c r="B16" s="78" t="s">
        <v>34</v>
      </c>
      <c r="C16" s="79">
        <v>52.192450000000001</v>
      </c>
      <c r="D16" s="68">
        <v>242.24110999999999</v>
      </c>
      <c r="E16" s="68">
        <v>57.206060100000002</v>
      </c>
      <c r="F16" s="68">
        <v>61.7303</v>
      </c>
      <c r="G16" s="69">
        <v>57.57732</v>
      </c>
      <c r="H16" s="69">
        <v>52.581699999999998</v>
      </c>
      <c r="I16" s="43">
        <v>182.51499999999999</v>
      </c>
      <c r="J16" s="97">
        <v>193.83176</v>
      </c>
      <c r="K16" s="68">
        <v>295.00400000000002</v>
      </c>
      <c r="L16" s="102">
        <v>349.66539999999998</v>
      </c>
    </row>
    <row r="17" spans="1:12" ht="15" customHeight="1" x14ac:dyDescent="0.25">
      <c r="A17" s="28"/>
      <c r="B17" s="78" t="s">
        <v>35</v>
      </c>
      <c r="C17" s="79">
        <v>180.87100000000001</v>
      </c>
      <c r="D17" s="68">
        <v>669.70399999999995</v>
      </c>
      <c r="E17" s="68">
        <v>6762.7110000000002</v>
      </c>
      <c r="F17" s="68">
        <v>648.42899999999997</v>
      </c>
      <c r="G17" s="69">
        <v>8.9999999999999993E-3</v>
      </c>
      <c r="H17" s="69">
        <v>108.40300000000001</v>
      </c>
      <c r="I17" s="43">
        <v>0</v>
      </c>
      <c r="J17" s="97">
        <v>0</v>
      </c>
      <c r="K17" s="68">
        <v>0</v>
      </c>
      <c r="L17" s="102">
        <v>646.09199999999998</v>
      </c>
    </row>
    <row r="18" spans="1:12" ht="15" customHeight="1" x14ac:dyDescent="0.25">
      <c r="A18" s="28"/>
      <c r="B18" s="78" t="s">
        <v>36</v>
      </c>
      <c r="C18" s="79">
        <v>13.31</v>
      </c>
      <c r="D18" s="68">
        <v>0</v>
      </c>
      <c r="E18" s="68">
        <v>0</v>
      </c>
      <c r="F18" s="68">
        <v>0</v>
      </c>
      <c r="G18" s="69">
        <v>0</v>
      </c>
      <c r="H18" s="69">
        <v>0</v>
      </c>
      <c r="I18" s="43">
        <v>1.077</v>
      </c>
      <c r="J18" s="97">
        <v>2.7524999999999999</v>
      </c>
      <c r="K18" s="68">
        <v>0.87</v>
      </c>
      <c r="L18" s="102">
        <v>1.0999999999999999E-2</v>
      </c>
    </row>
    <row r="19" spans="1:12" ht="15" customHeight="1" x14ac:dyDescent="0.25">
      <c r="A19" s="28"/>
      <c r="B19" s="78" t="s">
        <v>37</v>
      </c>
      <c r="C19" s="79">
        <v>1.853</v>
      </c>
      <c r="D19" s="68">
        <v>0.5</v>
      </c>
      <c r="E19" s="68">
        <v>0</v>
      </c>
      <c r="F19" s="68">
        <v>0.11</v>
      </c>
      <c r="G19" s="69">
        <v>5.7850999999999999</v>
      </c>
      <c r="H19" s="69">
        <v>0.186</v>
      </c>
      <c r="I19" s="43">
        <v>3.0000000000000001E-3</v>
      </c>
      <c r="J19" s="97">
        <v>0.13200000000000001</v>
      </c>
      <c r="K19" s="68">
        <v>85.580100000000002</v>
      </c>
      <c r="L19" s="102">
        <v>150.79400000000001</v>
      </c>
    </row>
    <row r="20" spans="1:12" ht="15" customHeight="1" x14ac:dyDescent="0.25">
      <c r="A20" s="28"/>
      <c r="B20" s="78" t="s">
        <v>38</v>
      </c>
      <c r="C20" s="79"/>
      <c r="D20" s="68">
        <v>0</v>
      </c>
      <c r="E20" s="68"/>
      <c r="F20" s="68"/>
      <c r="G20" s="68"/>
      <c r="H20" s="69">
        <v>0</v>
      </c>
      <c r="I20" s="69"/>
      <c r="J20" s="99">
        <v>0</v>
      </c>
      <c r="K20" s="68"/>
      <c r="L20" s="102"/>
    </row>
    <row r="21" spans="1:12" ht="15" customHeight="1" x14ac:dyDescent="0.25">
      <c r="A21" s="28"/>
      <c r="B21" s="78" t="s">
        <v>39</v>
      </c>
      <c r="C21" s="79">
        <v>3626.2510000000002</v>
      </c>
      <c r="D21" s="68">
        <v>8545.6530000000002</v>
      </c>
      <c r="E21" s="68">
        <v>11173.266</v>
      </c>
      <c r="F21" s="68">
        <v>10345.3698</v>
      </c>
      <c r="G21" s="69">
        <v>423.31099999999998</v>
      </c>
      <c r="H21" s="69">
        <v>15.558400000000001</v>
      </c>
      <c r="I21" s="43">
        <v>5930.3739999999998</v>
      </c>
      <c r="J21" s="97">
        <v>48.14</v>
      </c>
      <c r="K21" s="68">
        <v>48.443930000000002</v>
      </c>
      <c r="L21" s="102">
        <v>0</v>
      </c>
    </row>
    <row r="22" spans="1:12" ht="15" customHeight="1" x14ac:dyDescent="0.25">
      <c r="A22" s="28"/>
      <c r="B22" s="78" t="s">
        <v>40</v>
      </c>
      <c r="C22" s="79">
        <v>2121.4641099999999</v>
      </c>
      <c r="D22" s="68">
        <v>256.45359999999999</v>
      </c>
      <c r="E22" s="68">
        <v>242.26383999999999</v>
      </c>
      <c r="F22" s="68">
        <v>75.001940000000005</v>
      </c>
      <c r="G22" s="69">
        <v>13530.80811</v>
      </c>
      <c r="H22" s="69">
        <v>10627.35952</v>
      </c>
      <c r="I22" s="43">
        <v>115.4097</v>
      </c>
      <c r="J22" s="97">
        <v>21334.945350000002</v>
      </c>
      <c r="K22" s="68">
        <v>22624.82919</v>
      </c>
      <c r="L22" s="102">
        <v>5332.9764100000002</v>
      </c>
    </row>
    <row r="23" spans="1:12" ht="15" customHeight="1" x14ac:dyDescent="0.25">
      <c r="A23" s="28"/>
      <c r="B23" s="78" t="s">
        <v>41</v>
      </c>
      <c r="C23" s="79">
        <v>124.4</v>
      </c>
      <c r="D23" s="68">
        <v>1147.635</v>
      </c>
      <c r="E23" s="68">
        <v>242.63200000000001</v>
      </c>
      <c r="F23" s="68">
        <v>286.55360000000002</v>
      </c>
      <c r="G23" s="69">
        <v>1201.5228</v>
      </c>
      <c r="H23" s="69">
        <v>4.0000000000000001E-3</v>
      </c>
      <c r="I23" s="43">
        <v>0.1</v>
      </c>
      <c r="J23" s="97">
        <v>191.023</v>
      </c>
      <c r="K23" s="68">
        <v>770.78543000000002</v>
      </c>
      <c r="L23" s="102">
        <v>727.88699999999994</v>
      </c>
    </row>
    <row r="24" spans="1:12" ht="15" customHeight="1" x14ac:dyDescent="0.25">
      <c r="A24" s="28"/>
      <c r="B24" s="78" t="s">
        <v>42</v>
      </c>
      <c r="C24" s="79">
        <v>432.71300000000002</v>
      </c>
      <c r="D24" s="68">
        <v>7099.0690000000004</v>
      </c>
      <c r="E24" s="68">
        <v>6154.5905000000002</v>
      </c>
      <c r="F24" s="68">
        <v>95.34</v>
      </c>
      <c r="G24" s="69">
        <v>5986.0442599999997</v>
      </c>
      <c r="H24" s="69">
        <v>1300.07356</v>
      </c>
      <c r="I24" s="43">
        <v>33.814219999999999</v>
      </c>
      <c r="J24" s="97">
        <v>101.72280000000001</v>
      </c>
      <c r="K24" s="68">
        <v>206.173</v>
      </c>
      <c r="L24" s="102">
        <v>112.43338</v>
      </c>
    </row>
    <row r="25" spans="1:12" ht="15" customHeight="1" x14ac:dyDescent="0.25">
      <c r="A25" s="28"/>
      <c r="B25" s="78" t="s">
        <v>43</v>
      </c>
      <c r="C25" s="79">
        <v>32.49</v>
      </c>
      <c r="D25" s="68">
        <v>223.06899999999999</v>
      </c>
      <c r="E25" s="68">
        <v>130.358</v>
      </c>
      <c r="F25" s="68">
        <v>0</v>
      </c>
      <c r="G25" s="69">
        <v>0.35804000000000002</v>
      </c>
      <c r="H25" s="69">
        <v>5.5E-2</v>
      </c>
      <c r="I25" s="43">
        <v>0</v>
      </c>
      <c r="J25" s="97">
        <v>0</v>
      </c>
      <c r="K25" s="68">
        <v>0</v>
      </c>
      <c r="L25" s="102">
        <v>0</v>
      </c>
    </row>
    <row r="26" spans="1:12" ht="15" customHeight="1" x14ac:dyDescent="0.25">
      <c r="A26" s="28"/>
      <c r="B26" s="78" t="s">
        <v>44</v>
      </c>
      <c r="C26" s="79">
        <v>0</v>
      </c>
      <c r="D26" s="68"/>
      <c r="E26" s="68"/>
      <c r="F26" s="68">
        <v>1.8130999999999999</v>
      </c>
      <c r="G26" s="69">
        <v>2E-3</v>
      </c>
      <c r="H26" s="69">
        <v>0</v>
      </c>
      <c r="I26" s="43">
        <v>0</v>
      </c>
      <c r="J26" s="97">
        <v>40.171999999999997</v>
      </c>
      <c r="K26" s="68">
        <v>0</v>
      </c>
      <c r="L26" s="102">
        <v>2.6</v>
      </c>
    </row>
    <row r="27" spans="1:12" ht="15" customHeight="1" x14ac:dyDescent="0.25">
      <c r="A27" s="28"/>
      <c r="B27" s="78" t="s">
        <v>45</v>
      </c>
      <c r="C27" s="79">
        <v>120.91959</v>
      </c>
      <c r="D27" s="68">
        <v>7.2810199999999998</v>
      </c>
      <c r="E27" s="68">
        <v>53.217700000000001</v>
      </c>
      <c r="F27" s="68">
        <v>20.40052</v>
      </c>
      <c r="G27" s="69">
        <v>307.16800999999998</v>
      </c>
      <c r="H27" s="69">
        <v>2021.578</v>
      </c>
      <c r="I27" s="43">
        <v>0.54810000000000003</v>
      </c>
      <c r="J27" s="97">
        <v>1E-3</v>
      </c>
      <c r="K27" s="68">
        <v>14.634</v>
      </c>
      <c r="L27" s="102">
        <v>49.669020000000003</v>
      </c>
    </row>
    <row r="28" spans="1:12" ht="15" customHeight="1" x14ac:dyDescent="0.25">
      <c r="A28" s="28"/>
      <c r="B28" s="78" t="s">
        <v>46</v>
      </c>
      <c r="C28" s="79">
        <v>1646.58071</v>
      </c>
      <c r="D28" s="68">
        <v>6489.1276500000004</v>
      </c>
      <c r="E28" s="68">
        <v>5372.9332000000004</v>
      </c>
      <c r="F28" s="68">
        <v>6954.9280200000003</v>
      </c>
      <c r="G28" s="69">
        <v>3235.72372</v>
      </c>
      <c r="H28" s="69">
        <v>328.94819999999999</v>
      </c>
      <c r="I28" s="43">
        <v>284.233</v>
      </c>
      <c r="J28" s="97">
        <v>608.18020000000001</v>
      </c>
      <c r="K28" s="68">
        <v>12979.725</v>
      </c>
      <c r="L28" s="102">
        <v>1712.771</v>
      </c>
    </row>
    <row r="29" spans="1:12" ht="15" customHeight="1" x14ac:dyDescent="0.25">
      <c r="A29" s="28"/>
      <c r="B29" s="78" t="s">
        <v>237</v>
      </c>
      <c r="C29" s="79">
        <v>0</v>
      </c>
      <c r="D29" s="68">
        <v>0</v>
      </c>
      <c r="E29" s="68">
        <v>0</v>
      </c>
      <c r="F29" s="68">
        <v>0</v>
      </c>
      <c r="G29" s="69">
        <v>0</v>
      </c>
      <c r="H29" s="69">
        <v>0</v>
      </c>
      <c r="I29" s="43">
        <v>0</v>
      </c>
      <c r="J29" s="97">
        <v>0</v>
      </c>
      <c r="K29" s="68">
        <v>0</v>
      </c>
      <c r="L29" s="102">
        <v>0</v>
      </c>
    </row>
    <row r="30" spans="1:12" ht="15" customHeight="1" x14ac:dyDescent="0.25">
      <c r="A30" s="28"/>
      <c r="B30" s="78" t="s">
        <v>48</v>
      </c>
      <c r="C30" s="79">
        <v>2458.134</v>
      </c>
      <c r="D30" s="68">
        <v>1160</v>
      </c>
      <c r="E30" s="68">
        <v>1162</v>
      </c>
      <c r="F30" s="68">
        <v>0</v>
      </c>
      <c r="G30" s="69">
        <v>2408.1</v>
      </c>
      <c r="H30" s="69">
        <v>2044.1379999999999</v>
      </c>
      <c r="I30" s="43">
        <v>0</v>
      </c>
      <c r="J30" s="97">
        <v>0</v>
      </c>
      <c r="K30" s="68">
        <v>2044.1379999999999</v>
      </c>
      <c r="L30" s="102">
        <v>211.23699999999999</v>
      </c>
    </row>
    <row r="31" spans="1:12" ht="15" customHeight="1" x14ac:dyDescent="0.25">
      <c r="A31" s="28"/>
      <c r="B31" s="78" t="s">
        <v>49</v>
      </c>
      <c r="C31" s="79">
        <v>7.3129999999999997</v>
      </c>
      <c r="D31" s="68">
        <v>0</v>
      </c>
      <c r="E31" s="68">
        <v>0</v>
      </c>
      <c r="F31" s="68">
        <v>11.026999999999999</v>
      </c>
      <c r="G31" s="69">
        <v>0</v>
      </c>
      <c r="H31" s="69">
        <v>0.2</v>
      </c>
      <c r="I31" s="43">
        <v>0.2</v>
      </c>
      <c r="J31" s="97">
        <v>0</v>
      </c>
      <c r="K31" s="68">
        <v>0</v>
      </c>
      <c r="L31" s="102">
        <v>0.89866000000000001</v>
      </c>
    </row>
    <row r="32" spans="1:12" ht="15" customHeight="1" x14ac:dyDescent="0.25">
      <c r="A32" s="28"/>
      <c r="B32" s="78" t="s">
        <v>50</v>
      </c>
      <c r="C32" s="79"/>
      <c r="D32" s="68"/>
      <c r="E32" s="68"/>
      <c r="F32" s="68"/>
      <c r="G32" s="69">
        <v>0</v>
      </c>
      <c r="H32" s="69">
        <v>0</v>
      </c>
      <c r="I32" s="43">
        <v>0</v>
      </c>
      <c r="J32" s="97"/>
      <c r="K32" s="68">
        <v>0</v>
      </c>
      <c r="L32" s="102">
        <v>0</v>
      </c>
    </row>
    <row r="33" spans="1:13" ht="15" customHeight="1" x14ac:dyDescent="0.25">
      <c r="A33" s="28"/>
      <c r="B33" s="78" t="s">
        <v>51</v>
      </c>
      <c r="C33" s="79">
        <v>5.26</v>
      </c>
      <c r="D33" s="68">
        <v>6.19</v>
      </c>
      <c r="E33" s="68">
        <v>0.02</v>
      </c>
      <c r="F33" s="68">
        <v>0.27</v>
      </c>
      <c r="G33" s="69">
        <v>94.799000000000007</v>
      </c>
      <c r="H33" s="69">
        <v>56.898000000000003</v>
      </c>
      <c r="I33" s="43">
        <v>3428.4050000000002</v>
      </c>
      <c r="J33" s="97">
        <v>21.796510000000001</v>
      </c>
      <c r="K33" s="68">
        <v>50.689100000000003</v>
      </c>
      <c r="L33" s="102">
        <v>135.01437000000001</v>
      </c>
    </row>
    <row r="34" spans="1:13" ht="15" customHeight="1" x14ac:dyDescent="0.25">
      <c r="A34" s="28"/>
      <c r="B34" s="78" t="s">
        <v>52</v>
      </c>
      <c r="C34" s="79">
        <v>1584.0802000000001</v>
      </c>
      <c r="D34" s="68">
        <v>1831.1451</v>
      </c>
      <c r="E34" s="68">
        <v>1837.8544199999999</v>
      </c>
      <c r="F34" s="68">
        <v>71.349000000000004</v>
      </c>
      <c r="G34" s="69">
        <v>96.956000000000003</v>
      </c>
      <c r="H34" s="69">
        <v>47.609000000000002</v>
      </c>
      <c r="I34" s="43">
        <v>49.921999999999997</v>
      </c>
      <c r="J34" s="97">
        <v>7.7320000000000002</v>
      </c>
      <c r="K34" s="68">
        <v>0</v>
      </c>
      <c r="L34" s="102">
        <v>654.56440999999995</v>
      </c>
    </row>
    <row r="35" spans="1:13" ht="15" customHeight="1" x14ac:dyDescent="0.25">
      <c r="A35" s="28"/>
      <c r="B35" s="78" t="s">
        <v>53</v>
      </c>
      <c r="C35" s="79">
        <v>1.6</v>
      </c>
      <c r="D35" s="68">
        <v>1.982</v>
      </c>
      <c r="E35" s="68">
        <v>0.40300000000000002</v>
      </c>
      <c r="F35" s="68">
        <v>13.037000000000001</v>
      </c>
      <c r="G35" s="69">
        <v>107.864</v>
      </c>
      <c r="H35" s="69">
        <v>656.20100000000002</v>
      </c>
      <c r="I35" s="43">
        <v>2322.163</v>
      </c>
      <c r="J35" s="97">
        <v>30.221</v>
      </c>
      <c r="K35" s="68">
        <v>56.974299999999999</v>
      </c>
      <c r="L35" s="102">
        <v>2E-3</v>
      </c>
    </row>
    <row r="36" spans="1:13" ht="15" customHeight="1" x14ac:dyDescent="0.25">
      <c r="A36" s="28"/>
      <c r="B36" s="78" t="s">
        <v>54</v>
      </c>
      <c r="C36" s="79">
        <v>0</v>
      </c>
      <c r="D36" s="68">
        <v>4.2200000000000001E-2</v>
      </c>
      <c r="E36" s="68">
        <v>0</v>
      </c>
      <c r="F36" s="68">
        <v>0</v>
      </c>
      <c r="G36" s="69">
        <v>0</v>
      </c>
      <c r="H36" s="69">
        <v>0</v>
      </c>
      <c r="I36" s="43">
        <v>0.125</v>
      </c>
      <c r="J36" s="97">
        <v>1.8080000000000001</v>
      </c>
      <c r="K36" s="68">
        <v>0</v>
      </c>
      <c r="L36" s="102">
        <v>0</v>
      </c>
    </row>
    <row r="37" spans="1:13" ht="15" customHeight="1" x14ac:dyDescent="0.25">
      <c r="A37" s="28"/>
      <c r="B37" s="78" t="s">
        <v>55</v>
      </c>
      <c r="C37" s="79">
        <v>2296.4824199999998</v>
      </c>
      <c r="D37" s="68">
        <v>6870.76037</v>
      </c>
      <c r="E37" s="68">
        <v>1770.2934</v>
      </c>
      <c r="F37" s="68">
        <v>59.678400000000003</v>
      </c>
      <c r="G37" s="69">
        <v>1606.5805</v>
      </c>
      <c r="H37" s="69">
        <v>1528.3243</v>
      </c>
      <c r="I37" s="43">
        <v>877.99199999999996</v>
      </c>
      <c r="J37" s="97">
        <v>106.5063</v>
      </c>
      <c r="K37" s="68">
        <v>526.15409999999997</v>
      </c>
      <c r="L37" s="102">
        <v>4.1399999999999997</v>
      </c>
    </row>
    <row r="38" spans="1:13" ht="15" customHeight="1" x14ac:dyDescent="0.25">
      <c r="A38" s="28"/>
      <c r="B38" s="78" t="s">
        <v>56</v>
      </c>
      <c r="C38" s="79">
        <v>1195.36059</v>
      </c>
      <c r="D38" s="68">
        <v>2953.7602999999999</v>
      </c>
      <c r="E38" s="68">
        <v>270.43090000000001</v>
      </c>
      <c r="F38" s="68">
        <v>5003.5955000000004</v>
      </c>
      <c r="G38" s="69">
        <v>7364.6936800000003</v>
      </c>
      <c r="H38" s="69">
        <v>3218.4059999999999</v>
      </c>
      <c r="I38" s="43">
        <v>7023.7690000000002</v>
      </c>
      <c r="J38" s="97">
        <v>850.06510000000003</v>
      </c>
      <c r="K38" s="68">
        <v>445.27550000000002</v>
      </c>
      <c r="L38" s="102">
        <v>4223.3050999999996</v>
      </c>
    </row>
    <row r="39" spans="1:13" ht="15" customHeight="1" x14ac:dyDescent="0.25">
      <c r="A39" s="28"/>
      <c r="B39" s="78" t="s">
        <v>57</v>
      </c>
      <c r="C39" s="79">
        <v>19473.405620000001</v>
      </c>
      <c r="D39" s="68">
        <v>2986.2175999999999</v>
      </c>
      <c r="E39" s="68">
        <v>35.645000000000003</v>
      </c>
      <c r="F39" s="68">
        <v>0</v>
      </c>
      <c r="G39" s="69">
        <v>22.251000000000001</v>
      </c>
      <c r="H39" s="69">
        <v>12.733000000000001</v>
      </c>
      <c r="I39" s="43">
        <v>112.10639999999999</v>
      </c>
      <c r="J39" s="97">
        <v>60971.03</v>
      </c>
      <c r="K39" s="68">
        <v>247.1831</v>
      </c>
      <c r="L39" s="102">
        <v>258328.50700000001</v>
      </c>
    </row>
    <row r="40" spans="1:13" ht="15" customHeight="1" x14ac:dyDescent="0.25">
      <c r="A40" s="28"/>
      <c r="B40" s="78" t="s">
        <v>58</v>
      </c>
      <c r="C40" s="79">
        <v>0</v>
      </c>
      <c r="D40" s="68">
        <v>221.261</v>
      </c>
      <c r="E40" s="68">
        <v>96.540999999999997</v>
      </c>
      <c r="F40" s="68">
        <v>2155.7782999999999</v>
      </c>
      <c r="G40" s="69">
        <v>80.215999999999994</v>
      </c>
      <c r="H40" s="69">
        <v>31.928999999999998</v>
      </c>
      <c r="I40" s="43">
        <v>0.107</v>
      </c>
      <c r="J40" s="97">
        <v>0.3236</v>
      </c>
      <c r="K40" s="68">
        <v>133.86099999999999</v>
      </c>
      <c r="L40" s="102">
        <v>158.15799999999999</v>
      </c>
      <c r="M40" s="45"/>
    </row>
    <row r="41" spans="1:13" ht="15" customHeight="1" x14ac:dyDescent="0.25">
      <c r="A41" s="28"/>
      <c r="B41" s="78" t="s">
        <v>59</v>
      </c>
      <c r="C41" s="79"/>
      <c r="D41" s="68"/>
      <c r="E41" s="68"/>
      <c r="F41" s="68"/>
      <c r="G41" s="68"/>
      <c r="H41" s="68"/>
      <c r="I41" s="43">
        <v>1828.299</v>
      </c>
      <c r="J41" s="97">
        <v>0</v>
      </c>
      <c r="K41" s="68">
        <v>2019.3912</v>
      </c>
      <c r="L41" s="102">
        <v>309116.391</v>
      </c>
    </row>
    <row r="42" spans="1:13" ht="15" customHeight="1" x14ac:dyDescent="0.25">
      <c r="A42" s="28"/>
      <c r="B42" s="78" t="s">
        <v>60</v>
      </c>
      <c r="C42" s="79">
        <v>14636.6916</v>
      </c>
      <c r="D42" s="68">
        <v>6654.5189</v>
      </c>
      <c r="E42" s="68">
        <v>4501.1127999999999</v>
      </c>
      <c r="F42" s="68">
        <v>1998.5038</v>
      </c>
      <c r="G42" s="69">
        <v>1278.9356399999999</v>
      </c>
      <c r="H42" s="69">
        <v>10997.731299999999</v>
      </c>
      <c r="I42" s="43">
        <v>4959.30375</v>
      </c>
      <c r="J42" s="97">
        <v>7111.59123</v>
      </c>
      <c r="K42" s="68">
        <v>4908.72055</v>
      </c>
      <c r="L42" s="102">
        <v>7526.7268800000002</v>
      </c>
      <c r="M42" s="45"/>
    </row>
    <row r="43" spans="1:13" ht="15" customHeight="1" x14ac:dyDescent="0.25">
      <c r="A43" s="28"/>
      <c r="B43" s="78" t="s">
        <v>61</v>
      </c>
      <c r="C43" s="79">
        <v>415.41500000000002</v>
      </c>
      <c r="D43" s="68">
        <v>1479.5170499999999</v>
      </c>
      <c r="E43" s="68">
        <v>401.60187999999999</v>
      </c>
      <c r="F43" s="68">
        <v>1904.5429999999999</v>
      </c>
      <c r="G43" s="69">
        <v>377.12849999999997</v>
      </c>
      <c r="H43" s="69">
        <v>900</v>
      </c>
      <c r="I43" s="43">
        <v>0</v>
      </c>
      <c r="J43" s="97">
        <v>4794.9336000000003</v>
      </c>
      <c r="K43" s="68">
        <v>0</v>
      </c>
      <c r="L43" s="102">
        <v>3424.511</v>
      </c>
    </row>
    <row r="44" spans="1:13" ht="15" customHeight="1" x14ac:dyDescent="0.25">
      <c r="A44" s="28"/>
      <c r="B44" s="78" t="s">
        <v>62</v>
      </c>
      <c r="C44" s="79">
        <v>0.09</v>
      </c>
      <c r="D44" s="68">
        <v>268.66199999999998</v>
      </c>
      <c r="E44" s="68">
        <v>0</v>
      </c>
      <c r="F44" s="68">
        <v>69.382999999999996</v>
      </c>
      <c r="G44" s="69">
        <v>151.096</v>
      </c>
      <c r="H44" s="69">
        <v>156.667</v>
      </c>
      <c r="I44" s="43">
        <v>122.16200000000001</v>
      </c>
      <c r="J44" s="97">
        <v>0</v>
      </c>
      <c r="K44" s="68">
        <v>0</v>
      </c>
      <c r="L44" s="102">
        <v>0</v>
      </c>
    </row>
    <row r="45" spans="1:13" ht="15" customHeight="1" x14ac:dyDescent="0.25">
      <c r="A45" s="28"/>
      <c r="B45" s="78" t="s">
        <v>63</v>
      </c>
      <c r="C45" s="79">
        <v>528.96469999999999</v>
      </c>
      <c r="D45" s="68">
        <v>1248.7672500000001</v>
      </c>
      <c r="E45" s="68">
        <v>935.76757999999995</v>
      </c>
      <c r="F45" s="68">
        <v>482.03498000000002</v>
      </c>
      <c r="G45" s="69">
        <v>130.3468</v>
      </c>
      <c r="H45" s="69">
        <v>223.92828</v>
      </c>
      <c r="I45" s="43">
        <v>253.35097999999999</v>
      </c>
      <c r="J45" s="97">
        <v>353.51603999999998</v>
      </c>
      <c r="K45" s="68">
        <v>1424.44524</v>
      </c>
      <c r="L45" s="102">
        <v>878.55529999999999</v>
      </c>
    </row>
    <row r="46" spans="1:13" ht="15" customHeight="1" x14ac:dyDescent="0.25">
      <c r="A46" s="28"/>
      <c r="B46" s="78" t="s">
        <v>64</v>
      </c>
      <c r="C46" s="79">
        <v>0.38100000000000001</v>
      </c>
      <c r="D46" s="68">
        <v>1167.6369999999999</v>
      </c>
      <c r="E46" s="68">
        <v>925.404</v>
      </c>
      <c r="F46" s="68">
        <v>1219.5074999999999</v>
      </c>
      <c r="G46" s="69">
        <v>398.66129999999998</v>
      </c>
      <c r="H46" s="69">
        <v>17.792999999999999</v>
      </c>
      <c r="I46" s="43">
        <v>385.94900000000001</v>
      </c>
      <c r="J46" s="97">
        <v>2607.096</v>
      </c>
      <c r="K46" s="68">
        <v>274.02999999999997</v>
      </c>
      <c r="L46" s="102">
        <v>881.62699999999995</v>
      </c>
    </row>
    <row r="47" spans="1:13" ht="15" customHeight="1" x14ac:dyDescent="0.25">
      <c r="A47" s="28"/>
      <c r="B47" s="78" t="s">
        <v>65</v>
      </c>
      <c r="C47" s="79"/>
      <c r="D47" s="68"/>
      <c r="E47" s="68"/>
      <c r="F47" s="68"/>
      <c r="G47" s="69">
        <v>0</v>
      </c>
      <c r="H47" s="69">
        <v>0</v>
      </c>
      <c r="I47" s="43">
        <v>0</v>
      </c>
      <c r="J47" s="97">
        <v>0</v>
      </c>
      <c r="K47" s="68">
        <v>0</v>
      </c>
      <c r="L47" s="102">
        <v>0</v>
      </c>
    </row>
    <row r="48" spans="1:13" ht="15" customHeight="1" x14ac:dyDescent="0.25">
      <c r="A48" s="28"/>
      <c r="B48" s="78" t="s">
        <v>66</v>
      </c>
      <c r="C48" s="79">
        <v>202.19</v>
      </c>
      <c r="D48" s="68">
        <v>195.66200000000001</v>
      </c>
      <c r="E48" s="68">
        <v>163.74299999999999</v>
      </c>
      <c r="F48" s="68">
        <v>203.01554999999999</v>
      </c>
      <c r="G48" s="69">
        <v>703.48090000000002</v>
      </c>
      <c r="H48" s="69">
        <v>105.9952</v>
      </c>
      <c r="I48" s="43">
        <v>185.3937</v>
      </c>
      <c r="J48" s="97">
        <v>135.18899999999999</v>
      </c>
      <c r="K48" s="68">
        <v>7774.1530000000002</v>
      </c>
      <c r="L48" s="102">
        <v>6767.3874999999998</v>
      </c>
    </row>
    <row r="49" spans="1:19" ht="15" customHeight="1" x14ac:dyDescent="0.25">
      <c r="A49" s="28"/>
      <c r="B49" s="80" t="s">
        <v>67</v>
      </c>
      <c r="C49" s="81">
        <v>14919.081480000001</v>
      </c>
      <c r="D49" s="72">
        <v>2921097.0734700002</v>
      </c>
      <c r="E49" s="72">
        <v>9602.6492500000004</v>
      </c>
      <c r="F49" s="72">
        <v>4557.7780400000001</v>
      </c>
      <c r="G49" s="73">
        <v>5460.8416299999999</v>
      </c>
      <c r="H49" s="73">
        <v>8133.6399899999997</v>
      </c>
      <c r="I49" s="44">
        <v>6300.3534799999998</v>
      </c>
      <c r="J49" s="100">
        <v>9765.7439300000005</v>
      </c>
      <c r="K49" s="72">
        <v>3204.9182500000002</v>
      </c>
      <c r="L49" s="103">
        <v>10548.547490000001</v>
      </c>
    </row>
    <row r="50" spans="1:19" ht="15" customHeight="1" x14ac:dyDescent="0.2">
      <c r="B50" s="74"/>
      <c r="C50" s="75"/>
      <c r="D50" s="75"/>
      <c r="E50" s="75"/>
      <c r="F50" s="75"/>
      <c r="G50" s="75"/>
      <c r="H50" s="75"/>
      <c r="I50" s="75"/>
      <c r="J50" s="75"/>
      <c r="K50" s="74"/>
    </row>
    <row r="51" spans="1:19" ht="30" customHeight="1" x14ac:dyDescent="0.2">
      <c r="B51" s="111" t="s">
        <v>246</v>
      </c>
      <c r="C51" s="111"/>
      <c r="D51" s="111"/>
      <c r="E51" s="111"/>
      <c r="F51" s="111"/>
      <c r="G51" s="111"/>
      <c r="H51" s="111"/>
      <c r="I51" s="111"/>
      <c r="J51" s="111"/>
      <c r="K51" s="111"/>
      <c r="L51" s="111"/>
      <c r="N51" s="48"/>
    </row>
    <row r="52" spans="1:19" ht="40.200000000000003" customHeight="1" x14ac:dyDescent="0.2">
      <c r="B52" s="122" t="s">
        <v>244</v>
      </c>
      <c r="C52" s="122"/>
      <c r="D52" s="122"/>
      <c r="E52" s="122"/>
      <c r="F52" s="122"/>
      <c r="G52" s="122"/>
      <c r="H52" s="122"/>
      <c r="I52" s="122"/>
      <c r="J52" s="122"/>
      <c r="K52" s="122"/>
      <c r="L52" s="122"/>
      <c r="O52" s="115"/>
      <c r="P52" s="115"/>
      <c r="Q52" s="115"/>
      <c r="R52" s="115"/>
      <c r="S52" s="115"/>
    </row>
    <row r="53" spans="1:19" ht="70.2" customHeight="1" x14ac:dyDescent="0.2">
      <c r="B53" s="113" t="s">
        <v>247</v>
      </c>
      <c r="C53" s="113"/>
      <c r="D53" s="113"/>
      <c r="E53" s="113"/>
      <c r="F53" s="113"/>
      <c r="G53" s="113"/>
      <c r="H53" s="113"/>
      <c r="I53" s="113"/>
      <c r="J53" s="113"/>
      <c r="K53" s="113"/>
      <c r="L53" s="113"/>
      <c r="N53" s="49"/>
      <c r="O53" s="115"/>
      <c r="P53" s="115"/>
      <c r="Q53" s="115"/>
      <c r="R53" s="115"/>
      <c r="S53" s="115"/>
    </row>
    <row r="54" spans="1:19" ht="70.2" customHeight="1" x14ac:dyDescent="0.2">
      <c r="B54" s="114"/>
      <c r="C54" s="114"/>
      <c r="D54" s="114"/>
      <c r="E54" s="114"/>
      <c r="F54" s="114"/>
      <c r="G54" s="114"/>
      <c r="H54" s="114"/>
      <c r="I54" s="114"/>
      <c r="J54" s="114"/>
      <c r="K54" s="114"/>
      <c r="L54" s="114"/>
    </row>
    <row r="55" spans="1:19" s="28" customFormat="1" ht="13.8" x14ac:dyDescent="0.25">
      <c r="B55" s="116" t="s">
        <v>252</v>
      </c>
      <c r="C55" s="116"/>
      <c r="D55" s="116"/>
    </row>
  </sheetData>
  <mergeCells count="8">
    <mergeCell ref="O52:S53"/>
    <mergeCell ref="B7:L7"/>
    <mergeCell ref="C10:L10"/>
    <mergeCell ref="B55:D55"/>
    <mergeCell ref="B9:B10"/>
    <mergeCell ref="B51:L51"/>
    <mergeCell ref="B52:L52"/>
    <mergeCell ref="B53:L5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1"/>
  <sheetViews>
    <sheetView workbookViewId="0">
      <selection activeCell="N15" sqref="N15"/>
    </sheetView>
  </sheetViews>
  <sheetFormatPr baseColWidth="10" defaultRowHeight="14.4" x14ac:dyDescent="0.3"/>
  <cols>
    <col min="1" max="1" width="22.88671875" customWidth="1"/>
    <col min="14" max="14" width="19.5546875" customWidth="1"/>
    <col min="15" max="16" width="13" bestFit="1" customWidth="1"/>
    <col min="17" max="17" width="13" customWidth="1"/>
    <col min="18" max="23" width="13" bestFit="1" customWidth="1"/>
  </cols>
  <sheetData>
    <row r="1" spans="1:23" ht="15" customHeight="1" x14ac:dyDescent="0.3">
      <c r="A1" s="21" t="s">
        <v>213</v>
      </c>
      <c r="B1" s="1">
        <v>2014</v>
      </c>
      <c r="C1" s="1">
        <v>2015</v>
      </c>
      <c r="D1" s="1">
        <v>2016</v>
      </c>
      <c r="E1" s="1">
        <v>2017</v>
      </c>
      <c r="F1" s="1">
        <v>2018</v>
      </c>
      <c r="G1" s="2">
        <v>2019</v>
      </c>
      <c r="H1" s="2">
        <v>2020</v>
      </c>
      <c r="I1" s="2">
        <v>2021</v>
      </c>
      <c r="J1" s="2">
        <v>2022</v>
      </c>
      <c r="N1" s="4" t="s">
        <v>210</v>
      </c>
      <c r="O1" t="s">
        <v>214</v>
      </c>
      <c r="P1" t="s">
        <v>215</v>
      </c>
      <c r="Q1" t="s">
        <v>219</v>
      </c>
      <c r="R1" t="s">
        <v>222</v>
      </c>
      <c r="S1" t="s">
        <v>221</v>
      </c>
      <c r="T1" t="s">
        <v>220</v>
      </c>
      <c r="U1" t="s">
        <v>218</v>
      </c>
      <c r="V1" t="s">
        <v>217</v>
      </c>
      <c r="W1" t="s">
        <v>216</v>
      </c>
    </row>
    <row r="2" spans="1:23" x14ac:dyDescent="0.3">
      <c r="A2" s="3" t="s">
        <v>29</v>
      </c>
      <c r="B2" s="7">
        <v>0.2135</v>
      </c>
      <c r="C2" s="12">
        <v>24.248999999999999</v>
      </c>
      <c r="D2" s="7">
        <v>21.771999999999998</v>
      </c>
      <c r="E2" s="7">
        <v>8.6489999999999991</v>
      </c>
      <c r="F2" s="8">
        <v>10.923999999999999</v>
      </c>
      <c r="G2" s="8">
        <v>7.1251999999999995</v>
      </c>
      <c r="H2" s="10">
        <v>5.7220000000000004</v>
      </c>
      <c r="I2" s="7">
        <v>0</v>
      </c>
      <c r="J2" s="7"/>
      <c r="N2" s="5" t="s">
        <v>29</v>
      </c>
      <c r="O2">
        <v>0.2135</v>
      </c>
      <c r="P2">
        <v>24.248999999999999</v>
      </c>
      <c r="Q2">
        <v>21.771999999999998</v>
      </c>
      <c r="R2">
        <v>8.6489999999999991</v>
      </c>
      <c r="S2">
        <v>10.923999999999999</v>
      </c>
      <c r="T2">
        <v>7.1251999999999995</v>
      </c>
      <c r="U2">
        <v>5.7220000000000004</v>
      </c>
      <c r="V2">
        <v>0</v>
      </c>
    </row>
    <row r="3" spans="1:23" x14ac:dyDescent="0.3">
      <c r="A3" s="3" t="s">
        <v>30</v>
      </c>
      <c r="B3" s="7">
        <v>292749.64502</v>
      </c>
      <c r="C3" s="12">
        <v>306219.02171</v>
      </c>
      <c r="D3" s="7">
        <v>466015.84452999994</v>
      </c>
      <c r="E3" s="7">
        <v>443772.24076999997</v>
      </c>
      <c r="F3" s="8">
        <v>251562.43638</v>
      </c>
      <c r="G3" s="8">
        <v>289575.07405</v>
      </c>
      <c r="H3" s="10">
        <v>177189.44721000001</v>
      </c>
      <c r="I3" s="13">
        <v>324003.33</v>
      </c>
      <c r="J3" s="7"/>
      <c r="N3" s="5" t="s">
        <v>30</v>
      </c>
      <c r="O3">
        <v>292749.64502</v>
      </c>
      <c r="P3">
        <v>306219.02171</v>
      </c>
      <c r="Q3">
        <v>466015.84452999994</v>
      </c>
      <c r="R3">
        <v>443772.24076999997</v>
      </c>
      <c r="S3">
        <v>251562.43638</v>
      </c>
      <c r="T3">
        <v>289575.07405</v>
      </c>
      <c r="U3">
        <v>177189.44721000001</v>
      </c>
      <c r="V3">
        <v>324003.33</v>
      </c>
    </row>
    <row r="4" spans="1:23" x14ac:dyDescent="0.3">
      <c r="A4" s="3" t="s">
        <v>31</v>
      </c>
      <c r="B4" s="7">
        <v>0.9</v>
      </c>
      <c r="C4" s="7">
        <v>0</v>
      </c>
      <c r="D4" s="7">
        <v>0.9</v>
      </c>
      <c r="E4" s="7">
        <v>30104.055989999997</v>
      </c>
      <c r="F4" s="8">
        <v>3185.66714</v>
      </c>
      <c r="G4" s="8">
        <v>55688.404929999997</v>
      </c>
      <c r="H4" s="10">
        <v>11048.13531</v>
      </c>
      <c r="I4" s="13">
        <v>22109</v>
      </c>
      <c r="J4" s="7"/>
      <c r="N4" s="5" t="s">
        <v>31</v>
      </c>
      <c r="O4">
        <v>0.9</v>
      </c>
      <c r="P4">
        <v>0</v>
      </c>
      <c r="Q4">
        <v>0.9</v>
      </c>
      <c r="R4">
        <v>30104.055989999997</v>
      </c>
      <c r="S4">
        <v>3185.66714</v>
      </c>
      <c r="T4">
        <v>55688.404929999997</v>
      </c>
      <c r="U4">
        <v>11048.13531</v>
      </c>
      <c r="V4">
        <v>22109</v>
      </c>
    </row>
    <row r="5" spans="1:23" x14ac:dyDescent="0.3">
      <c r="A5" s="3" t="s">
        <v>32</v>
      </c>
      <c r="B5" s="7">
        <v>10579.4169</v>
      </c>
      <c r="C5" s="12">
        <v>9771.6641999999993</v>
      </c>
      <c r="D5" s="7">
        <v>5845.7563300000002</v>
      </c>
      <c r="E5" s="7">
        <v>8093.3459999999995</v>
      </c>
      <c r="F5" s="9">
        <v>7004.3545000000004</v>
      </c>
      <c r="G5" s="9">
        <v>8397.8935099999999</v>
      </c>
      <c r="H5" s="9">
        <v>10470.6795</v>
      </c>
      <c r="I5" s="14">
        <v>9497.27</v>
      </c>
      <c r="J5" s="7"/>
      <c r="N5" s="5" t="s">
        <v>32</v>
      </c>
      <c r="O5">
        <v>10579.4169</v>
      </c>
      <c r="P5">
        <v>9771.6641999999993</v>
      </c>
      <c r="Q5">
        <v>5845.7563300000002</v>
      </c>
      <c r="R5">
        <v>8093.3459999999995</v>
      </c>
      <c r="S5">
        <v>7004.3545000000004</v>
      </c>
      <c r="T5">
        <v>8397.8935099999999</v>
      </c>
      <c r="U5">
        <v>10470.6795</v>
      </c>
      <c r="V5">
        <v>9497.27</v>
      </c>
    </row>
    <row r="6" spans="1:23" x14ac:dyDescent="0.3">
      <c r="A6" s="3" t="s">
        <v>33</v>
      </c>
      <c r="B6" s="7">
        <v>836576.74577000004</v>
      </c>
      <c r="C6" s="12">
        <v>629691.07091000001</v>
      </c>
      <c r="D6" s="7">
        <v>469161.25011999998</v>
      </c>
      <c r="E6" s="7">
        <v>376502.30881999998</v>
      </c>
      <c r="F6" s="8">
        <v>280530.03348000004</v>
      </c>
      <c r="G6" s="8">
        <v>402667.90250999999</v>
      </c>
      <c r="H6" s="10">
        <v>389995.42264</v>
      </c>
      <c r="I6" s="13">
        <v>512646.04</v>
      </c>
      <c r="J6" s="7"/>
      <c r="N6" s="5" t="s">
        <v>33</v>
      </c>
      <c r="O6">
        <v>836576.74577000004</v>
      </c>
      <c r="P6">
        <v>629691.07091000001</v>
      </c>
      <c r="Q6">
        <v>469161.25011999998</v>
      </c>
      <c r="R6">
        <v>376502.30881999998</v>
      </c>
      <c r="S6">
        <v>280530.03348000004</v>
      </c>
      <c r="T6">
        <v>402667.90250999999</v>
      </c>
      <c r="U6">
        <v>389995.42264</v>
      </c>
      <c r="V6">
        <v>512646.04</v>
      </c>
    </row>
    <row r="7" spans="1:23" x14ac:dyDescent="0.3">
      <c r="A7" s="3" t="s">
        <v>34</v>
      </c>
      <c r="B7" s="7">
        <v>81764.715249999994</v>
      </c>
      <c r="C7" s="12">
        <v>82657.727700000003</v>
      </c>
      <c r="D7" s="7">
        <v>70549.550959999993</v>
      </c>
      <c r="E7" s="7">
        <v>66449.760800000004</v>
      </c>
      <c r="F7" s="8">
        <v>70838.31177</v>
      </c>
      <c r="G7" s="8">
        <v>69289.019540000008</v>
      </c>
      <c r="H7" s="10">
        <v>79883.01479999999</v>
      </c>
      <c r="I7" s="13">
        <v>37659.71</v>
      </c>
      <c r="J7" s="7"/>
      <c r="N7" s="5" t="s">
        <v>34</v>
      </c>
      <c r="O7">
        <v>81764.715249999994</v>
      </c>
      <c r="P7">
        <v>82657.727700000003</v>
      </c>
      <c r="Q7">
        <v>70549.550959999993</v>
      </c>
      <c r="R7">
        <v>66449.760800000004</v>
      </c>
      <c r="S7">
        <v>70838.31177</v>
      </c>
      <c r="T7">
        <v>69289.019540000008</v>
      </c>
      <c r="U7">
        <v>79883.01479999999</v>
      </c>
      <c r="V7">
        <v>37659.71</v>
      </c>
    </row>
    <row r="8" spans="1:23" x14ac:dyDescent="0.3">
      <c r="A8" s="3" t="s">
        <v>35</v>
      </c>
      <c r="B8" s="7">
        <v>144.20400000000001</v>
      </c>
      <c r="C8" s="12">
        <v>1564.69028</v>
      </c>
      <c r="D8" s="7">
        <v>7011.9115599999996</v>
      </c>
      <c r="E8" s="7">
        <v>1986.039</v>
      </c>
      <c r="F8" s="8">
        <v>922.41499999999996</v>
      </c>
      <c r="G8" s="8">
        <v>1944.07</v>
      </c>
      <c r="H8" s="10">
        <v>2020.2750000000001</v>
      </c>
      <c r="I8" s="13">
        <v>989.1</v>
      </c>
      <c r="J8" s="7"/>
      <c r="N8" s="5" t="s">
        <v>35</v>
      </c>
      <c r="O8">
        <v>144.20400000000001</v>
      </c>
      <c r="P8">
        <v>1564.69028</v>
      </c>
      <c r="Q8">
        <v>7011.9115599999996</v>
      </c>
      <c r="R8">
        <v>1986.039</v>
      </c>
      <c r="S8">
        <v>922.41499999999996</v>
      </c>
      <c r="T8">
        <v>1944.07</v>
      </c>
      <c r="U8">
        <v>2020.2750000000001</v>
      </c>
      <c r="V8">
        <v>989.1</v>
      </c>
    </row>
    <row r="9" spans="1:23" x14ac:dyDescent="0.3">
      <c r="A9" s="3" t="s">
        <v>36</v>
      </c>
      <c r="B9" s="7">
        <v>629.49</v>
      </c>
      <c r="C9" s="12">
        <v>510.65249999999997</v>
      </c>
      <c r="D9" s="7">
        <v>586.61400000000003</v>
      </c>
      <c r="E9" s="7">
        <v>1276.683</v>
      </c>
      <c r="F9" s="8">
        <v>4197.8193000000001</v>
      </c>
      <c r="G9" s="8">
        <v>605.5643</v>
      </c>
      <c r="H9" s="10">
        <v>4033.2982599999996</v>
      </c>
      <c r="I9" s="13">
        <v>5597.67</v>
      </c>
      <c r="J9" s="7"/>
      <c r="N9" s="5" t="s">
        <v>36</v>
      </c>
      <c r="O9">
        <v>629.49</v>
      </c>
      <c r="P9">
        <v>510.65249999999997</v>
      </c>
      <c r="Q9">
        <v>586.61400000000003</v>
      </c>
      <c r="R9">
        <v>1276.683</v>
      </c>
      <c r="S9">
        <v>4197.8193000000001</v>
      </c>
      <c r="T9">
        <v>605.5643</v>
      </c>
      <c r="U9">
        <v>4033.2982599999996</v>
      </c>
      <c r="V9">
        <v>5597.67</v>
      </c>
    </row>
    <row r="10" spans="1:23" x14ac:dyDescent="0.3">
      <c r="A10" s="3" t="s">
        <v>37</v>
      </c>
      <c r="B10" s="7">
        <v>1283.5350000000001</v>
      </c>
      <c r="C10" s="12">
        <v>568.93700000000001</v>
      </c>
      <c r="D10" s="7">
        <v>1341.8335</v>
      </c>
      <c r="E10" s="7">
        <v>39006.477200000001</v>
      </c>
      <c r="F10" s="8">
        <v>31567.597100000003</v>
      </c>
      <c r="G10" s="8">
        <v>212.18989999999999</v>
      </c>
      <c r="H10" s="10">
        <v>139.34700000000001</v>
      </c>
      <c r="I10" s="13">
        <v>5137.6499999999996</v>
      </c>
      <c r="J10" s="7"/>
      <c r="N10" s="5" t="s">
        <v>37</v>
      </c>
      <c r="O10">
        <v>1283.5350000000001</v>
      </c>
      <c r="P10">
        <v>568.93700000000001</v>
      </c>
      <c r="Q10">
        <v>1341.8335</v>
      </c>
      <c r="R10">
        <v>39006.477200000001</v>
      </c>
      <c r="S10">
        <v>31567.597100000003</v>
      </c>
      <c r="T10">
        <v>212.18989999999999</v>
      </c>
      <c r="U10">
        <v>139.34700000000001</v>
      </c>
      <c r="V10">
        <v>5137.6499999999996</v>
      </c>
    </row>
    <row r="11" spans="1:23" x14ac:dyDescent="0.3">
      <c r="A11" s="3" t="s">
        <v>38</v>
      </c>
      <c r="B11" s="7">
        <v>0</v>
      </c>
      <c r="C11" s="7">
        <v>0</v>
      </c>
      <c r="D11" s="7">
        <v>0</v>
      </c>
      <c r="E11" s="7">
        <v>0</v>
      </c>
      <c r="F11" s="7">
        <v>0</v>
      </c>
      <c r="G11" s="8">
        <v>1.4219999999999999</v>
      </c>
      <c r="H11" s="8">
        <v>3.7450000000000001</v>
      </c>
      <c r="I11" s="15">
        <v>1.3</v>
      </c>
      <c r="J11" s="7"/>
      <c r="N11" s="5" t="s">
        <v>38</v>
      </c>
      <c r="O11">
        <v>0</v>
      </c>
      <c r="P11">
        <v>0</v>
      </c>
      <c r="Q11">
        <v>0</v>
      </c>
      <c r="R11">
        <v>0</v>
      </c>
      <c r="S11">
        <v>0</v>
      </c>
      <c r="T11">
        <v>1.4219999999999999</v>
      </c>
      <c r="U11">
        <v>3.7450000000000001</v>
      </c>
      <c r="V11">
        <v>1.3</v>
      </c>
    </row>
    <row r="12" spans="1:23" x14ac:dyDescent="0.3">
      <c r="A12" s="3" t="s">
        <v>39</v>
      </c>
      <c r="B12" s="7">
        <v>53810.146549999998</v>
      </c>
      <c r="C12" s="16">
        <v>47985.403350000001</v>
      </c>
      <c r="D12" s="17">
        <v>30213.218510000002</v>
      </c>
      <c r="E12" s="17">
        <v>50569.784509999998</v>
      </c>
      <c r="F12" s="11">
        <v>54044.145299999996</v>
      </c>
      <c r="G12" s="18">
        <v>689.29585999999995</v>
      </c>
      <c r="H12" s="19">
        <v>15401.5846</v>
      </c>
      <c r="I12" s="20">
        <v>58333.91</v>
      </c>
      <c r="J12" s="7"/>
      <c r="N12" s="5" t="s">
        <v>39</v>
      </c>
      <c r="O12">
        <v>53810.146549999998</v>
      </c>
      <c r="P12">
        <v>47985.403350000001</v>
      </c>
      <c r="Q12">
        <v>30213.218510000002</v>
      </c>
      <c r="R12">
        <v>50569.784509999998</v>
      </c>
      <c r="S12">
        <v>54044.145299999996</v>
      </c>
      <c r="T12">
        <v>689.29585999999995</v>
      </c>
      <c r="U12">
        <v>15401.5846</v>
      </c>
      <c r="V12">
        <v>58333.91</v>
      </c>
    </row>
    <row r="13" spans="1:23" x14ac:dyDescent="0.3">
      <c r="A13" s="3" t="s">
        <v>40</v>
      </c>
      <c r="B13" s="7">
        <v>154119.80368000001</v>
      </c>
      <c r="C13" s="12">
        <v>467313.93761999998</v>
      </c>
      <c r="D13" s="7">
        <v>59646.922920000005</v>
      </c>
      <c r="E13" s="7">
        <v>74249.198550000001</v>
      </c>
      <c r="F13" s="8">
        <v>88944.507760000008</v>
      </c>
      <c r="G13" s="8">
        <v>84074.954689999999</v>
      </c>
      <c r="H13" s="10">
        <v>65997.295689999999</v>
      </c>
      <c r="I13" s="13">
        <v>90277.19</v>
      </c>
      <c r="J13" s="7"/>
      <c r="N13" s="5" t="s">
        <v>40</v>
      </c>
      <c r="O13">
        <v>154119.80368000001</v>
      </c>
      <c r="P13">
        <v>467313.93761999998</v>
      </c>
      <c r="Q13">
        <v>59646.922920000005</v>
      </c>
      <c r="R13">
        <v>74249.198550000001</v>
      </c>
      <c r="S13">
        <v>88944.507760000008</v>
      </c>
      <c r="T13">
        <v>84074.954689999999</v>
      </c>
      <c r="U13">
        <v>65997.295689999999</v>
      </c>
      <c r="V13">
        <v>90277.19</v>
      </c>
    </row>
    <row r="14" spans="1:23" x14ac:dyDescent="0.3">
      <c r="A14" s="3" t="s">
        <v>41</v>
      </c>
      <c r="B14" s="7">
        <v>14508.51542</v>
      </c>
      <c r="C14" s="12">
        <v>2572.1170000000002</v>
      </c>
      <c r="D14" s="7">
        <v>65440.950790000003</v>
      </c>
      <c r="E14" s="7">
        <v>2477.7316000000001</v>
      </c>
      <c r="F14" s="8">
        <v>21976.959999999999</v>
      </c>
      <c r="G14" s="8">
        <v>15577.20405</v>
      </c>
      <c r="H14" s="10">
        <v>15221.5689</v>
      </c>
      <c r="I14" s="13">
        <v>104749.09</v>
      </c>
      <c r="J14" s="7"/>
      <c r="N14" s="5" t="s">
        <v>41</v>
      </c>
      <c r="O14">
        <v>14508.51542</v>
      </c>
      <c r="P14">
        <v>2572.1170000000002</v>
      </c>
      <c r="Q14">
        <v>65440.950790000003</v>
      </c>
      <c r="R14">
        <v>2477.7316000000001</v>
      </c>
      <c r="S14">
        <v>21976.959999999999</v>
      </c>
      <c r="T14">
        <v>15577.20405</v>
      </c>
      <c r="U14">
        <v>15221.5689</v>
      </c>
      <c r="V14">
        <v>104749.09</v>
      </c>
    </row>
    <row r="15" spans="1:23" x14ac:dyDescent="0.3">
      <c r="A15" s="3" t="s">
        <v>42</v>
      </c>
      <c r="B15" s="7">
        <v>25626.17237</v>
      </c>
      <c r="C15" s="12">
        <v>28131.948479999999</v>
      </c>
      <c r="D15" s="7">
        <v>25540.67584</v>
      </c>
      <c r="E15" s="7">
        <v>12413.055900000001</v>
      </c>
      <c r="F15" s="8">
        <v>21680.468440000001</v>
      </c>
      <c r="G15" s="8">
        <v>35916.488570000001</v>
      </c>
      <c r="H15" s="10">
        <v>38592.447840000001</v>
      </c>
      <c r="I15" s="13">
        <v>61216.480000000003</v>
      </c>
      <c r="J15" s="7"/>
      <c r="N15" s="5" t="s">
        <v>42</v>
      </c>
      <c r="O15">
        <v>25626.17237</v>
      </c>
      <c r="P15">
        <v>28131.948479999999</v>
      </c>
      <c r="Q15">
        <v>25540.67584</v>
      </c>
      <c r="R15">
        <v>12413.055900000001</v>
      </c>
      <c r="S15">
        <v>21680.468440000001</v>
      </c>
      <c r="T15">
        <v>35916.488570000001</v>
      </c>
      <c r="U15">
        <v>38592.447840000001</v>
      </c>
      <c r="V15">
        <v>61216.480000000003</v>
      </c>
    </row>
    <row r="16" spans="1:23" x14ac:dyDescent="0.3">
      <c r="A16" s="3" t="s">
        <v>43</v>
      </c>
      <c r="B16" s="7">
        <v>558.44117000000006</v>
      </c>
      <c r="C16" s="12">
        <v>21765.12775</v>
      </c>
      <c r="D16" s="7">
        <v>8577.2142500000009</v>
      </c>
      <c r="E16" s="7">
        <v>1794.3961499999998</v>
      </c>
      <c r="F16" s="8">
        <v>1242.5660500000001</v>
      </c>
      <c r="G16" s="8">
        <v>6400.1859999999997</v>
      </c>
      <c r="H16" s="10">
        <v>8923.7080000000005</v>
      </c>
      <c r="I16" s="13">
        <v>3297.42</v>
      </c>
      <c r="J16" s="7"/>
      <c r="N16" s="5" t="s">
        <v>43</v>
      </c>
      <c r="O16">
        <v>558.44117000000006</v>
      </c>
      <c r="P16">
        <v>21765.12775</v>
      </c>
      <c r="Q16">
        <v>8577.2142500000009</v>
      </c>
      <c r="R16">
        <v>1794.3961499999998</v>
      </c>
      <c r="S16">
        <v>1242.5660500000001</v>
      </c>
      <c r="T16">
        <v>6400.1859999999997</v>
      </c>
      <c r="U16">
        <v>8923.7080000000005</v>
      </c>
      <c r="V16">
        <v>3297.42</v>
      </c>
    </row>
    <row r="17" spans="1:22" x14ac:dyDescent="0.3">
      <c r="A17" s="3" t="s">
        <v>44</v>
      </c>
      <c r="B17" s="7">
        <v>25.918900000000001</v>
      </c>
      <c r="C17" s="7">
        <v>0</v>
      </c>
      <c r="D17" s="7">
        <v>0</v>
      </c>
      <c r="E17" s="7">
        <v>63.927459999999996</v>
      </c>
      <c r="F17" s="8">
        <v>17</v>
      </c>
      <c r="G17" s="8">
        <v>43.399160000000002</v>
      </c>
      <c r="H17" s="10">
        <v>150.27046999999999</v>
      </c>
      <c r="I17" s="13">
        <v>66.11</v>
      </c>
      <c r="J17" s="7"/>
      <c r="N17" s="5" t="s">
        <v>44</v>
      </c>
      <c r="O17">
        <v>25.918900000000001</v>
      </c>
      <c r="P17">
        <v>0</v>
      </c>
      <c r="Q17">
        <v>0</v>
      </c>
      <c r="R17">
        <v>63.927459999999996</v>
      </c>
      <c r="S17">
        <v>17</v>
      </c>
      <c r="T17">
        <v>43.399160000000002</v>
      </c>
      <c r="U17">
        <v>150.27046999999999</v>
      </c>
      <c r="V17">
        <v>66.11</v>
      </c>
    </row>
    <row r="18" spans="1:22" x14ac:dyDescent="0.3">
      <c r="A18" s="3" t="s">
        <v>45</v>
      </c>
      <c r="B18" s="7">
        <v>92567.206189999997</v>
      </c>
      <c r="C18" s="12">
        <v>641471.49489999912</v>
      </c>
      <c r="D18" s="7">
        <v>92755.742700000003</v>
      </c>
      <c r="E18" s="7">
        <v>99678.621190000005</v>
      </c>
      <c r="F18" s="8">
        <v>56785.850009999995</v>
      </c>
      <c r="G18" s="8">
        <v>143981.60390000002</v>
      </c>
      <c r="H18" s="10">
        <v>97737.583249999996</v>
      </c>
      <c r="I18" s="13">
        <v>94163.45</v>
      </c>
      <c r="J18" s="7"/>
      <c r="N18" s="5" t="s">
        <v>45</v>
      </c>
      <c r="O18">
        <v>92567.206189999997</v>
      </c>
      <c r="P18">
        <v>641471.49489999912</v>
      </c>
      <c r="Q18">
        <v>92755.742700000003</v>
      </c>
      <c r="R18">
        <v>99678.621190000005</v>
      </c>
      <c r="S18">
        <v>56785.850009999995</v>
      </c>
      <c r="T18">
        <v>143981.60390000002</v>
      </c>
      <c r="U18">
        <v>97737.583249999996</v>
      </c>
      <c r="V18">
        <v>94163.45</v>
      </c>
    </row>
    <row r="19" spans="1:22" x14ac:dyDescent="0.3">
      <c r="A19" s="3" t="s">
        <v>46</v>
      </c>
      <c r="B19" s="7">
        <v>22760.006960000002</v>
      </c>
      <c r="C19" s="12">
        <v>46070.625289999996</v>
      </c>
      <c r="D19" s="7">
        <v>45539.206560000006</v>
      </c>
      <c r="E19" s="7">
        <v>62179.1368</v>
      </c>
      <c r="F19" s="8">
        <v>42995.614090000003</v>
      </c>
      <c r="G19" s="8">
        <v>70418.839849999989</v>
      </c>
      <c r="H19" s="10">
        <v>60959.741159999998</v>
      </c>
      <c r="I19" s="13">
        <v>70159.17</v>
      </c>
      <c r="J19" s="7"/>
      <c r="N19" s="5" t="s">
        <v>46</v>
      </c>
      <c r="O19">
        <v>22760.006960000002</v>
      </c>
      <c r="P19">
        <v>46070.625289999996</v>
      </c>
      <c r="Q19">
        <v>45539.206560000006</v>
      </c>
      <c r="R19">
        <v>62179.1368</v>
      </c>
      <c r="S19">
        <v>42995.614090000003</v>
      </c>
      <c r="T19">
        <v>70418.839849999989</v>
      </c>
      <c r="U19">
        <v>60959.741159999998</v>
      </c>
      <c r="V19">
        <v>70159.17</v>
      </c>
    </row>
    <row r="20" spans="1:22" x14ac:dyDescent="0.3">
      <c r="A20" s="3" t="s">
        <v>47</v>
      </c>
      <c r="B20" s="7">
        <v>2701.1709500000002</v>
      </c>
      <c r="C20" s="12">
        <v>2918.1233099999999</v>
      </c>
      <c r="D20" s="7">
        <v>3678.6080999999999</v>
      </c>
      <c r="E20" s="7">
        <v>3115.9417000000003</v>
      </c>
      <c r="F20" s="8">
        <v>3729.3132000000001</v>
      </c>
      <c r="G20" s="8">
        <v>3042.7021400000003</v>
      </c>
      <c r="H20" s="10">
        <v>38021.0052</v>
      </c>
      <c r="I20" s="13">
        <v>6964.13</v>
      </c>
      <c r="J20" s="7"/>
      <c r="N20" s="5" t="s">
        <v>47</v>
      </c>
      <c r="O20">
        <v>2701.1709500000002</v>
      </c>
      <c r="P20">
        <v>2918.1233099999999</v>
      </c>
      <c r="Q20">
        <v>3678.6080999999999</v>
      </c>
      <c r="R20">
        <v>3115.9417000000003</v>
      </c>
      <c r="S20">
        <v>3729.3132000000001</v>
      </c>
      <c r="T20">
        <v>3042.7021400000003</v>
      </c>
      <c r="U20">
        <v>38021.0052</v>
      </c>
      <c r="V20">
        <v>6964.13</v>
      </c>
    </row>
    <row r="21" spans="1:22" x14ac:dyDescent="0.3">
      <c r="A21" s="3" t="s">
        <v>48</v>
      </c>
      <c r="B21" s="7">
        <v>2953.2820000000002</v>
      </c>
      <c r="C21" s="12">
        <v>3604.05</v>
      </c>
      <c r="D21" s="7">
        <v>3733.3710000000001</v>
      </c>
      <c r="E21" s="7">
        <v>3180.0540000000001</v>
      </c>
      <c r="F21" s="8">
        <v>5365.2330000000002</v>
      </c>
      <c r="G21" s="8">
        <v>3641.5210000000002</v>
      </c>
      <c r="H21" s="10">
        <v>2373.1790000000001</v>
      </c>
      <c r="I21" s="13">
        <v>9.32</v>
      </c>
      <c r="J21" s="7"/>
      <c r="N21" s="5" t="s">
        <v>48</v>
      </c>
      <c r="O21">
        <v>2953.2820000000002</v>
      </c>
      <c r="P21">
        <v>3604.05</v>
      </c>
      <c r="Q21">
        <v>3733.3710000000001</v>
      </c>
      <c r="R21">
        <v>3180.0540000000001</v>
      </c>
      <c r="S21">
        <v>5365.2330000000002</v>
      </c>
      <c r="T21">
        <v>3641.5210000000002</v>
      </c>
      <c r="U21">
        <v>2373.1790000000001</v>
      </c>
      <c r="V21">
        <v>9.32</v>
      </c>
    </row>
    <row r="22" spans="1:22" x14ac:dyDescent="0.3">
      <c r="A22" s="3" t="s">
        <v>49</v>
      </c>
      <c r="B22" s="7">
        <v>36.0501</v>
      </c>
      <c r="C22" s="12">
        <v>6.3491999999999997</v>
      </c>
      <c r="D22" s="7">
        <v>7.6761200000000001</v>
      </c>
      <c r="E22" s="7">
        <v>8</v>
      </c>
      <c r="F22" s="8">
        <v>6.9469399999999997</v>
      </c>
      <c r="G22" s="8">
        <v>8.8567199999999993</v>
      </c>
      <c r="H22" s="10">
        <v>4.64703</v>
      </c>
      <c r="I22" s="13">
        <v>28.96</v>
      </c>
      <c r="J22" s="7"/>
      <c r="N22" s="5" t="s">
        <v>49</v>
      </c>
      <c r="O22">
        <v>36.0501</v>
      </c>
      <c r="P22">
        <v>6.3491999999999997</v>
      </c>
      <c r="Q22">
        <v>7.6761200000000001</v>
      </c>
      <c r="R22">
        <v>8</v>
      </c>
      <c r="S22">
        <v>6.9469399999999997</v>
      </c>
      <c r="T22">
        <v>8.8567199999999993</v>
      </c>
      <c r="U22">
        <v>4.64703</v>
      </c>
      <c r="V22">
        <v>28.96</v>
      </c>
    </row>
    <row r="23" spans="1:22" x14ac:dyDescent="0.3">
      <c r="A23" s="3" t="s">
        <v>50</v>
      </c>
      <c r="B23" s="7">
        <v>0</v>
      </c>
      <c r="C23" s="7">
        <v>0</v>
      </c>
      <c r="D23" s="7">
        <v>0</v>
      </c>
      <c r="E23" s="7">
        <v>0</v>
      </c>
      <c r="F23" s="8">
        <v>25</v>
      </c>
      <c r="G23" s="8">
        <v>66.439679999999996</v>
      </c>
      <c r="H23" s="10">
        <v>17.23068</v>
      </c>
      <c r="I23" s="13">
        <v>2.89</v>
      </c>
      <c r="J23" s="7"/>
      <c r="N23" s="5" t="s">
        <v>50</v>
      </c>
      <c r="O23">
        <v>0</v>
      </c>
      <c r="P23">
        <v>0</v>
      </c>
      <c r="Q23">
        <v>0</v>
      </c>
      <c r="R23">
        <v>0</v>
      </c>
      <c r="S23">
        <v>25</v>
      </c>
      <c r="T23">
        <v>66.439679999999996</v>
      </c>
      <c r="U23">
        <v>17.23068</v>
      </c>
      <c r="V23">
        <v>2.89</v>
      </c>
    </row>
    <row r="24" spans="1:22" x14ac:dyDescent="0.3">
      <c r="A24" s="3" t="s">
        <v>51</v>
      </c>
      <c r="B24" s="7">
        <v>51.715900000000005</v>
      </c>
      <c r="C24" s="12">
        <v>1404.8751499999998</v>
      </c>
      <c r="D24" s="7">
        <v>4986.0020000000004</v>
      </c>
      <c r="E24" s="7">
        <v>7282.6273300000003</v>
      </c>
      <c r="F24" s="8">
        <v>11463.452359999999</v>
      </c>
      <c r="G24" s="8">
        <v>15594.094880000001</v>
      </c>
      <c r="H24" s="10">
        <v>16970.148359999999</v>
      </c>
      <c r="I24" s="13">
        <v>1235.33</v>
      </c>
      <c r="J24" s="7"/>
      <c r="N24" s="5" t="s">
        <v>51</v>
      </c>
      <c r="O24">
        <v>51.715900000000005</v>
      </c>
      <c r="P24">
        <v>1404.8751499999998</v>
      </c>
      <c r="Q24">
        <v>4986.0020000000004</v>
      </c>
      <c r="R24">
        <v>7282.6273300000003</v>
      </c>
      <c r="S24">
        <v>11463.452359999999</v>
      </c>
      <c r="T24">
        <v>15594.094880000001</v>
      </c>
      <c r="U24">
        <v>16970.148359999999</v>
      </c>
      <c r="V24">
        <v>1235.33</v>
      </c>
    </row>
    <row r="25" spans="1:22" x14ac:dyDescent="0.3">
      <c r="A25" s="3" t="s">
        <v>52</v>
      </c>
      <c r="B25" s="7">
        <v>96268.453640000007</v>
      </c>
      <c r="C25" s="12">
        <v>4589.19362</v>
      </c>
      <c r="D25" s="7">
        <v>5695.0353499999992</v>
      </c>
      <c r="E25" s="7">
        <v>3661.8521600000004</v>
      </c>
      <c r="F25" s="8">
        <v>2652.2507000000001</v>
      </c>
      <c r="G25" s="8">
        <v>2802.02477</v>
      </c>
      <c r="H25" s="10">
        <v>2827.6471200000001</v>
      </c>
      <c r="I25" s="13">
        <v>4006.15</v>
      </c>
      <c r="J25" s="7"/>
      <c r="N25" s="5" t="s">
        <v>52</v>
      </c>
      <c r="O25">
        <v>96268.453640000007</v>
      </c>
      <c r="P25">
        <v>4589.19362</v>
      </c>
      <c r="Q25">
        <v>5695.0353499999992</v>
      </c>
      <c r="R25">
        <v>3661.8521600000004</v>
      </c>
      <c r="S25">
        <v>2652.2507000000001</v>
      </c>
      <c r="T25">
        <v>2802.02477</v>
      </c>
      <c r="U25">
        <v>2827.6471200000001</v>
      </c>
      <c r="V25">
        <v>4006.15</v>
      </c>
    </row>
    <row r="26" spans="1:22" x14ac:dyDescent="0.3">
      <c r="A26" s="3" t="s">
        <v>53</v>
      </c>
      <c r="B26" s="7">
        <v>2053.3022599999999</v>
      </c>
      <c r="C26" s="12">
        <v>3461.4635400000002</v>
      </c>
      <c r="D26" s="7">
        <v>294.13971000000004</v>
      </c>
      <c r="E26" s="7">
        <v>7524.3210799999997</v>
      </c>
      <c r="F26" s="8">
        <v>10426.947539999999</v>
      </c>
      <c r="G26" s="8">
        <v>15786.5288</v>
      </c>
      <c r="H26" s="10">
        <v>14934.71494</v>
      </c>
      <c r="I26" s="13">
        <v>22918.1</v>
      </c>
      <c r="J26" s="7"/>
      <c r="N26" s="5" t="s">
        <v>53</v>
      </c>
      <c r="O26">
        <v>2053.3022599999999</v>
      </c>
      <c r="P26">
        <v>3461.4635400000002</v>
      </c>
      <c r="Q26">
        <v>294.13971000000004</v>
      </c>
      <c r="R26">
        <v>7524.3210799999997</v>
      </c>
      <c r="S26">
        <v>10426.947539999999</v>
      </c>
      <c r="T26">
        <v>15786.5288</v>
      </c>
      <c r="U26">
        <v>14934.71494</v>
      </c>
      <c r="V26">
        <v>22918.1</v>
      </c>
    </row>
    <row r="27" spans="1:22" x14ac:dyDescent="0.3">
      <c r="A27" s="3" t="s">
        <v>54</v>
      </c>
      <c r="B27" s="7">
        <v>7415.6171199999999</v>
      </c>
      <c r="C27" s="12">
        <v>6991.8474000000006</v>
      </c>
      <c r="D27" s="7">
        <v>7167.72937</v>
      </c>
      <c r="E27" s="7">
        <v>4751.1805700000004</v>
      </c>
      <c r="F27" s="8">
        <v>10967.62268</v>
      </c>
      <c r="G27" s="8">
        <v>10891.15688</v>
      </c>
      <c r="H27" s="10">
        <v>9789.06214</v>
      </c>
      <c r="I27" s="13">
        <v>6655.89</v>
      </c>
      <c r="J27" s="7"/>
      <c r="N27" s="5" t="s">
        <v>54</v>
      </c>
      <c r="O27">
        <v>7415.6171199999999</v>
      </c>
      <c r="P27">
        <v>6991.8474000000006</v>
      </c>
      <c r="Q27">
        <v>7167.72937</v>
      </c>
      <c r="R27">
        <v>4751.1805700000004</v>
      </c>
      <c r="S27">
        <v>10967.62268</v>
      </c>
      <c r="T27">
        <v>10891.15688</v>
      </c>
      <c r="U27">
        <v>9789.06214</v>
      </c>
      <c r="V27">
        <v>6655.89</v>
      </c>
    </row>
    <row r="28" spans="1:22" x14ac:dyDescent="0.3">
      <c r="A28" s="3" t="s">
        <v>55</v>
      </c>
      <c r="B28" s="7">
        <v>13788.98576</v>
      </c>
      <c r="C28" s="12">
        <v>9961.3883299999998</v>
      </c>
      <c r="D28" s="7">
        <v>10058.908539999999</v>
      </c>
      <c r="E28" s="7">
        <v>5945.20525</v>
      </c>
      <c r="F28" s="8">
        <v>9012.4680000000008</v>
      </c>
      <c r="G28" s="8">
        <v>11788.70967</v>
      </c>
      <c r="H28" s="10">
        <v>8254.07</v>
      </c>
      <c r="I28" s="13">
        <v>16967.72</v>
      </c>
      <c r="J28" s="7"/>
      <c r="N28" s="5" t="s">
        <v>55</v>
      </c>
      <c r="O28">
        <v>13788.98576</v>
      </c>
      <c r="P28">
        <v>9961.3883299999998</v>
      </c>
      <c r="Q28">
        <v>10058.908539999999</v>
      </c>
      <c r="R28">
        <v>5945.20525</v>
      </c>
      <c r="S28">
        <v>9012.4680000000008</v>
      </c>
      <c r="T28">
        <v>11788.70967</v>
      </c>
      <c r="U28">
        <v>8254.07</v>
      </c>
      <c r="V28">
        <v>16967.72</v>
      </c>
    </row>
    <row r="29" spans="1:22" x14ac:dyDescent="0.3">
      <c r="A29" s="3" t="s">
        <v>56</v>
      </c>
      <c r="B29" s="7">
        <v>45298.936049999997</v>
      </c>
      <c r="C29" s="12">
        <v>53688.867960000003</v>
      </c>
      <c r="D29" s="7">
        <v>329404.44372000004</v>
      </c>
      <c r="E29" s="7">
        <v>76661.505720000001</v>
      </c>
      <c r="F29" s="8">
        <v>76280.833499999993</v>
      </c>
      <c r="G29" s="8">
        <v>73462.732629999999</v>
      </c>
      <c r="H29" s="10">
        <v>65772.96716</v>
      </c>
      <c r="I29" s="13">
        <v>58374.22</v>
      </c>
      <c r="J29" s="7"/>
      <c r="N29" s="5" t="s">
        <v>56</v>
      </c>
      <c r="O29">
        <v>45298.936049999997</v>
      </c>
      <c r="P29">
        <v>53688.867960000003</v>
      </c>
      <c r="Q29">
        <v>329404.44372000004</v>
      </c>
      <c r="R29">
        <v>76661.505720000001</v>
      </c>
      <c r="S29">
        <v>76280.833499999993</v>
      </c>
      <c r="T29">
        <v>73462.732629999999</v>
      </c>
      <c r="U29">
        <v>65772.96716</v>
      </c>
      <c r="V29">
        <v>58374.22</v>
      </c>
    </row>
    <row r="30" spans="1:22" x14ac:dyDescent="0.3">
      <c r="A30" s="3" t="s">
        <v>57</v>
      </c>
      <c r="B30" s="7">
        <v>451568.85795999999</v>
      </c>
      <c r="C30" s="12">
        <v>526304.90781999996</v>
      </c>
      <c r="D30" s="7">
        <v>532892.43793000001</v>
      </c>
      <c r="E30" s="7">
        <v>530468.86311000003</v>
      </c>
      <c r="F30" s="8">
        <v>385301.12379000004</v>
      </c>
      <c r="G30" s="8">
        <v>376751.49379000004</v>
      </c>
      <c r="H30" s="10">
        <v>499058.53638999996</v>
      </c>
      <c r="I30" s="13">
        <v>551897.48</v>
      </c>
      <c r="J30" s="7"/>
      <c r="N30" s="5" t="s">
        <v>57</v>
      </c>
      <c r="O30">
        <v>451568.85795999999</v>
      </c>
      <c r="P30">
        <v>526304.90781999996</v>
      </c>
      <c r="Q30">
        <v>532892.43793000001</v>
      </c>
      <c r="R30">
        <v>530468.86311000003</v>
      </c>
      <c r="S30">
        <v>385301.12379000004</v>
      </c>
      <c r="T30">
        <v>376751.49379000004</v>
      </c>
      <c r="U30">
        <v>499058.53638999996</v>
      </c>
      <c r="V30">
        <v>551897.48</v>
      </c>
    </row>
    <row r="31" spans="1:22" x14ac:dyDescent="0.3">
      <c r="A31" s="3" t="s">
        <v>58</v>
      </c>
      <c r="B31" s="7">
        <v>13380.29169</v>
      </c>
      <c r="C31" s="12">
        <v>22701.281300000002</v>
      </c>
      <c r="D31" s="7">
        <v>16870.8361</v>
      </c>
      <c r="E31" s="7">
        <v>17728.387940000001</v>
      </c>
      <c r="F31" s="8">
        <v>24190.259529999999</v>
      </c>
      <c r="G31" s="8">
        <v>15221.961740000001</v>
      </c>
      <c r="H31" s="10">
        <v>15543.041369999999</v>
      </c>
      <c r="I31" s="13">
        <v>19931.05</v>
      </c>
      <c r="J31" s="7"/>
      <c r="N31" s="5" t="s">
        <v>58</v>
      </c>
      <c r="O31">
        <v>13380.29169</v>
      </c>
      <c r="P31">
        <v>22701.281300000002</v>
      </c>
      <c r="Q31">
        <v>16870.8361</v>
      </c>
      <c r="R31">
        <v>17728.387940000001</v>
      </c>
      <c r="S31">
        <v>24190.259529999999</v>
      </c>
      <c r="T31">
        <v>15221.961740000001</v>
      </c>
      <c r="U31">
        <v>15543.041369999999</v>
      </c>
      <c r="V31">
        <v>19931.05</v>
      </c>
    </row>
    <row r="32" spans="1:22" x14ac:dyDescent="0.3">
      <c r="A32" s="3" t="s">
        <v>59</v>
      </c>
      <c r="B32" s="7">
        <v>0</v>
      </c>
      <c r="C32" s="7">
        <v>0</v>
      </c>
      <c r="D32" s="7">
        <v>0</v>
      </c>
      <c r="E32" s="7">
        <v>0</v>
      </c>
      <c r="F32" s="7">
        <v>0</v>
      </c>
      <c r="G32" s="7">
        <v>0</v>
      </c>
      <c r="H32" s="10">
        <v>5508.5910000000003</v>
      </c>
      <c r="I32" s="13">
        <v>7445.14</v>
      </c>
      <c r="J32" s="7"/>
      <c r="N32" s="5" t="s">
        <v>59</v>
      </c>
      <c r="O32">
        <v>0</v>
      </c>
      <c r="P32">
        <v>0</v>
      </c>
      <c r="Q32">
        <v>0</v>
      </c>
      <c r="R32">
        <v>0</v>
      </c>
      <c r="S32">
        <v>0</v>
      </c>
      <c r="T32">
        <v>0</v>
      </c>
      <c r="U32">
        <v>5508.5910000000003</v>
      </c>
      <c r="V32">
        <v>7445.14</v>
      </c>
    </row>
    <row r="33" spans="1:22" x14ac:dyDescent="0.3">
      <c r="A33" s="3" t="s">
        <v>60</v>
      </c>
      <c r="B33" s="7">
        <v>820092.84025000001</v>
      </c>
      <c r="C33" s="12">
        <v>1024872.10991</v>
      </c>
      <c r="D33" s="7">
        <v>1389313.5467300001</v>
      </c>
      <c r="E33" s="7">
        <v>875801.12340000004</v>
      </c>
      <c r="F33" s="8">
        <v>808442.76142999995</v>
      </c>
      <c r="G33" s="8">
        <v>877705.47261000006</v>
      </c>
      <c r="H33" s="10">
        <v>848021.25435000006</v>
      </c>
      <c r="I33" s="13">
        <v>974372.36</v>
      </c>
      <c r="J33" s="7"/>
      <c r="N33" s="5" t="s">
        <v>60</v>
      </c>
      <c r="O33">
        <v>820092.84025000001</v>
      </c>
      <c r="P33">
        <v>1024872.10991</v>
      </c>
      <c r="Q33">
        <v>1389313.5467300001</v>
      </c>
      <c r="R33">
        <v>875801.12340000004</v>
      </c>
      <c r="S33">
        <v>808442.76142999995</v>
      </c>
      <c r="T33">
        <v>877705.47261000006</v>
      </c>
      <c r="U33">
        <v>848021.25435000006</v>
      </c>
      <c r="V33">
        <v>974372.36</v>
      </c>
    </row>
    <row r="34" spans="1:22" x14ac:dyDescent="0.3">
      <c r="A34" s="3" t="s">
        <v>61</v>
      </c>
      <c r="B34" s="7">
        <v>2704.9225000000001</v>
      </c>
      <c r="C34" s="12">
        <v>2868.6856000000002</v>
      </c>
      <c r="D34" s="7">
        <v>1521.2462399999999</v>
      </c>
      <c r="E34" s="7">
        <v>6387.32557</v>
      </c>
      <c r="F34" s="8">
        <v>3132.0840499999999</v>
      </c>
      <c r="G34" s="8">
        <v>1768.3896000000002</v>
      </c>
      <c r="H34" s="10">
        <v>2415.5117999999998</v>
      </c>
      <c r="I34" s="13">
        <v>2613.94</v>
      </c>
      <c r="J34" s="7"/>
      <c r="N34" s="5" t="s">
        <v>61</v>
      </c>
      <c r="O34">
        <v>2704.9225000000001</v>
      </c>
      <c r="P34">
        <v>2868.6856000000002</v>
      </c>
      <c r="Q34">
        <v>1521.2462399999999</v>
      </c>
      <c r="R34">
        <v>6387.32557</v>
      </c>
      <c r="S34">
        <v>3132.0840499999999</v>
      </c>
      <c r="T34">
        <v>1768.3896000000002</v>
      </c>
      <c r="U34">
        <v>2415.5117999999998</v>
      </c>
      <c r="V34">
        <v>2613.94</v>
      </c>
    </row>
    <row r="35" spans="1:22" x14ac:dyDescent="0.3">
      <c r="A35" s="3" t="s">
        <v>62</v>
      </c>
      <c r="B35" s="7">
        <v>6459.2452000000003</v>
      </c>
      <c r="C35" s="12">
        <v>10105.014300000001</v>
      </c>
      <c r="D35" s="7">
        <v>25995.714600000003</v>
      </c>
      <c r="E35" s="7">
        <v>1577.3329199999998</v>
      </c>
      <c r="F35" s="8">
        <v>8443.7545500000015</v>
      </c>
      <c r="G35" s="8">
        <v>4374.2659000000003</v>
      </c>
      <c r="H35" s="10">
        <v>4517.1264600000004</v>
      </c>
      <c r="I35" s="13">
        <v>7338.84</v>
      </c>
      <c r="J35" s="7"/>
      <c r="N35" s="5" t="s">
        <v>62</v>
      </c>
      <c r="O35">
        <v>6459.2452000000003</v>
      </c>
      <c r="P35">
        <v>10105.014300000001</v>
      </c>
      <c r="Q35">
        <v>25995.714600000003</v>
      </c>
      <c r="R35">
        <v>1577.3329199999998</v>
      </c>
      <c r="S35">
        <v>8443.7545500000015</v>
      </c>
      <c r="T35">
        <v>4374.2659000000003</v>
      </c>
      <c r="U35">
        <v>4517.1264600000004</v>
      </c>
      <c r="V35">
        <v>7338.84</v>
      </c>
    </row>
    <row r="36" spans="1:22" x14ac:dyDescent="0.3">
      <c r="A36" s="3" t="s">
        <v>63</v>
      </c>
      <c r="B36" s="7">
        <v>36344.331189999997</v>
      </c>
      <c r="C36" s="12">
        <v>20787.524140000001</v>
      </c>
      <c r="D36" s="7">
        <v>27594.817940000001</v>
      </c>
      <c r="E36" s="7">
        <v>35767.591919999999</v>
      </c>
      <c r="F36" s="8">
        <v>46098.291850000001</v>
      </c>
      <c r="G36" s="8">
        <v>32602.922559999999</v>
      </c>
      <c r="H36" s="10">
        <v>30023.281999999999</v>
      </c>
      <c r="I36" s="13">
        <v>36708.33</v>
      </c>
      <c r="J36" s="7"/>
      <c r="N36" s="5" t="s">
        <v>63</v>
      </c>
      <c r="O36">
        <v>36344.331189999997</v>
      </c>
      <c r="P36">
        <v>20787.524140000001</v>
      </c>
      <c r="Q36">
        <v>27594.817940000001</v>
      </c>
      <c r="R36">
        <v>35767.591919999999</v>
      </c>
      <c r="S36">
        <v>46098.291850000001</v>
      </c>
      <c r="T36">
        <v>32602.922559999999</v>
      </c>
      <c r="U36">
        <v>30023.281999999999</v>
      </c>
      <c r="V36">
        <v>36708.33</v>
      </c>
    </row>
    <row r="37" spans="1:22" x14ac:dyDescent="0.3">
      <c r="A37" s="3" t="s">
        <v>64</v>
      </c>
      <c r="B37" s="7">
        <v>109586.89048</v>
      </c>
      <c r="C37" s="12">
        <v>230092.02413000001</v>
      </c>
      <c r="D37" s="7">
        <v>79001.769</v>
      </c>
      <c r="E37" s="7">
        <v>174581.85707</v>
      </c>
      <c r="F37" s="8">
        <v>51410.183599999997</v>
      </c>
      <c r="G37" s="8">
        <v>66209.899720000001</v>
      </c>
      <c r="H37" s="10">
        <v>50715.480909999998</v>
      </c>
      <c r="I37" s="13">
        <v>74201.240000000005</v>
      </c>
      <c r="J37" s="7"/>
      <c r="N37" s="5" t="s">
        <v>66</v>
      </c>
      <c r="O37">
        <v>114442.02426000001</v>
      </c>
      <c r="P37">
        <v>84349.215830000001</v>
      </c>
      <c r="Q37">
        <v>34082.61105</v>
      </c>
      <c r="R37">
        <v>56807.12715</v>
      </c>
      <c r="S37">
        <v>93241.8465</v>
      </c>
      <c r="T37">
        <v>119712.69478000001</v>
      </c>
      <c r="U37">
        <v>130055.43265999999</v>
      </c>
      <c r="V37">
        <v>300110.05</v>
      </c>
    </row>
    <row r="38" spans="1:22" x14ac:dyDescent="0.3">
      <c r="A38" s="3" t="s">
        <v>65</v>
      </c>
      <c r="B38" s="7">
        <v>77.663110000000003</v>
      </c>
      <c r="C38" s="12">
        <v>249.81725</v>
      </c>
      <c r="D38" s="7">
        <v>91.245960000000011</v>
      </c>
      <c r="E38" s="7">
        <v>102.465</v>
      </c>
      <c r="F38" s="8">
        <v>135.15899999999999</v>
      </c>
      <c r="G38" s="8">
        <v>56.366</v>
      </c>
      <c r="H38" s="10">
        <v>65.022999999999996</v>
      </c>
      <c r="I38" s="13">
        <v>81.8</v>
      </c>
      <c r="J38" s="7"/>
      <c r="N38" s="5" t="s">
        <v>65</v>
      </c>
      <c r="O38">
        <v>77.663110000000003</v>
      </c>
      <c r="P38">
        <v>249.81725</v>
      </c>
      <c r="Q38">
        <v>91.245960000000011</v>
      </c>
      <c r="R38">
        <v>102.465</v>
      </c>
      <c r="S38">
        <v>135.15899999999999</v>
      </c>
      <c r="T38">
        <v>56.366</v>
      </c>
      <c r="U38">
        <v>65.022999999999996</v>
      </c>
      <c r="V38">
        <v>81.8</v>
      </c>
    </row>
    <row r="39" spans="1:22" x14ac:dyDescent="0.3">
      <c r="A39" s="3" t="s">
        <v>66</v>
      </c>
      <c r="B39" s="7">
        <v>114442.02426000001</v>
      </c>
      <c r="C39" s="12">
        <v>84349.215830000001</v>
      </c>
      <c r="D39" s="7">
        <v>34082.61105</v>
      </c>
      <c r="E39" s="7">
        <v>56807.12715</v>
      </c>
      <c r="F39" s="8">
        <v>93241.8465</v>
      </c>
      <c r="G39" s="8">
        <v>119712.69478000001</v>
      </c>
      <c r="H39" s="10">
        <v>130055.43265999999</v>
      </c>
      <c r="I39" s="13">
        <v>300110.05</v>
      </c>
      <c r="J39" s="7"/>
      <c r="N39" s="5" t="s">
        <v>64</v>
      </c>
      <c r="O39">
        <v>109586.89048</v>
      </c>
      <c r="P39">
        <v>230092.02413000001</v>
      </c>
      <c r="Q39">
        <v>79001.769</v>
      </c>
      <c r="R39">
        <v>174581.85707</v>
      </c>
      <c r="S39">
        <v>51410.183599999997</v>
      </c>
      <c r="T39">
        <v>66209.899720000001</v>
      </c>
      <c r="U39">
        <v>50715.480909999998</v>
      </c>
      <c r="V39">
        <v>74201.240000000005</v>
      </c>
    </row>
    <row r="40" spans="1:22" x14ac:dyDescent="0.3">
      <c r="A40" s="3" t="s">
        <v>67</v>
      </c>
      <c r="B40" s="7">
        <v>264882.70000999997</v>
      </c>
      <c r="C40" s="12">
        <v>678795.19351999997</v>
      </c>
      <c r="D40" s="7">
        <v>252116.09597000072</v>
      </c>
      <c r="E40" s="7">
        <v>243450.22536999953</v>
      </c>
      <c r="F40" s="8">
        <v>160997.09847999999</v>
      </c>
      <c r="G40" s="8">
        <v>286527.73772000003</v>
      </c>
      <c r="H40" s="10">
        <v>617696.72603999998</v>
      </c>
      <c r="I40" s="13">
        <v>227610.09</v>
      </c>
      <c r="J40" s="7"/>
      <c r="N40" s="5" t="s">
        <v>67</v>
      </c>
      <c r="O40">
        <v>264882.70000999997</v>
      </c>
      <c r="P40">
        <v>678795.19351999997</v>
      </c>
      <c r="Q40">
        <v>252116.09597000072</v>
      </c>
      <c r="R40">
        <v>243450.22536999953</v>
      </c>
      <c r="S40">
        <v>160997.09847999999</v>
      </c>
      <c r="T40">
        <v>286527.73772000003</v>
      </c>
      <c r="U40">
        <v>617696.72603999998</v>
      </c>
      <c r="V40">
        <v>227610.09</v>
      </c>
    </row>
    <row r="41" spans="1:22" x14ac:dyDescent="0.3">
      <c r="N41" s="5" t="s">
        <v>211</v>
      </c>
      <c r="O41">
        <v>3577812.3571099988</v>
      </c>
      <c r="P41">
        <v>4974070.5999999987</v>
      </c>
      <c r="Q41">
        <v>4072755.6</v>
      </c>
      <c r="R41">
        <v>3325428.4</v>
      </c>
      <c r="S41">
        <v>2648829.3010200006</v>
      </c>
      <c r="T41">
        <v>3103506.6096099997</v>
      </c>
      <c r="U41">
        <v>3340357.9642400006</v>
      </c>
      <c r="V41">
        <v>3719376.9199999995</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158"/>
  <sheetViews>
    <sheetView showGridLines="0" zoomScale="80" zoomScaleNormal="80" workbookViewId="0">
      <selection activeCell="P139" sqref="P139"/>
    </sheetView>
  </sheetViews>
  <sheetFormatPr baseColWidth="10" defaultColWidth="11.44140625" defaultRowHeight="12.6" x14ac:dyDescent="0.2"/>
  <cols>
    <col min="1" max="1" width="5.6640625" style="22" customWidth="1"/>
    <col min="2" max="2" width="107.6640625" style="22" customWidth="1"/>
    <col min="3" max="12" width="15.6640625" style="22" customWidth="1"/>
    <col min="13" max="16384" width="11.44140625" style="22"/>
  </cols>
  <sheetData>
    <row r="1" spans="2:12" s="28" customFormat="1" ht="15" customHeight="1" x14ac:dyDescent="0.25"/>
    <row r="2" spans="2:12" s="28" customFormat="1" ht="15" customHeight="1" x14ac:dyDescent="0.25"/>
    <row r="3" spans="2:12" s="28" customFormat="1" ht="15" customHeight="1" x14ac:dyDescent="0.25"/>
    <row r="4" spans="2:12" s="28" customFormat="1" ht="15" customHeight="1" x14ac:dyDescent="0.25"/>
    <row r="5" spans="2:12" s="28" customFormat="1" ht="15" customHeight="1" x14ac:dyDescent="0.25"/>
    <row r="6" spans="2:12" s="28" customFormat="1" ht="15" customHeight="1" x14ac:dyDescent="0.25"/>
    <row r="7" spans="2:12" ht="34.950000000000003" customHeight="1" x14ac:dyDescent="0.2">
      <c r="B7" s="110" t="s">
        <v>254</v>
      </c>
      <c r="C7" s="110"/>
      <c r="D7" s="110"/>
      <c r="E7" s="110"/>
      <c r="F7" s="110"/>
      <c r="G7" s="110"/>
      <c r="H7" s="110"/>
      <c r="I7" s="110"/>
      <c r="J7" s="110"/>
      <c r="K7" s="110"/>
      <c r="L7" s="110"/>
    </row>
    <row r="9" spans="2:12" ht="22.5" customHeight="1" x14ac:dyDescent="0.2">
      <c r="B9" s="120" t="s">
        <v>245</v>
      </c>
      <c r="C9" s="37">
        <v>2014</v>
      </c>
      <c r="D9" s="38">
        <v>2015</v>
      </c>
      <c r="E9" s="38">
        <v>2016</v>
      </c>
      <c r="F9" s="38">
        <v>2017</v>
      </c>
      <c r="G9" s="38">
        <v>2018</v>
      </c>
      <c r="H9" s="38">
        <v>2019</v>
      </c>
      <c r="I9" s="38">
        <v>2020</v>
      </c>
      <c r="J9" s="38">
        <v>2021</v>
      </c>
      <c r="K9" s="38">
        <v>2022</v>
      </c>
      <c r="L9" s="39">
        <v>2023</v>
      </c>
    </row>
    <row r="10" spans="2:12" ht="22.5" customHeight="1" x14ac:dyDescent="0.2">
      <c r="B10" s="124"/>
      <c r="C10" s="119" t="s">
        <v>209</v>
      </c>
      <c r="D10" s="119"/>
      <c r="E10" s="119"/>
      <c r="F10" s="119"/>
      <c r="G10" s="119"/>
      <c r="H10" s="119"/>
      <c r="I10" s="119"/>
      <c r="J10" s="119"/>
      <c r="K10" s="119"/>
      <c r="L10" s="119"/>
    </row>
    <row r="11" spans="2:12" ht="15" customHeight="1" x14ac:dyDescent="0.2">
      <c r="B11" s="82" t="s">
        <v>73</v>
      </c>
      <c r="C11" s="83">
        <v>17215.403030000001</v>
      </c>
      <c r="D11" s="65">
        <v>12919.90444</v>
      </c>
      <c r="E11" s="65">
        <v>14420.914430000001</v>
      </c>
      <c r="F11" s="65">
        <v>13217.8897</v>
      </c>
      <c r="G11" s="65">
        <v>9677.4290099999998</v>
      </c>
      <c r="H11" s="65">
        <v>11715.51821</v>
      </c>
      <c r="I11" s="65">
        <v>8037.6895199999999</v>
      </c>
      <c r="J11" s="65">
        <v>7128.8068999999996</v>
      </c>
      <c r="K11" s="65">
        <v>4424.4149500000003</v>
      </c>
      <c r="L11" s="104">
        <v>994.77418999999998</v>
      </c>
    </row>
    <row r="12" spans="2:12" ht="15" customHeight="1" x14ac:dyDescent="0.2">
      <c r="B12" s="84" t="s">
        <v>74</v>
      </c>
      <c r="C12" s="85">
        <v>1E-3</v>
      </c>
      <c r="D12" s="69">
        <v>1E-3</v>
      </c>
      <c r="E12" s="69">
        <v>0</v>
      </c>
      <c r="F12" s="69">
        <v>375.56599999999997</v>
      </c>
      <c r="G12" s="69">
        <v>0</v>
      </c>
      <c r="H12" s="69">
        <v>0</v>
      </c>
      <c r="I12" s="69">
        <v>2451.7429999999999</v>
      </c>
      <c r="J12" s="69">
        <v>2513.9735000000001</v>
      </c>
      <c r="K12" s="69">
        <v>1.5524</v>
      </c>
      <c r="L12" s="107">
        <v>211.25810000000001</v>
      </c>
    </row>
    <row r="13" spans="2:12" ht="15" customHeight="1" x14ac:dyDescent="0.2">
      <c r="B13" s="84" t="s">
        <v>75</v>
      </c>
      <c r="C13" s="85">
        <v>3052.1985100000002</v>
      </c>
      <c r="D13" s="69">
        <v>205.54300000000001</v>
      </c>
      <c r="E13" s="69">
        <v>313.35700000000003</v>
      </c>
      <c r="F13" s="69">
        <v>140.702</v>
      </c>
      <c r="G13" s="69">
        <v>230.39938000000001</v>
      </c>
      <c r="H13" s="69">
        <v>2.8012000000000001</v>
      </c>
      <c r="I13" s="69">
        <v>252.72149999999999</v>
      </c>
      <c r="J13" s="69">
        <v>918.08720000000005</v>
      </c>
      <c r="K13" s="69">
        <v>7.1353</v>
      </c>
      <c r="L13" s="105">
        <v>6.2950000000000006E-2</v>
      </c>
    </row>
    <row r="14" spans="2:12" ht="15" customHeight="1" x14ac:dyDescent="0.2">
      <c r="B14" s="84" t="s">
        <v>76</v>
      </c>
      <c r="C14" s="85">
        <v>780.54039999999998</v>
      </c>
      <c r="D14" s="69">
        <v>3063.5039999999999</v>
      </c>
      <c r="E14" s="69">
        <v>2463.7325000000001</v>
      </c>
      <c r="F14" s="69">
        <v>2313.4099000000001</v>
      </c>
      <c r="G14" s="69">
        <v>2188.2871399999999</v>
      </c>
      <c r="H14" s="69">
        <v>2532.8294999999998</v>
      </c>
      <c r="I14" s="69">
        <v>1022.205</v>
      </c>
      <c r="J14" s="69">
        <v>752.46420000000001</v>
      </c>
      <c r="K14" s="69">
        <v>799.46500000000003</v>
      </c>
      <c r="L14" s="105" t="s">
        <v>236</v>
      </c>
    </row>
    <row r="15" spans="2:12" ht="15" customHeight="1" x14ac:dyDescent="0.2">
      <c r="B15" s="84" t="s">
        <v>231</v>
      </c>
      <c r="C15" s="85"/>
      <c r="D15" s="69"/>
      <c r="E15" s="69"/>
      <c r="F15" s="69"/>
      <c r="G15" s="69"/>
      <c r="H15" s="69"/>
      <c r="I15" s="69"/>
      <c r="J15" s="69"/>
      <c r="K15" s="69">
        <v>47.920430000000003</v>
      </c>
      <c r="L15" s="105">
        <v>28.504000000000001</v>
      </c>
    </row>
    <row r="16" spans="2:12" ht="15" customHeight="1" x14ac:dyDescent="0.2">
      <c r="B16" s="84" t="s">
        <v>232</v>
      </c>
      <c r="C16" s="85"/>
      <c r="D16" s="69"/>
      <c r="E16" s="69"/>
      <c r="F16" s="69"/>
      <c r="G16" s="69"/>
      <c r="H16" s="69"/>
      <c r="I16" s="69"/>
      <c r="J16" s="69"/>
      <c r="K16" s="69">
        <v>1.55</v>
      </c>
      <c r="L16" s="105">
        <v>885.78499999999997</v>
      </c>
    </row>
    <row r="17" spans="2:12" ht="15" customHeight="1" x14ac:dyDescent="0.2">
      <c r="B17" s="84" t="s">
        <v>233</v>
      </c>
      <c r="C17" s="85"/>
      <c r="D17" s="69"/>
      <c r="E17" s="69"/>
      <c r="F17" s="69"/>
      <c r="G17" s="69"/>
      <c r="H17" s="69"/>
      <c r="I17" s="69"/>
      <c r="J17" s="69"/>
      <c r="K17" s="69">
        <v>6.0000000000000001E-3</v>
      </c>
      <c r="L17" s="105">
        <v>2989.924</v>
      </c>
    </row>
    <row r="18" spans="2:12" ht="15" customHeight="1" x14ac:dyDescent="0.2">
      <c r="B18" s="84" t="s">
        <v>77</v>
      </c>
      <c r="C18" s="85">
        <v>9607.1565200000005</v>
      </c>
      <c r="D18" s="69">
        <v>7390.0025599999999</v>
      </c>
      <c r="E18" s="69">
        <v>1367.0942</v>
      </c>
      <c r="F18" s="69">
        <v>216.14109999999999</v>
      </c>
      <c r="G18" s="69">
        <v>2632.46252</v>
      </c>
      <c r="H18" s="69">
        <v>9201.0121999999992</v>
      </c>
      <c r="I18" s="69">
        <v>1140.9840999999999</v>
      </c>
      <c r="J18" s="69">
        <v>106.88800000000001</v>
      </c>
      <c r="K18" s="69">
        <v>2380.7339999999999</v>
      </c>
      <c r="L18" s="105">
        <v>1663.1242500000001</v>
      </c>
    </row>
    <row r="19" spans="2:12" ht="15" customHeight="1" x14ac:dyDescent="0.2">
      <c r="B19" s="84" t="s">
        <v>78</v>
      </c>
      <c r="C19" s="85">
        <v>1482.845</v>
      </c>
      <c r="D19" s="69">
        <v>4068.6564199999998</v>
      </c>
      <c r="E19" s="69">
        <v>1166.5157799999999</v>
      </c>
      <c r="F19" s="69">
        <v>2001.34384</v>
      </c>
      <c r="G19" s="69">
        <v>1629.4898499999999</v>
      </c>
      <c r="H19" s="69">
        <v>2294.1246999999998</v>
      </c>
      <c r="I19" s="69">
        <v>10211.887000000001</v>
      </c>
      <c r="J19" s="69">
        <v>4864.5322999999999</v>
      </c>
      <c r="K19" s="69">
        <v>2243.4683500000001</v>
      </c>
      <c r="L19" s="105">
        <v>313180.90299999999</v>
      </c>
    </row>
    <row r="20" spans="2:12" ht="15" customHeight="1" x14ac:dyDescent="0.2">
      <c r="B20" s="84" t="s">
        <v>79</v>
      </c>
      <c r="C20" s="85">
        <v>6.6379999999999999</v>
      </c>
      <c r="D20" s="69">
        <v>6.4720000000000004</v>
      </c>
      <c r="E20" s="69">
        <v>4.601</v>
      </c>
      <c r="F20" s="69">
        <v>2029.7809999999999</v>
      </c>
      <c r="G20" s="69">
        <v>7131.7820000000002</v>
      </c>
      <c r="H20" s="69">
        <v>575.00199999999995</v>
      </c>
      <c r="I20" s="69">
        <v>52.603000000000002</v>
      </c>
      <c r="J20" s="69">
        <v>0</v>
      </c>
      <c r="K20" s="69">
        <v>0</v>
      </c>
      <c r="L20" s="105">
        <v>0</v>
      </c>
    </row>
    <row r="21" spans="2:12" ht="15" customHeight="1" x14ac:dyDescent="0.2">
      <c r="B21" s="84" t="s">
        <v>80</v>
      </c>
      <c r="C21" s="85">
        <v>21.32</v>
      </c>
      <c r="D21" s="69">
        <v>4921.9139999999998</v>
      </c>
      <c r="E21" s="69">
        <v>3640.02</v>
      </c>
      <c r="F21" s="69">
        <v>11899.857</v>
      </c>
      <c r="G21" s="69">
        <v>9368.3410000000003</v>
      </c>
      <c r="H21" s="69">
        <v>7590.5829999999996</v>
      </c>
      <c r="I21" s="69">
        <v>2114.0349999999999</v>
      </c>
      <c r="J21" s="69">
        <v>0</v>
      </c>
      <c r="K21" s="69">
        <v>0</v>
      </c>
      <c r="L21" s="105">
        <v>0</v>
      </c>
    </row>
    <row r="22" spans="2:12" ht="15" customHeight="1" x14ac:dyDescent="0.2">
      <c r="B22" s="84" t="s">
        <v>81</v>
      </c>
      <c r="C22" s="85">
        <v>120.682</v>
      </c>
      <c r="D22" s="69">
        <v>2.7050000000000001E-2</v>
      </c>
      <c r="E22" s="69">
        <v>0.01</v>
      </c>
      <c r="F22" s="69">
        <v>1.4990000000000001</v>
      </c>
      <c r="G22" s="69">
        <v>3.1389999999999998</v>
      </c>
      <c r="H22" s="69">
        <v>0</v>
      </c>
      <c r="I22" s="69">
        <v>1.1999999999999999E-3</v>
      </c>
      <c r="J22" s="69">
        <v>5.2299999999999999E-2</v>
      </c>
      <c r="K22" s="69">
        <v>10.321199999999999</v>
      </c>
      <c r="L22" s="105">
        <v>1.1999999999999999E-3</v>
      </c>
    </row>
    <row r="23" spans="2:12" ht="15" customHeight="1" x14ac:dyDescent="0.2">
      <c r="B23" s="84" t="s">
        <v>82</v>
      </c>
      <c r="C23" s="85">
        <v>1322.7919999999999</v>
      </c>
      <c r="D23" s="69">
        <v>5256.0069999999996</v>
      </c>
      <c r="E23" s="69">
        <v>1409</v>
      </c>
      <c r="F23" s="69">
        <v>1755.732</v>
      </c>
      <c r="G23" s="69">
        <v>0</v>
      </c>
      <c r="H23" s="69">
        <v>0</v>
      </c>
      <c r="I23" s="69">
        <v>0</v>
      </c>
      <c r="J23" s="69">
        <v>9.4420000000000002</v>
      </c>
      <c r="K23" s="69">
        <v>12369.245000000001</v>
      </c>
      <c r="L23" s="105">
        <v>0</v>
      </c>
    </row>
    <row r="24" spans="2:12" ht="15" customHeight="1" x14ac:dyDescent="0.2">
      <c r="B24" s="84" t="s">
        <v>83</v>
      </c>
      <c r="C24" s="85">
        <v>4271.0349999999999</v>
      </c>
      <c r="D24" s="69">
        <v>1.466</v>
      </c>
      <c r="E24" s="69">
        <v>6.8979999999999997</v>
      </c>
      <c r="F24" s="69">
        <v>0</v>
      </c>
      <c r="G24" s="69">
        <v>0</v>
      </c>
      <c r="H24" s="69">
        <v>0</v>
      </c>
      <c r="I24" s="69">
        <v>0</v>
      </c>
      <c r="J24" s="69">
        <v>5.3</v>
      </c>
      <c r="K24" s="69">
        <v>0</v>
      </c>
      <c r="L24" s="105">
        <v>257676.59899999999</v>
      </c>
    </row>
    <row r="25" spans="2:12" ht="15" customHeight="1" x14ac:dyDescent="0.2">
      <c r="B25" s="84" t="s">
        <v>84</v>
      </c>
      <c r="C25" s="85">
        <v>5738.9620000000004</v>
      </c>
      <c r="D25" s="69">
        <v>695.86019999999996</v>
      </c>
      <c r="E25" s="69">
        <v>1224.2901999999999</v>
      </c>
      <c r="F25" s="69">
        <v>708.45219999999995</v>
      </c>
      <c r="G25" s="69">
        <v>7.0000000000000001E-3</v>
      </c>
      <c r="H25" s="69">
        <v>1.2E-2</v>
      </c>
      <c r="I25" s="69">
        <v>0.02</v>
      </c>
      <c r="J25" s="69">
        <v>1.5800000000000002E-2</v>
      </c>
      <c r="K25" s="69">
        <v>12.139699999999999</v>
      </c>
      <c r="L25" s="105">
        <v>0.03</v>
      </c>
    </row>
    <row r="26" spans="2:12" ht="15" customHeight="1" x14ac:dyDescent="0.2">
      <c r="B26" s="84" t="s">
        <v>85</v>
      </c>
      <c r="C26" s="85">
        <v>76.491339999999994</v>
      </c>
      <c r="D26" s="69">
        <v>814.49699999999996</v>
      </c>
      <c r="E26" s="69">
        <v>175.57488000000001</v>
      </c>
      <c r="F26" s="69">
        <v>41.17362</v>
      </c>
      <c r="G26" s="69">
        <v>74.896569999999997</v>
      </c>
      <c r="H26" s="69">
        <v>94.058449999999993</v>
      </c>
      <c r="I26" s="69">
        <v>56.420400000000001</v>
      </c>
      <c r="J26" s="69">
        <v>66.288589999999999</v>
      </c>
      <c r="K26" s="69">
        <v>52.886679999999998</v>
      </c>
      <c r="L26" s="105">
        <v>261.44779</v>
      </c>
    </row>
    <row r="27" spans="2:12" ht="15" customHeight="1" x14ac:dyDescent="0.2">
      <c r="B27" s="84" t="s">
        <v>86</v>
      </c>
      <c r="C27" s="85">
        <v>8.0000000000000002E-3</v>
      </c>
      <c r="D27" s="69">
        <v>4.0000000000000001E-3</v>
      </c>
      <c r="E27" s="69">
        <v>1.2150000000000001</v>
      </c>
      <c r="F27" s="69">
        <v>139.19479999999999</v>
      </c>
      <c r="G27" s="69">
        <v>239.62416999999999</v>
      </c>
      <c r="H27" s="69">
        <v>0.4743</v>
      </c>
      <c r="I27" s="69">
        <v>0</v>
      </c>
      <c r="J27" s="69">
        <v>598.78859999999997</v>
      </c>
      <c r="K27" s="69">
        <v>640.76300000000003</v>
      </c>
      <c r="L27" s="105">
        <v>616.95399999999995</v>
      </c>
    </row>
    <row r="28" spans="2:12" ht="15" customHeight="1" x14ac:dyDescent="0.2">
      <c r="B28" s="84" t="s">
        <v>87</v>
      </c>
      <c r="C28" s="85">
        <v>9.1530000000000005</v>
      </c>
      <c r="D28" s="69">
        <v>0</v>
      </c>
      <c r="E28" s="69">
        <v>11.635999999999999</v>
      </c>
      <c r="F28" s="69">
        <v>3.2759</v>
      </c>
      <c r="G28" s="69">
        <v>6.0000000000000001E-3</v>
      </c>
      <c r="H28" s="69">
        <v>10.291499999999999</v>
      </c>
      <c r="I28" s="69">
        <v>22.1919</v>
      </c>
      <c r="J28" s="69">
        <v>61.207000000000001</v>
      </c>
      <c r="K28" s="69">
        <v>58.96</v>
      </c>
      <c r="L28" s="105">
        <v>4.3700000000000003E-2</v>
      </c>
    </row>
    <row r="29" spans="2:12" ht="15" customHeight="1" x14ac:dyDescent="0.2">
      <c r="B29" s="84" t="s">
        <v>88</v>
      </c>
      <c r="C29" s="85">
        <v>238.23276000000001</v>
      </c>
      <c r="D29" s="69">
        <v>268.50560000000002</v>
      </c>
      <c r="E29" s="69">
        <v>3.0000000000000001E-3</v>
      </c>
      <c r="F29" s="69">
        <v>0</v>
      </c>
      <c r="G29" s="69">
        <v>1827.82376</v>
      </c>
      <c r="H29" s="69">
        <v>1758.683</v>
      </c>
      <c r="I29" s="69">
        <v>1.2999999999999999E-3</v>
      </c>
      <c r="J29" s="69">
        <v>1.2999999999999999E-3</v>
      </c>
      <c r="K29" s="69">
        <v>3.0999999999999999E-3</v>
      </c>
      <c r="L29" s="105">
        <v>2680.75945</v>
      </c>
    </row>
    <row r="30" spans="2:12" ht="15" customHeight="1" x14ac:dyDescent="0.2">
      <c r="B30" s="84" t="s">
        <v>89</v>
      </c>
      <c r="C30" s="85">
        <v>1290.51397</v>
      </c>
      <c r="D30" s="69">
        <v>3235.1531500000001</v>
      </c>
      <c r="E30" s="69">
        <v>2100.6120000000001</v>
      </c>
      <c r="F30" s="69">
        <v>521.53390000000002</v>
      </c>
      <c r="G30" s="69">
        <v>1863.0012999999999</v>
      </c>
      <c r="H30" s="69">
        <v>1986.06681</v>
      </c>
      <c r="I30" s="69">
        <v>590.87199999999996</v>
      </c>
      <c r="J30" s="69">
        <v>1356.7673600000001</v>
      </c>
      <c r="K30" s="69">
        <v>2324.5994000000001</v>
      </c>
      <c r="L30" s="105">
        <v>2290.6556399999999</v>
      </c>
    </row>
    <row r="31" spans="2:12" ht="15" customHeight="1" x14ac:dyDescent="0.2">
      <c r="B31" s="84" t="s">
        <v>90</v>
      </c>
      <c r="C31" s="85">
        <v>47.230600000000003</v>
      </c>
      <c r="D31" s="69">
        <v>962.24860000000001</v>
      </c>
      <c r="E31" s="69">
        <v>158.69649999999999</v>
      </c>
      <c r="F31" s="69">
        <v>13.2194</v>
      </c>
      <c r="G31" s="69">
        <v>54.629800000000003</v>
      </c>
      <c r="H31" s="69">
        <v>165.8861</v>
      </c>
      <c r="I31" s="69">
        <v>33.889000000000003</v>
      </c>
      <c r="J31" s="69">
        <v>5681.2</v>
      </c>
      <c r="K31" s="69">
        <v>413.71496999999999</v>
      </c>
      <c r="L31" s="105">
        <v>42.079000000000001</v>
      </c>
    </row>
    <row r="32" spans="2:12" ht="15" customHeight="1" x14ac:dyDescent="0.2">
      <c r="B32" s="84" t="s">
        <v>91</v>
      </c>
      <c r="C32" s="85">
        <v>8.0100000000000005E-2</v>
      </c>
      <c r="D32" s="69">
        <v>5.4752999999999998</v>
      </c>
      <c r="E32" s="69">
        <v>0</v>
      </c>
      <c r="F32" s="69">
        <v>2.008</v>
      </c>
      <c r="G32" s="69">
        <v>8.0000000000000002E-3</v>
      </c>
      <c r="H32" s="69">
        <v>131.45599999999999</v>
      </c>
      <c r="I32" s="69">
        <v>69.787999999999997</v>
      </c>
      <c r="J32" s="69">
        <v>0.1</v>
      </c>
      <c r="K32" s="69">
        <v>0</v>
      </c>
      <c r="L32" s="105">
        <v>1.28</v>
      </c>
    </row>
    <row r="33" spans="2:12" ht="15" customHeight="1" x14ac:dyDescent="0.2">
      <c r="B33" s="84" t="s">
        <v>92</v>
      </c>
      <c r="C33" s="85">
        <v>1.085</v>
      </c>
      <c r="D33" s="69">
        <v>0</v>
      </c>
      <c r="E33" s="69">
        <v>0</v>
      </c>
      <c r="F33" s="69">
        <v>0</v>
      </c>
      <c r="G33" s="69">
        <v>0</v>
      </c>
      <c r="H33" s="69">
        <v>0</v>
      </c>
      <c r="I33" s="69">
        <v>12</v>
      </c>
      <c r="J33" s="69">
        <v>0</v>
      </c>
      <c r="K33" s="69">
        <v>50</v>
      </c>
      <c r="L33" s="105">
        <v>1.0000000000000001E-5</v>
      </c>
    </row>
    <row r="34" spans="2:12" ht="15" customHeight="1" x14ac:dyDescent="0.2">
      <c r="B34" s="84" t="s">
        <v>93</v>
      </c>
      <c r="C34" s="85">
        <v>3356.6997999999999</v>
      </c>
      <c r="D34" s="69">
        <v>550.36149999999998</v>
      </c>
      <c r="E34" s="69">
        <v>226.05170000000001</v>
      </c>
      <c r="F34" s="69">
        <v>190.93199999999999</v>
      </c>
      <c r="G34" s="69">
        <v>302.44580000000002</v>
      </c>
      <c r="H34" s="69">
        <v>1047.7180000000001</v>
      </c>
      <c r="I34" s="69">
        <v>326.2509</v>
      </c>
      <c r="J34" s="69">
        <v>312.62517000000003</v>
      </c>
      <c r="K34" s="69">
        <v>6922.8641500000003</v>
      </c>
      <c r="L34" s="105">
        <v>7109.7111500000001</v>
      </c>
    </row>
    <row r="35" spans="2:12" ht="15" customHeight="1" x14ac:dyDescent="0.2">
      <c r="B35" s="84" t="s">
        <v>94</v>
      </c>
      <c r="C35" s="85">
        <v>2665.2449000000001</v>
      </c>
      <c r="D35" s="69">
        <v>1106.93317</v>
      </c>
      <c r="E35" s="69">
        <v>5211.8563000000004</v>
      </c>
      <c r="F35" s="69">
        <v>613.07759999999996</v>
      </c>
      <c r="G35" s="69">
        <v>4434.7979999999998</v>
      </c>
      <c r="H35" s="69">
        <v>1095.5250000000001</v>
      </c>
      <c r="I35" s="69">
        <v>1336.7387900000001</v>
      </c>
      <c r="J35" s="69">
        <v>793.95396000000005</v>
      </c>
      <c r="K35" s="69">
        <v>2121.9108299999998</v>
      </c>
      <c r="L35" s="105">
        <v>2806.0939199999998</v>
      </c>
    </row>
    <row r="36" spans="2:12" ht="15" customHeight="1" x14ac:dyDescent="0.2">
      <c r="B36" s="84" t="s">
        <v>95</v>
      </c>
      <c r="C36" s="85">
        <v>18.856000000000002</v>
      </c>
      <c r="D36" s="69">
        <v>0</v>
      </c>
      <c r="E36" s="69">
        <v>0</v>
      </c>
      <c r="F36" s="69">
        <v>0</v>
      </c>
      <c r="G36" s="69">
        <v>3.0000000000000001E-3</v>
      </c>
      <c r="H36" s="69">
        <v>3.0000000000000001E-3</v>
      </c>
      <c r="I36" s="69">
        <v>3.0000000000000001E-3</v>
      </c>
      <c r="J36" s="69"/>
      <c r="K36" s="69" t="s">
        <v>230</v>
      </c>
      <c r="L36" s="105" t="s">
        <v>236</v>
      </c>
    </row>
    <row r="37" spans="2:12" ht="15" customHeight="1" x14ac:dyDescent="0.2">
      <c r="B37" s="84" t="s">
        <v>96</v>
      </c>
      <c r="C37" s="85">
        <v>79.144400000000005</v>
      </c>
      <c r="D37" s="69">
        <v>4.3540999999999999</v>
      </c>
      <c r="E37" s="69">
        <v>212.58829</v>
      </c>
      <c r="F37" s="69">
        <v>0.35899999999999999</v>
      </c>
      <c r="G37" s="69">
        <v>2.0799999999999999E-2</v>
      </c>
      <c r="H37" s="69">
        <v>0.35</v>
      </c>
      <c r="I37" s="69">
        <v>1.6799999999999999E-2</v>
      </c>
      <c r="J37" s="69">
        <v>101.069</v>
      </c>
      <c r="K37" s="69">
        <v>487.75900000000001</v>
      </c>
      <c r="L37" s="105">
        <v>0</v>
      </c>
    </row>
    <row r="38" spans="2:12" ht="15" customHeight="1" x14ac:dyDescent="0.2">
      <c r="B38" s="84" t="s">
        <v>97</v>
      </c>
      <c r="C38" s="85">
        <v>331.19220999999999</v>
      </c>
      <c r="D38" s="69">
        <v>394.83384000000001</v>
      </c>
      <c r="E38" s="69">
        <v>2.0000000000000001E-4</v>
      </c>
      <c r="F38" s="69">
        <v>51.366599999999998</v>
      </c>
      <c r="G38" s="69">
        <v>74.200800000000001</v>
      </c>
      <c r="H38" s="69">
        <v>16.485700000000001</v>
      </c>
      <c r="I38" s="69">
        <v>5.5918000000000001</v>
      </c>
      <c r="J38" s="69">
        <v>2.6141000000000001</v>
      </c>
      <c r="K38" s="69">
        <v>235.26070000000001</v>
      </c>
      <c r="L38" s="105">
        <v>6.0299999999999999E-2</v>
      </c>
    </row>
    <row r="39" spans="2:12" ht="15" customHeight="1" x14ac:dyDescent="0.2">
      <c r="B39" s="84" t="s">
        <v>98</v>
      </c>
      <c r="C39" s="85">
        <v>38.606999999999999</v>
      </c>
      <c r="D39" s="69">
        <v>570.06500000000005</v>
      </c>
      <c r="E39" s="69">
        <v>1.2370000000000001</v>
      </c>
      <c r="F39" s="69">
        <v>29.746009999999998</v>
      </c>
      <c r="G39" s="69">
        <v>3.8561000000000001</v>
      </c>
      <c r="H39" s="69">
        <v>1.2723</v>
      </c>
      <c r="I39" s="69">
        <v>26.129069999999999</v>
      </c>
      <c r="J39" s="69">
        <v>376.56727000000001</v>
      </c>
      <c r="K39" s="69">
        <v>229.34879000000001</v>
      </c>
      <c r="L39" s="105">
        <v>216.12467000000001</v>
      </c>
    </row>
    <row r="40" spans="2:12" ht="15" customHeight="1" x14ac:dyDescent="0.2">
      <c r="B40" s="84" t="s">
        <v>99</v>
      </c>
      <c r="C40" s="85">
        <v>41.728000000000002</v>
      </c>
      <c r="D40" s="69">
        <v>51.744999999999997</v>
      </c>
      <c r="E40" s="69">
        <v>89.152000000000001</v>
      </c>
      <c r="F40" s="69">
        <v>93.29</v>
      </c>
      <c r="G40" s="69">
        <v>467</v>
      </c>
      <c r="H40" s="69"/>
      <c r="I40" s="69"/>
      <c r="J40" s="69">
        <v>2E-3</v>
      </c>
      <c r="K40" s="69">
        <v>2.58</v>
      </c>
      <c r="L40" s="105">
        <v>8.86</v>
      </c>
    </row>
    <row r="41" spans="2:12" ht="15" customHeight="1" x14ac:dyDescent="0.2">
      <c r="B41" s="84" t="s">
        <v>100</v>
      </c>
      <c r="C41" s="85">
        <v>0</v>
      </c>
      <c r="D41" s="69">
        <v>9.93</v>
      </c>
      <c r="E41" s="69">
        <v>111.80200000000001</v>
      </c>
      <c r="F41" s="69">
        <v>25.875250000000001</v>
      </c>
      <c r="G41" s="69">
        <v>29.540839999999999</v>
      </c>
      <c r="H41" s="69">
        <v>46.8765</v>
      </c>
      <c r="I41" s="69">
        <v>26.687999999999999</v>
      </c>
      <c r="J41" s="69">
        <v>16.327500000000001</v>
      </c>
      <c r="K41" s="69">
        <v>94.688000000000002</v>
      </c>
      <c r="L41" s="105">
        <v>0</v>
      </c>
    </row>
    <row r="42" spans="2:12" ht="15" customHeight="1" x14ac:dyDescent="0.2">
      <c r="B42" s="84" t="s">
        <v>101</v>
      </c>
      <c r="C42" s="85">
        <v>3.2000000000000001E-2</v>
      </c>
      <c r="D42" s="69">
        <v>6.0000000000000001E-3</v>
      </c>
      <c r="E42" s="69">
        <v>8.0000000000000002E-3</v>
      </c>
      <c r="F42" s="69">
        <v>0.01</v>
      </c>
      <c r="G42" s="69">
        <v>0.01</v>
      </c>
      <c r="H42" s="69">
        <v>0.01</v>
      </c>
      <c r="I42" s="69">
        <v>8.0000000000000002E-3</v>
      </c>
      <c r="J42" s="69">
        <v>4.0000000000000002E-4</v>
      </c>
      <c r="K42" s="69">
        <v>24.124300000000002</v>
      </c>
      <c r="L42" s="105">
        <v>4.0000000000000002E-4</v>
      </c>
    </row>
    <row r="43" spans="2:12" ht="15" customHeight="1" x14ac:dyDescent="0.2">
      <c r="B43" s="84" t="s">
        <v>102</v>
      </c>
      <c r="C43" s="85">
        <v>403.47</v>
      </c>
      <c r="D43" s="69">
        <v>0</v>
      </c>
      <c r="E43" s="69">
        <v>0</v>
      </c>
      <c r="F43" s="69">
        <v>0</v>
      </c>
      <c r="G43" s="69">
        <v>0</v>
      </c>
      <c r="H43" s="69">
        <v>0</v>
      </c>
      <c r="I43" s="69">
        <v>0</v>
      </c>
      <c r="J43" s="69">
        <v>0</v>
      </c>
      <c r="K43" s="69">
        <v>0</v>
      </c>
      <c r="L43" s="105">
        <v>0</v>
      </c>
    </row>
    <row r="44" spans="2:12" ht="15" customHeight="1" x14ac:dyDescent="0.2">
      <c r="B44" s="84" t="s">
        <v>103</v>
      </c>
      <c r="C44" s="85">
        <v>3.9312</v>
      </c>
      <c r="D44" s="69">
        <v>0</v>
      </c>
      <c r="E44" s="69">
        <v>193.87430000000001</v>
      </c>
      <c r="F44" s="69">
        <v>5.0000000000000002E-5</v>
      </c>
      <c r="G44" s="69">
        <v>1E-3</v>
      </c>
      <c r="H44" s="69">
        <v>4.0000000000000002E-4</v>
      </c>
      <c r="I44" s="69">
        <v>0</v>
      </c>
      <c r="J44" s="69">
        <v>0</v>
      </c>
      <c r="K44" s="69">
        <v>0</v>
      </c>
      <c r="L44" s="105">
        <v>0</v>
      </c>
    </row>
    <row r="45" spans="2:12" ht="15" customHeight="1" x14ac:dyDescent="0.2">
      <c r="B45" s="84" t="s">
        <v>104</v>
      </c>
      <c r="C45" s="85">
        <v>11.784000000000001</v>
      </c>
      <c r="D45" s="69">
        <v>220.54329999999999</v>
      </c>
      <c r="E45" s="69">
        <v>525.08450000000005</v>
      </c>
      <c r="F45" s="69">
        <v>42.979799999999997</v>
      </c>
      <c r="G45" s="69">
        <v>682.35271</v>
      </c>
      <c r="H45" s="69">
        <v>489.07035999999999</v>
      </c>
      <c r="I45" s="69">
        <v>399.47102999999998</v>
      </c>
      <c r="J45" s="69">
        <v>109.36172999999999</v>
      </c>
      <c r="K45" s="69">
        <v>78.2</v>
      </c>
      <c r="L45" s="105">
        <v>290.21114</v>
      </c>
    </row>
    <row r="46" spans="2:12" ht="15" customHeight="1" x14ac:dyDescent="0.2">
      <c r="B46" s="84" t="s">
        <v>105</v>
      </c>
      <c r="C46" s="85"/>
      <c r="D46" s="69">
        <v>0</v>
      </c>
      <c r="E46" s="69">
        <v>0</v>
      </c>
      <c r="F46" s="69">
        <v>0</v>
      </c>
      <c r="G46" s="69">
        <v>0</v>
      </c>
      <c r="H46" s="69">
        <v>0</v>
      </c>
      <c r="I46" s="69">
        <v>0</v>
      </c>
      <c r="J46" s="69">
        <v>0</v>
      </c>
      <c r="K46" s="69">
        <v>0</v>
      </c>
      <c r="L46" s="105">
        <v>0</v>
      </c>
    </row>
    <row r="47" spans="2:12" ht="15" customHeight="1" x14ac:dyDescent="0.2">
      <c r="B47" s="84" t="s">
        <v>106</v>
      </c>
      <c r="C47" s="85">
        <v>176.9836</v>
      </c>
      <c r="D47" s="69">
        <v>360.97100999999998</v>
      </c>
      <c r="E47" s="69">
        <v>294.61002009999999</v>
      </c>
      <c r="F47" s="69">
        <v>1194.7112</v>
      </c>
      <c r="G47" s="69">
        <v>258.72719999999998</v>
      </c>
      <c r="H47" s="69">
        <v>222.27520000000001</v>
      </c>
      <c r="I47" s="69">
        <v>180.66499999999999</v>
      </c>
      <c r="J47" s="69">
        <v>85.328000000000003</v>
      </c>
      <c r="K47" s="69">
        <v>22.943000000000001</v>
      </c>
      <c r="L47" s="105">
        <v>172.89830000000001</v>
      </c>
    </row>
    <row r="48" spans="2:12" ht="15" customHeight="1" x14ac:dyDescent="0.2">
      <c r="B48" s="84" t="s">
        <v>107</v>
      </c>
      <c r="C48" s="85">
        <v>0</v>
      </c>
      <c r="D48" s="69">
        <v>2E-3</v>
      </c>
      <c r="E48" s="69">
        <v>2E-3</v>
      </c>
      <c r="F48" s="69">
        <v>0.86</v>
      </c>
      <c r="G48" s="69">
        <v>0</v>
      </c>
      <c r="H48" s="69">
        <v>0</v>
      </c>
      <c r="I48" s="69">
        <v>0</v>
      </c>
      <c r="J48" s="69">
        <v>0</v>
      </c>
      <c r="K48" s="69">
        <v>0</v>
      </c>
      <c r="L48" s="105">
        <v>0</v>
      </c>
    </row>
    <row r="49" spans="2:12" ht="15" customHeight="1" x14ac:dyDescent="0.2">
      <c r="B49" s="84" t="s">
        <v>108</v>
      </c>
      <c r="C49" s="85">
        <v>0</v>
      </c>
      <c r="D49" s="69">
        <v>0</v>
      </c>
      <c r="E49" s="69">
        <v>0</v>
      </c>
      <c r="F49" s="69">
        <v>0</v>
      </c>
      <c r="G49" s="69">
        <v>0</v>
      </c>
      <c r="H49" s="69">
        <v>0</v>
      </c>
      <c r="I49" s="69">
        <v>0</v>
      </c>
      <c r="J49" s="69">
        <v>0.80500000000000005</v>
      </c>
      <c r="K49" s="69">
        <v>0.20200000000000001</v>
      </c>
      <c r="L49" s="105">
        <v>6.77</v>
      </c>
    </row>
    <row r="50" spans="2:12" ht="15" customHeight="1" x14ac:dyDescent="0.2">
      <c r="B50" s="84" t="s">
        <v>109</v>
      </c>
      <c r="C50" s="85">
        <v>5.9999999999999995E-4</v>
      </c>
      <c r="D50" s="69">
        <v>2.1700000000000001E-2</v>
      </c>
      <c r="E50" s="69">
        <v>6.0000000000000001E-3</v>
      </c>
      <c r="F50" s="69">
        <v>14.250999999999999</v>
      </c>
      <c r="G50" s="69">
        <v>27.359000000000002</v>
      </c>
      <c r="H50" s="69">
        <v>4.7649999999999997</v>
      </c>
      <c r="I50" s="69">
        <v>0.75900000000000001</v>
      </c>
      <c r="J50" s="69">
        <v>0.98799999999999999</v>
      </c>
      <c r="K50" s="69">
        <v>6.0309999999999997</v>
      </c>
      <c r="L50" s="105">
        <v>0</v>
      </c>
    </row>
    <row r="51" spans="2:12" ht="15" customHeight="1" x14ac:dyDescent="0.2">
      <c r="B51" s="84" t="s">
        <v>110</v>
      </c>
      <c r="C51" s="85">
        <v>2</v>
      </c>
      <c r="D51" s="69">
        <v>1.006</v>
      </c>
      <c r="E51" s="69">
        <v>3.4000000000000002E-2</v>
      </c>
      <c r="F51" s="69">
        <v>0</v>
      </c>
      <c r="G51" s="69">
        <v>0</v>
      </c>
      <c r="H51" s="69">
        <v>0</v>
      </c>
      <c r="I51" s="69">
        <v>0.51800000000000002</v>
      </c>
      <c r="J51" s="69">
        <v>0</v>
      </c>
      <c r="K51" s="69">
        <v>0</v>
      </c>
      <c r="L51" s="105">
        <v>0</v>
      </c>
    </row>
    <row r="52" spans="2:12" ht="15" customHeight="1" x14ac:dyDescent="0.2">
      <c r="B52" s="84" t="s">
        <v>111</v>
      </c>
      <c r="C52" s="85">
        <v>0.2</v>
      </c>
      <c r="D52" s="69">
        <v>0.24</v>
      </c>
      <c r="E52" s="69">
        <v>0.38</v>
      </c>
      <c r="F52" s="69">
        <v>0.4</v>
      </c>
      <c r="G52" s="69">
        <v>2E-3</v>
      </c>
      <c r="H52" s="69">
        <v>2E-3</v>
      </c>
      <c r="I52" s="69">
        <v>2E-3</v>
      </c>
      <c r="J52" s="69">
        <v>0</v>
      </c>
      <c r="K52" s="69">
        <v>0</v>
      </c>
      <c r="L52" s="105" t="s">
        <v>236</v>
      </c>
    </row>
    <row r="53" spans="2:12" ht="15" customHeight="1" x14ac:dyDescent="0.2">
      <c r="B53" s="84" t="s">
        <v>112</v>
      </c>
      <c r="C53" s="85">
        <v>13.484</v>
      </c>
      <c r="D53" s="69">
        <v>96.042199999999994</v>
      </c>
      <c r="E53" s="69">
        <v>57.043999999999997</v>
      </c>
      <c r="F53" s="69">
        <v>62.128999999999998</v>
      </c>
      <c r="G53" s="69">
        <v>101.42632</v>
      </c>
      <c r="H53" s="69">
        <v>99.033500000000004</v>
      </c>
      <c r="I53" s="69">
        <v>4.2000000000000003E-2</v>
      </c>
      <c r="J53" s="69">
        <v>7.7320000000000002</v>
      </c>
      <c r="K53" s="69">
        <v>0</v>
      </c>
      <c r="L53" s="105">
        <v>9.1699999999999993E-3</v>
      </c>
    </row>
    <row r="54" spans="2:12" ht="15" customHeight="1" x14ac:dyDescent="0.2">
      <c r="B54" s="84" t="s">
        <v>113</v>
      </c>
      <c r="C54" s="85">
        <v>6.4859999999999998</v>
      </c>
      <c r="D54" s="69">
        <v>3844.5369999999998</v>
      </c>
      <c r="E54" s="69">
        <v>4102.9539999999997</v>
      </c>
      <c r="F54" s="69">
        <v>7.7416999999999998</v>
      </c>
      <c r="G54" s="69">
        <v>1888.8058000000001</v>
      </c>
      <c r="H54" s="69">
        <v>3755.9949999999999</v>
      </c>
      <c r="I54" s="69">
        <v>4317.1409999999996</v>
      </c>
      <c r="J54" s="69">
        <v>0</v>
      </c>
      <c r="K54" s="69">
        <v>0.4078</v>
      </c>
      <c r="L54" s="105">
        <v>0</v>
      </c>
    </row>
    <row r="55" spans="2:12" ht="15" customHeight="1" x14ac:dyDescent="0.2">
      <c r="B55" s="84" t="s">
        <v>114</v>
      </c>
      <c r="C55" s="85">
        <v>0.67700000000000005</v>
      </c>
      <c r="D55" s="69">
        <v>727.54</v>
      </c>
      <c r="E55" s="69">
        <v>5.0200000000000002E-3</v>
      </c>
      <c r="F55" s="69">
        <v>4.0000000000000001E-3</v>
      </c>
      <c r="G55" s="69">
        <v>7.0010000000000003</v>
      </c>
      <c r="H55" s="69">
        <v>0</v>
      </c>
      <c r="I55" s="69">
        <v>0.10299999999999999</v>
      </c>
      <c r="J55" s="69">
        <v>0.29799999999999999</v>
      </c>
      <c r="K55" s="69">
        <v>0.10299999999999999</v>
      </c>
      <c r="L55" s="105">
        <v>4.5570000000000004</v>
      </c>
    </row>
    <row r="56" spans="2:12" ht="15" customHeight="1" x14ac:dyDescent="0.2">
      <c r="B56" s="84" t="s">
        <v>115</v>
      </c>
      <c r="C56" s="85">
        <v>0</v>
      </c>
      <c r="D56" s="69">
        <v>1</v>
      </c>
      <c r="E56" s="69">
        <v>0</v>
      </c>
      <c r="F56" s="69">
        <v>2.5000000000000001E-2</v>
      </c>
      <c r="G56" s="69">
        <v>0.28999999999999998</v>
      </c>
      <c r="H56" s="69">
        <v>0</v>
      </c>
      <c r="I56" s="69">
        <v>0.1</v>
      </c>
      <c r="J56" s="69">
        <v>0.5</v>
      </c>
      <c r="K56" s="69">
        <v>10</v>
      </c>
      <c r="L56" s="105">
        <v>0</v>
      </c>
    </row>
    <row r="57" spans="2:12" ht="15" customHeight="1" x14ac:dyDescent="0.2">
      <c r="B57" s="84" t="s">
        <v>116</v>
      </c>
      <c r="C57" s="85">
        <v>1.675</v>
      </c>
      <c r="D57" s="69">
        <v>7.7614999999999998</v>
      </c>
      <c r="E57" s="69">
        <v>1.165</v>
      </c>
      <c r="F57" s="69">
        <v>180.50800000000001</v>
      </c>
      <c r="G57" s="69">
        <v>0.15</v>
      </c>
      <c r="H57" s="69">
        <v>0.432</v>
      </c>
      <c r="I57" s="69">
        <v>0.80700000000000005</v>
      </c>
      <c r="J57" s="69">
        <v>1.1000000000000001</v>
      </c>
      <c r="K57" s="69">
        <v>0</v>
      </c>
      <c r="L57" s="105">
        <v>0</v>
      </c>
    </row>
    <row r="58" spans="2:12" ht="15" customHeight="1" x14ac:dyDescent="0.2">
      <c r="B58" s="84" t="s">
        <v>117</v>
      </c>
      <c r="C58" s="85">
        <v>14730</v>
      </c>
      <c r="D58" s="69">
        <v>16061.8</v>
      </c>
      <c r="E58" s="69">
        <v>12181.001</v>
      </c>
      <c r="F58" s="69">
        <v>19978.069</v>
      </c>
      <c r="G58" s="69">
        <v>0.13500000000000001</v>
      </c>
      <c r="H58" s="69">
        <v>0</v>
      </c>
      <c r="I58" s="69">
        <v>10</v>
      </c>
      <c r="J58" s="69">
        <v>0</v>
      </c>
      <c r="K58" s="69">
        <v>0</v>
      </c>
      <c r="L58" s="105">
        <v>1538</v>
      </c>
    </row>
    <row r="59" spans="2:12" ht="15" customHeight="1" x14ac:dyDescent="0.2">
      <c r="B59" s="84" t="s">
        <v>118</v>
      </c>
      <c r="C59" s="85">
        <v>3701.6905000000002</v>
      </c>
      <c r="D59" s="69">
        <v>2914680.9380000001</v>
      </c>
      <c r="E59" s="69">
        <v>6310.4688999999998</v>
      </c>
      <c r="F59" s="69">
        <v>6581.4989999999998</v>
      </c>
      <c r="G59" s="69">
        <v>25.893000000000001</v>
      </c>
      <c r="H59" s="69">
        <v>3821.4009999999998</v>
      </c>
      <c r="I59" s="69">
        <v>3076.2235000000001</v>
      </c>
      <c r="J59" s="69">
        <v>103.89400000000001</v>
      </c>
      <c r="K59" s="69">
        <v>100.2949</v>
      </c>
      <c r="L59" s="105">
        <v>23.859400000000001</v>
      </c>
    </row>
    <row r="60" spans="2:12" ht="15" customHeight="1" x14ac:dyDescent="0.2">
      <c r="B60" s="84" t="s">
        <v>119</v>
      </c>
      <c r="C60" s="85">
        <v>1194.7967000000001</v>
      </c>
      <c r="D60" s="69">
        <v>210.58070000000001</v>
      </c>
      <c r="E60" s="69">
        <v>187.61044999999999</v>
      </c>
      <c r="F60" s="69">
        <v>355.33044999999998</v>
      </c>
      <c r="G60" s="69">
        <v>16.313099999999999</v>
      </c>
      <c r="H60" s="69">
        <v>988.02099999999996</v>
      </c>
      <c r="I60" s="69">
        <v>3.4140000000000001</v>
      </c>
      <c r="J60" s="69">
        <v>105.7364</v>
      </c>
      <c r="K60" s="69">
        <v>58.116</v>
      </c>
      <c r="L60" s="105">
        <v>1288.5920000000001</v>
      </c>
    </row>
    <row r="61" spans="2:12" ht="15" customHeight="1" x14ac:dyDescent="0.2">
      <c r="B61" s="84" t="s">
        <v>120</v>
      </c>
      <c r="C61" s="85">
        <v>7049.2062999999998</v>
      </c>
      <c r="D61" s="69">
        <v>850.45600000000002</v>
      </c>
      <c r="E61" s="69">
        <v>1252.8074200000001</v>
      </c>
      <c r="F61" s="69">
        <v>910.45137999999997</v>
      </c>
      <c r="G61" s="69">
        <v>1019.5906</v>
      </c>
      <c r="H61" s="69">
        <v>433.11439999999999</v>
      </c>
      <c r="I61" s="69">
        <v>826.75572</v>
      </c>
      <c r="J61" s="69">
        <v>60921.1368</v>
      </c>
      <c r="K61" s="69">
        <v>1079.1676</v>
      </c>
      <c r="L61" s="105">
        <v>649.173</v>
      </c>
    </row>
    <row r="62" spans="2:12" ht="15" customHeight="1" x14ac:dyDescent="0.2">
      <c r="B62" s="84" t="s">
        <v>121</v>
      </c>
      <c r="C62" s="85">
        <v>0</v>
      </c>
      <c r="D62" s="69">
        <v>0.20175999999999999</v>
      </c>
      <c r="E62" s="69">
        <v>6.8120000000000003</v>
      </c>
      <c r="F62" s="69">
        <v>0</v>
      </c>
      <c r="G62" s="69">
        <v>2.5385200000000001</v>
      </c>
      <c r="H62" s="69">
        <v>1.2E-2</v>
      </c>
      <c r="I62" s="69">
        <v>0.214</v>
      </c>
      <c r="J62" s="69">
        <v>185.33199999999999</v>
      </c>
      <c r="K62" s="69">
        <v>161.98400000000001</v>
      </c>
      <c r="L62" s="105">
        <v>4.0000000000000001E-3</v>
      </c>
    </row>
    <row r="63" spans="2:12" ht="15" customHeight="1" x14ac:dyDescent="0.2">
      <c r="B63" s="84" t="s">
        <v>122</v>
      </c>
      <c r="C63" s="85">
        <v>2.0329999999999999</v>
      </c>
      <c r="D63" s="69">
        <v>3.5000000000000003E-2</v>
      </c>
      <c r="E63" s="69">
        <v>2.5569999999999999</v>
      </c>
      <c r="F63" s="69">
        <v>23.252420000000001</v>
      </c>
      <c r="G63" s="69">
        <v>131.55251000000001</v>
      </c>
      <c r="H63" s="69">
        <v>52.445999999999998</v>
      </c>
      <c r="I63" s="69">
        <v>0.05</v>
      </c>
      <c r="J63" s="69">
        <v>0</v>
      </c>
      <c r="K63" s="69">
        <v>14.519</v>
      </c>
      <c r="L63" s="105">
        <v>31.341000000000001</v>
      </c>
    </row>
    <row r="64" spans="2:12" ht="15" customHeight="1" x14ac:dyDescent="0.2">
      <c r="B64" s="84" t="s">
        <v>123</v>
      </c>
      <c r="C64" s="85">
        <v>75.569000000000003</v>
      </c>
      <c r="D64" s="69">
        <v>980.32</v>
      </c>
      <c r="E64" s="69">
        <v>915.93299999999999</v>
      </c>
      <c r="F64" s="69">
        <v>1565.6020000000001</v>
      </c>
      <c r="G64" s="69">
        <v>380.52730000000003</v>
      </c>
      <c r="H64" s="69">
        <v>8.73</v>
      </c>
      <c r="I64" s="69">
        <v>723.24</v>
      </c>
      <c r="J64" s="69">
        <v>7.6509999999999998</v>
      </c>
      <c r="K64" s="69">
        <v>86.373000000000005</v>
      </c>
      <c r="L64" s="105">
        <v>2332.2615999999998</v>
      </c>
    </row>
    <row r="65" spans="2:12" ht="15" customHeight="1" x14ac:dyDescent="0.2">
      <c r="B65" s="84" t="s">
        <v>124</v>
      </c>
      <c r="C65" s="85">
        <v>0</v>
      </c>
      <c r="D65" s="69"/>
      <c r="E65" s="69"/>
      <c r="F65" s="69"/>
      <c r="G65" s="69">
        <v>0</v>
      </c>
      <c r="H65" s="69">
        <v>0</v>
      </c>
      <c r="I65" s="69">
        <v>0</v>
      </c>
      <c r="J65" s="69"/>
      <c r="K65" s="69">
        <v>0</v>
      </c>
      <c r="L65" s="105">
        <v>0</v>
      </c>
    </row>
    <row r="66" spans="2:12" ht="15" customHeight="1" x14ac:dyDescent="0.2">
      <c r="B66" s="84" t="s">
        <v>125</v>
      </c>
      <c r="C66" s="85">
        <v>29.994</v>
      </c>
      <c r="D66" s="69">
        <v>2.8170299999999999</v>
      </c>
      <c r="E66" s="69">
        <v>23.320239999999998</v>
      </c>
      <c r="F66" s="69">
        <v>7.0460000000000003</v>
      </c>
      <c r="G66" s="69">
        <v>196.55485999999999</v>
      </c>
      <c r="H66" s="69">
        <v>43.225999999999999</v>
      </c>
      <c r="I66" s="69">
        <v>110.176</v>
      </c>
      <c r="J66" s="69">
        <v>25.190010000000001</v>
      </c>
      <c r="K66" s="69">
        <v>2.2010000000000001</v>
      </c>
      <c r="L66" s="105">
        <v>958.87300000000005</v>
      </c>
    </row>
    <row r="67" spans="2:12" ht="15" customHeight="1" x14ac:dyDescent="0.2">
      <c r="B67" s="84" t="s">
        <v>126</v>
      </c>
      <c r="C67" s="85">
        <v>248.16200000000001</v>
      </c>
      <c r="D67" s="69">
        <v>344.33499999999998</v>
      </c>
      <c r="E67" s="69">
        <v>342.41</v>
      </c>
      <c r="F67" s="69">
        <v>325.12279999999998</v>
      </c>
      <c r="G67" s="69">
        <v>370.86349999999999</v>
      </c>
      <c r="H67" s="69">
        <v>6.1386000000000003</v>
      </c>
      <c r="I67" s="69">
        <v>365.90129999999999</v>
      </c>
      <c r="J67" s="69">
        <v>17146.493999999999</v>
      </c>
      <c r="K67" s="69">
        <v>18184.531999999999</v>
      </c>
      <c r="L67" s="105">
        <v>372.49400000000003</v>
      </c>
    </row>
    <row r="68" spans="2:12" ht="15" customHeight="1" x14ac:dyDescent="0.2">
      <c r="B68" s="84" t="s">
        <v>127</v>
      </c>
      <c r="C68" s="85">
        <v>1234.3322000000001</v>
      </c>
      <c r="D68" s="69">
        <v>1234.2902999999999</v>
      </c>
      <c r="E68" s="69">
        <v>30.6462</v>
      </c>
      <c r="F68" s="69">
        <v>2.2000000000000001E-3</v>
      </c>
      <c r="G68" s="69">
        <v>35.9</v>
      </c>
      <c r="H68" s="69">
        <v>41.1402</v>
      </c>
      <c r="I68" s="69">
        <v>9.0999999999999998E-2</v>
      </c>
      <c r="J68" s="69">
        <v>85.435000000000002</v>
      </c>
      <c r="K68" s="69">
        <v>80.004999999999995</v>
      </c>
      <c r="L68" s="105">
        <v>150.56180000000001</v>
      </c>
    </row>
    <row r="69" spans="2:12" ht="15" customHeight="1" x14ac:dyDescent="0.2">
      <c r="B69" s="84" t="s">
        <v>128</v>
      </c>
      <c r="C69" s="86">
        <v>0</v>
      </c>
      <c r="D69" s="87">
        <v>0</v>
      </c>
      <c r="E69" s="87">
        <v>0</v>
      </c>
      <c r="F69" s="87">
        <v>0</v>
      </c>
      <c r="G69" s="69"/>
      <c r="H69" s="69"/>
      <c r="I69" s="69"/>
      <c r="J69" s="69"/>
      <c r="K69" s="69">
        <v>0</v>
      </c>
      <c r="L69" s="105" t="s">
        <v>236</v>
      </c>
    </row>
    <row r="70" spans="2:12" ht="15" customHeight="1" x14ac:dyDescent="0.2">
      <c r="B70" s="84" t="s">
        <v>129</v>
      </c>
      <c r="C70" s="85">
        <v>3.464</v>
      </c>
      <c r="D70" s="69">
        <v>2.93</v>
      </c>
      <c r="E70" s="69">
        <v>2E-3</v>
      </c>
      <c r="F70" s="69">
        <v>0.73118000000000005</v>
      </c>
      <c r="G70" s="69">
        <v>15.624180000000001</v>
      </c>
      <c r="H70" s="69">
        <v>5.5923999999999996</v>
      </c>
      <c r="I70" s="69">
        <v>26.346</v>
      </c>
      <c r="J70" s="69">
        <v>23.080500000000001</v>
      </c>
      <c r="K70" s="69">
        <v>40.243499999999997</v>
      </c>
      <c r="L70" s="105">
        <v>31.541</v>
      </c>
    </row>
    <row r="71" spans="2:12" ht="15" customHeight="1" x14ac:dyDescent="0.2">
      <c r="B71" s="84" t="s">
        <v>130</v>
      </c>
      <c r="C71" s="85">
        <v>32.814999999999998</v>
      </c>
      <c r="D71" s="69">
        <v>42.910400000000003</v>
      </c>
      <c r="E71" s="69">
        <v>34.841239999999999</v>
      </c>
      <c r="F71" s="69">
        <v>2.0964399999999999</v>
      </c>
      <c r="G71" s="69">
        <v>18.594999999999999</v>
      </c>
      <c r="H71" s="69">
        <v>22.811</v>
      </c>
      <c r="I71" s="69">
        <v>421.113</v>
      </c>
      <c r="J71" s="69">
        <v>1.68</v>
      </c>
      <c r="K71" s="69">
        <v>29.382899999999999</v>
      </c>
      <c r="L71" s="105">
        <v>17.707999999999998</v>
      </c>
    </row>
    <row r="72" spans="2:12" ht="15" customHeight="1" x14ac:dyDescent="0.2">
      <c r="B72" s="84" t="s">
        <v>131</v>
      </c>
      <c r="C72" s="85">
        <v>1387.9343100000001</v>
      </c>
      <c r="D72" s="69">
        <v>366.04822000000001</v>
      </c>
      <c r="E72" s="69">
        <v>197.33978999999999</v>
      </c>
      <c r="F72" s="69">
        <v>151.81294</v>
      </c>
      <c r="G72" s="69">
        <v>285.91894000000002</v>
      </c>
      <c r="H72" s="69">
        <v>287.99689999999998</v>
      </c>
      <c r="I72" s="69">
        <v>327.38900999999998</v>
      </c>
      <c r="J72" s="69">
        <v>7801.4764599999999</v>
      </c>
      <c r="K72" s="69">
        <v>335.58235000000002</v>
      </c>
      <c r="L72" s="105">
        <v>612.47508000000005</v>
      </c>
    </row>
    <row r="73" spans="2:12" ht="15" customHeight="1" x14ac:dyDescent="0.2">
      <c r="B73" s="84" t="s">
        <v>132</v>
      </c>
      <c r="C73" s="85">
        <v>431.6105</v>
      </c>
      <c r="D73" s="69">
        <v>139879.34198</v>
      </c>
      <c r="E73" s="69">
        <v>734.66359</v>
      </c>
      <c r="F73" s="69">
        <v>220.45851999999999</v>
      </c>
      <c r="G73" s="69">
        <v>214.0538</v>
      </c>
      <c r="H73" s="69">
        <v>592.33677</v>
      </c>
      <c r="I73" s="69">
        <v>146.54531</v>
      </c>
      <c r="J73" s="69">
        <v>561.32628999999997</v>
      </c>
      <c r="K73" s="69">
        <v>1850.4724100000001</v>
      </c>
      <c r="L73" s="105">
        <v>725.24667999999997</v>
      </c>
    </row>
    <row r="74" spans="2:12" ht="15" customHeight="1" x14ac:dyDescent="0.2">
      <c r="B74" s="84" t="s">
        <v>133</v>
      </c>
      <c r="C74" s="85">
        <v>0</v>
      </c>
      <c r="D74" s="69">
        <v>0</v>
      </c>
      <c r="E74" s="69">
        <v>0</v>
      </c>
      <c r="F74" s="69">
        <v>8.0000000000000002E-3</v>
      </c>
      <c r="G74" s="69">
        <v>0</v>
      </c>
      <c r="H74" s="69">
        <v>0</v>
      </c>
      <c r="I74" s="69">
        <v>0</v>
      </c>
      <c r="J74" s="69">
        <v>0</v>
      </c>
      <c r="K74" s="69">
        <v>0</v>
      </c>
      <c r="L74" s="105">
        <v>0</v>
      </c>
    </row>
    <row r="75" spans="2:12" ht="15" customHeight="1" x14ac:dyDescent="0.2">
      <c r="B75" s="84" t="s">
        <v>134</v>
      </c>
      <c r="C75" s="85">
        <v>465.9837</v>
      </c>
      <c r="D75" s="69">
        <v>228.5445</v>
      </c>
      <c r="E75" s="69">
        <v>320.08533999999997</v>
      </c>
      <c r="F75" s="69">
        <v>107.91912000000001</v>
      </c>
      <c r="G75" s="69">
        <v>91.30247</v>
      </c>
      <c r="H75" s="69">
        <v>83.672139999999999</v>
      </c>
      <c r="I75" s="69">
        <v>205.93917999999999</v>
      </c>
      <c r="J75" s="69">
        <v>203.47856999999999</v>
      </c>
      <c r="K75" s="69">
        <v>254.70659000000001</v>
      </c>
      <c r="L75" s="105">
        <v>713.2577</v>
      </c>
    </row>
    <row r="76" spans="2:12" ht="15" customHeight="1" x14ac:dyDescent="0.2">
      <c r="B76" s="84" t="s">
        <v>135</v>
      </c>
      <c r="C76" s="85">
        <v>44.140999999999998</v>
      </c>
      <c r="D76" s="69">
        <v>29.212</v>
      </c>
      <c r="E76" s="69">
        <v>0</v>
      </c>
      <c r="F76" s="69">
        <v>57.055999999999997</v>
      </c>
      <c r="G76" s="69">
        <v>0</v>
      </c>
      <c r="H76" s="69">
        <v>358.59699999999998</v>
      </c>
      <c r="I76" s="69">
        <v>109.872</v>
      </c>
      <c r="J76" s="69">
        <v>122.755</v>
      </c>
      <c r="K76" s="69">
        <v>110.813</v>
      </c>
      <c r="L76" s="105">
        <v>66.191999999999993</v>
      </c>
    </row>
    <row r="77" spans="2:12" ht="15" customHeight="1" x14ac:dyDescent="0.2">
      <c r="B77" s="84" t="s">
        <v>136</v>
      </c>
      <c r="C77" s="85">
        <v>2.2000000000000002</v>
      </c>
      <c r="D77" s="69">
        <v>32.363999999999997</v>
      </c>
      <c r="E77" s="69">
        <v>0</v>
      </c>
      <c r="F77" s="69">
        <v>0.42</v>
      </c>
      <c r="G77" s="69">
        <v>0.03</v>
      </c>
      <c r="H77" s="69">
        <v>0.02</v>
      </c>
      <c r="I77" s="69">
        <v>0</v>
      </c>
      <c r="J77" s="69">
        <v>0</v>
      </c>
      <c r="K77" s="69">
        <v>0</v>
      </c>
      <c r="L77" s="105">
        <v>0</v>
      </c>
    </row>
    <row r="78" spans="2:12" ht="15" customHeight="1" x14ac:dyDescent="0.2">
      <c r="B78" s="84" t="s">
        <v>137</v>
      </c>
      <c r="C78" s="85">
        <v>15.449</v>
      </c>
      <c r="D78" s="69">
        <v>6.7000000000000004E-2</v>
      </c>
      <c r="E78" s="69">
        <v>26.609400000000001</v>
      </c>
      <c r="F78" s="69">
        <v>19.250299999999999</v>
      </c>
      <c r="G78" s="69">
        <v>12.732519999999999</v>
      </c>
      <c r="H78" s="69">
        <v>3.3224999999999998</v>
      </c>
      <c r="I78" s="69">
        <v>2.7049099999999999</v>
      </c>
      <c r="J78" s="69">
        <v>9.41</v>
      </c>
      <c r="K78" s="69">
        <v>12.093500000000001</v>
      </c>
      <c r="L78" s="105">
        <v>157.36600000000001</v>
      </c>
    </row>
    <row r="79" spans="2:12" ht="15" customHeight="1" x14ac:dyDescent="0.2">
      <c r="B79" s="84" t="s">
        <v>138</v>
      </c>
      <c r="C79" s="85">
        <v>2636.1299199999999</v>
      </c>
      <c r="D79" s="69">
        <v>502.01190000000003</v>
      </c>
      <c r="E79" s="69">
        <v>116.9081</v>
      </c>
      <c r="F79" s="69">
        <v>385.26566000000003</v>
      </c>
      <c r="G79" s="69">
        <v>257.02488</v>
      </c>
      <c r="H79" s="69">
        <v>27.397200000000002</v>
      </c>
      <c r="I79" s="69">
        <v>141.69049999999999</v>
      </c>
      <c r="J79" s="69">
        <v>209.26910000000001</v>
      </c>
      <c r="K79" s="69">
        <v>18.055</v>
      </c>
      <c r="L79" s="105">
        <v>1562.2716</v>
      </c>
    </row>
    <row r="80" spans="2:12" ht="15" customHeight="1" x14ac:dyDescent="0.2">
      <c r="B80" s="84" t="s">
        <v>139</v>
      </c>
      <c r="C80" s="85">
        <v>472.64668</v>
      </c>
      <c r="D80" s="69">
        <v>293243.81727</v>
      </c>
      <c r="E80" s="69">
        <v>382.26190000000003</v>
      </c>
      <c r="F80" s="69">
        <v>995.43921</v>
      </c>
      <c r="G80" s="69">
        <v>744.16020000000003</v>
      </c>
      <c r="H80" s="69">
        <v>548.97978999999998</v>
      </c>
      <c r="I80" s="69">
        <v>947.95149000000004</v>
      </c>
      <c r="J80" s="69">
        <v>776.9896</v>
      </c>
      <c r="K80" s="69">
        <v>1800.9625000000001</v>
      </c>
      <c r="L80" s="105">
        <v>3790.9906000000001</v>
      </c>
    </row>
    <row r="81" spans="2:12" ht="15" customHeight="1" x14ac:dyDescent="0.2">
      <c r="B81" s="84" t="s">
        <v>140</v>
      </c>
      <c r="C81" s="85">
        <v>347.13200000000001</v>
      </c>
      <c r="D81" s="69">
        <v>38.216999999999999</v>
      </c>
      <c r="E81" s="69">
        <v>926.63199999999995</v>
      </c>
      <c r="F81" s="69">
        <v>44.281999999999996</v>
      </c>
      <c r="G81" s="69">
        <v>1136.73964</v>
      </c>
      <c r="H81" s="69">
        <v>1668.3807999999999</v>
      </c>
      <c r="I81" s="69">
        <v>0.16400000000000001</v>
      </c>
      <c r="J81" s="69">
        <v>96.945999999999998</v>
      </c>
      <c r="K81" s="69">
        <v>427.512</v>
      </c>
      <c r="L81" s="105">
        <v>48.65</v>
      </c>
    </row>
    <row r="82" spans="2:12" ht="15" customHeight="1" x14ac:dyDescent="0.2">
      <c r="B82" s="84" t="s">
        <v>141</v>
      </c>
      <c r="C82" s="85">
        <v>20.05</v>
      </c>
      <c r="D82" s="69">
        <v>2E-3</v>
      </c>
      <c r="E82" s="69">
        <v>68.935000000000002</v>
      </c>
      <c r="F82" s="69">
        <v>20.398099999999999</v>
      </c>
      <c r="G82" s="69">
        <v>0</v>
      </c>
      <c r="H82" s="69">
        <v>0</v>
      </c>
      <c r="I82" s="69">
        <v>0</v>
      </c>
      <c r="J82" s="69">
        <v>0</v>
      </c>
      <c r="K82" s="69">
        <v>0.115</v>
      </c>
      <c r="L82" s="105">
        <v>0.182</v>
      </c>
    </row>
    <row r="83" spans="2:12" ht="15" customHeight="1" x14ac:dyDescent="0.2">
      <c r="B83" s="84" t="s">
        <v>142</v>
      </c>
      <c r="C83" s="85">
        <v>21250.307199999999</v>
      </c>
      <c r="D83" s="69">
        <v>4682.1004999999996</v>
      </c>
      <c r="E83" s="69">
        <v>3010.1669999999999</v>
      </c>
      <c r="F83" s="69">
        <v>4846.9380099999998</v>
      </c>
      <c r="G83" s="69">
        <v>397.47730999999999</v>
      </c>
      <c r="H83" s="69">
        <v>3997.3655199999998</v>
      </c>
      <c r="I83" s="69">
        <v>264.45409999999998</v>
      </c>
      <c r="J83" s="69">
        <v>988.32275000000004</v>
      </c>
      <c r="K83" s="69">
        <v>605.35069999999996</v>
      </c>
      <c r="L83" s="105">
        <v>3250.8891100000001</v>
      </c>
    </row>
    <row r="84" spans="2:12" ht="15" customHeight="1" x14ac:dyDescent="0.2">
      <c r="B84" s="84" t="s">
        <v>143</v>
      </c>
      <c r="C84" s="85">
        <v>0</v>
      </c>
      <c r="D84" s="69">
        <v>0</v>
      </c>
      <c r="E84" s="69">
        <v>0</v>
      </c>
      <c r="F84" s="69">
        <v>0</v>
      </c>
      <c r="G84" s="69">
        <v>5.2439999999999998</v>
      </c>
      <c r="H84" s="69">
        <v>5.0780000000000003</v>
      </c>
      <c r="I84" s="69">
        <v>3.129</v>
      </c>
      <c r="J84" s="69">
        <v>7.0279999999999996</v>
      </c>
      <c r="K84" s="69">
        <v>11.022</v>
      </c>
      <c r="L84" s="105">
        <v>15.161</v>
      </c>
    </row>
    <row r="85" spans="2:12" ht="15" customHeight="1" x14ac:dyDescent="0.2">
      <c r="B85" s="84" t="s">
        <v>144</v>
      </c>
      <c r="C85" s="85">
        <v>2212.0219000000002</v>
      </c>
      <c r="D85" s="69">
        <v>3230.9590199999998</v>
      </c>
      <c r="E85" s="69">
        <v>2353.4299999999998</v>
      </c>
      <c r="F85" s="69">
        <v>27.988</v>
      </c>
      <c r="G85" s="69">
        <v>1692.51</v>
      </c>
      <c r="H85" s="69">
        <v>1740.519</v>
      </c>
      <c r="I85" s="69">
        <v>1398.52</v>
      </c>
      <c r="J85" s="69">
        <v>96.02</v>
      </c>
      <c r="K85" s="69">
        <v>250.48</v>
      </c>
      <c r="L85" s="105">
        <v>39.832000000000001</v>
      </c>
    </row>
    <row r="86" spans="2:12" ht="15" customHeight="1" x14ac:dyDescent="0.2">
      <c r="B86" s="84" t="s">
        <v>145</v>
      </c>
      <c r="C86" s="85">
        <v>555.50699999999995</v>
      </c>
      <c r="D86" s="69">
        <v>5153.8559999999998</v>
      </c>
      <c r="E86" s="69">
        <v>5125.6435000000001</v>
      </c>
      <c r="F86" s="69">
        <v>245.80699999999999</v>
      </c>
      <c r="G86" s="69">
        <v>8249.8670000000002</v>
      </c>
      <c r="H86" s="69">
        <v>1382.9059999999999</v>
      </c>
      <c r="I86" s="69">
        <v>150.58519999999999</v>
      </c>
      <c r="J86" s="69">
        <v>532.86980000000005</v>
      </c>
      <c r="K86" s="69">
        <v>95.898200000000003</v>
      </c>
      <c r="L86" s="105">
        <v>453.01499999999999</v>
      </c>
    </row>
    <row r="87" spans="2:12" ht="15" customHeight="1" x14ac:dyDescent="0.2">
      <c r="B87" s="84" t="s">
        <v>146</v>
      </c>
      <c r="C87" s="85">
        <v>0</v>
      </c>
      <c r="D87" s="69">
        <v>0</v>
      </c>
      <c r="E87" s="69">
        <v>0</v>
      </c>
      <c r="F87" s="69">
        <v>0</v>
      </c>
      <c r="G87" s="69">
        <v>0</v>
      </c>
      <c r="H87" s="69">
        <v>0</v>
      </c>
      <c r="I87" s="69">
        <v>0</v>
      </c>
      <c r="J87" s="69">
        <v>0</v>
      </c>
      <c r="K87" s="69">
        <v>0</v>
      </c>
      <c r="L87" s="105">
        <v>988.95</v>
      </c>
    </row>
    <row r="88" spans="2:12" ht="15" customHeight="1" x14ac:dyDescent="0.2">
      <c r="B88" s="84" t="s">
        <v>147</v>
      </c>
      <c r="C88" s="85">
        <v>24.187000000000001</v>
      </c>
      <c r="D88" s="69">
        <v>2.3730000000000002</v>
      </c>
      <c r="E88" s="69">
        <v>9.4830000000000005</v>
      </c>
      <c r="F88" s="69">
        <v>0</v>
      </c>
      <c r="G88" s="69">
        <v>0.27100000000000002</v>
      </c>
      <c r="H88" s="69">
        <v>3.0933999999999999</v>
      </c>
      <c r="I88" s="69">
        <v>20.082000000000001</v>
      </c>
      <c r="J88" s="69">
        <v>9.1590000000000007</v>
      </c>
      <c r="K88" s="69">
        <v>3.0000000000000001E-3</v>
      </c>
      <c r="L88" s="105">
        <v>2.2096100000000001</v>
      </c>
    </row>
    <row r="89" spans="2:12" ht="15" customHeight="1" x14ac:dyDescent="0.2">
      <c r="B89" s="84" t="s">
        <v>148</v>
      </c>
      <c r="C89" s="85">
        <v>874.71799999999996</v>
      </c>
      <c r="D89" s="69">
        <v>3347.7719999999999</v>
      </c>
      <c r="E89" s="69">
        <v>6166.5479999999998</v>
      </c>
      <c r="F89" s="69">
        <v>52.991</v>
      </c>
      <c r="G89" s="69">
        <v>337.25099999999998</v>
      </c>
      <c r="H89" s="69">
        <v>81.646000000000001</v>
      </c>
      <c r="I89" s="69">
        <v>99.248999999999995</v>
      </c>
      <c r="J89" s="69">
        <v>104.916</v>
      </c>
      <c r="K89" s="69">
        <v>123.39100000000001</v>
      </c>
      <c r="L89" s="105">
        <v>53.051000000000002</v>
      </c>
    </row>
    <row r="90" spans="2:12" ht="15" customHeight="1" x14ac:dyDescent="0.2">
      <c r="B90" s="84" t="s">
        <v>149</v>
      </c>
      <c r="C90" s="88">
        <v>0</v>
      </c>
      <c r="D90" s="87">
        <v>16</v>
      </c>
      <c r="E90" s="89">
        <v>0</v>
      </c>
      <c r="F90" s="90">
        <v>0.10101</v>
      </c>
      <c r="G90" s="69">
        <v>0</v>
      </c>
      <c r="H90" s="90">
        <v>0</v>
      </c>
      <c r="I90" s="87">
        <v>0</v>
      </c>
      <c r="J90" s="69">
        <v>0</v>
      </c>
      <c r="K90" s="69">
        <v>0</v>
      </c>
      <c r="L90" s="105">
        <v>0</v>
      </c>
    </row>
    <row r="91" spans="2:12" ht="15" customHeight="1" x14ac:dyDescent="0.2">
      <c r="B91" s="84" t="s">
        <v>150</v>
      </c>
      <c r="C91" s="85">
        <v>2E-3</v>
      </c>
      <c r="D91" s="69">
        <v>0</v>
      </c>
      <c r="E91" s="69">
        <v>58.8</v>
      </c>
      <c r="F91" s="69">
        <v>0</v>
      </c>
      <c r="G91" s="69">
        <v>0</v>
      </c>
      <c r="H91" s="69">
        <v>0</v>
      </c>
      <c r="I91" s="69">
        <v>2.7E-2</v>
      </c>
      <c r="J91" s="69">
        <v>4.7E-2</v>
      </c>
      <c r="K91" s="69">
        <v>1.6500000000000001E-2</v>
      </c>
      <c r="L91" s="105">
        <v>0</v>
      </c>
    </row>
    <row r="92" spans="2:12" ht="15" customHeight="1" x14ac:dyDescent="0.2">
      <c r="B92" s="84" t="s">
        <v>151</v>
      </c>
      <c r="C92" s="85">
        <v>431.92509999999999</v>
      </c>
      <c r="D92" s="69">
        <v>618.5711</v>
      </c>
      <c r="E92" s="69">
        <v>77.070999999999998</v>
      </c>
      <c r="F92" s="69">
        <v>22.626750000000001</v>
      </c>
      <c r="G92" s="69">
        <v>10.215</v>
      </c>
      <c r="H92" s="69">
        <v>16.233000000000001</v>
      </c>
      <c r="I92" s="69">
        <v>116.53171</v>
      </c>
      <c r="J92" s="69">
        <v>0.219</v>
      </c>
      <c r="K92" s="69">
        <v>97.58</v>
      </c>
      <c r="L92" s="105">
        <v>100.98</v>
      </c>
    </row>
    <row r="93" spans="2:12" ht="15" customHeight="1" x14ac:dyDescent="0.2">
      <c r="B93" s="84" t="s">
        <v>152</v>
      </c>
      <c r="C93" s="85">
        <v>4.8</v>
      </c>
      <c r="D93" s="69">
        <v>7.2465000000000002</v>
      </c>
      <c r="E93" s="69">
        <v>1E-3</v>
      </c>
      <c r="F93" s="69">
        <v>0</v>
      </c>
      <c r="G93" s="69">
        <v>1E-3</v>
      </c>
      <c r="H93" s="69">
        <v>3.0000000000000001E-3</v>
      </c>
      <c r="I93" s="69">
        <v>3.2000000000000002E-3</v>
      </c>
      <c r="J93" s="69">
        <v>11.6</v>
      </c>
      <c r="K93" s="69">
        <v>35.540999999999997</v>
      </c>
      <c r="L93" s="105">
        <v>9.3089999999999993</v>
      </c>
    </row>
    <row r="94" spans="2:12" ht="15" customHeight="1" x14ac:dyDescent="0.2">
      <c r="B94" s="84" t="s">
        <v>153</v>
      </c>
      <c r="C94" s="85">
        <v>210.89599999999999</v>
      </c>
      <c r="D94" s="69">
        <v>133.64699999999999</v>
      </c>
      <c r="E94" s="69">
        <v>42.113</v>
      </c>
      <c r="F94" s="69">
        <v>48.469499999999996</v>
      </c>
      <c r="G94" s="69">
        <v>21.317799999999998</v>
      </c>
      <c r="H94" s="69">
        <v>52.093000000000004</v>
      </c>
      <c r="I94" s="69">
        <v>31.728400000000001</v>
      </c>
      <c r="J94" s="69">
        <v>16.672999999999998</v>
      </c>
      <c r="K94" s="69">
        <v>29.210999999999999</v>
      </c>
      <c r="L94" s="105">
        <v>680.26199999999994</v>
      </c>
    </row>
    <row r="95" spans="2:12" ht="15" customHeight="1" x14ac:dyDescent="0.2">
      <c r="B95" s="84" t="s">
        <v>154</v>
      </c>
      <c r="C95" s="85">
        <v>1.1839999999999999</v>
      </c>
      <c r="D95" s="69">
        <v>0.16</v>
      </c>
      <c r="E95" s="69">
        <v>0</v>
      </c>
      <c r="F95" s="69">
        <v>3.6025999999999998</v>
      </c>
      <c r="G95" s="69">
        <v>4.9195000000000002</v>
      </c>
      <c r="H95" s="69">
        <v>2E-3</v>
      </c>
      <c r="I95" s="69">
        <v>0.27350000000000002</v>
      </c>
      <c r="J95" s="69">
        <v>0</v>
      </c>
      <c r="K95" s="69">
        <v>0.02</v>
      </c>
      <c r="L95" s="105">
        <v>0</v>
      </c>
    </row>
    <row r="96" spans="2:12" ht="15" customHeight="1" x14ac:dyDescent="0.2">
      <c r="B96" s="84" t="s">
        <v>155</v>
      </c>
      <c r="C96" s="85">
        <v>25.448</v>
      </c>
      <c r="D96" s="69">
        <v>22.192499999999999</v>
      </c>
      <c r="E96" s="69">
        <v>0</v>
      </c>
      <c r="F96" s="69">
        <v>48.1875</v>
      </c>
      <c r="G96" s="69">
        <v>49.405999999999999</v>
      </c>
      <c r="H96" s="69">
        <v>43.5</v>
      </c>
      <c r="I96" s="69">
        <v>0</v>
      </c>
      <c r="J96" s="69">
        <v>0</v>
      </c>
      <c r="K96" s="69">
        <v>0</v>
      </c>
      <c r="L96" s="105">
        <v>185.64</v>
      </c>
    </row>
    <row r="97" spans="2:12" ht="15" customHeight="1" x14ac:dyDescent="0.2">
      <c r="B97" s="84" t="s">
        <v>156</v>
      </c>
      <c r="C97" s="85">
        <v>8.0000000000000007E-5</v>
      </c>
      <c r="D97" s="69"/>
      <c r="E97" s="69">
        <v>0.12</v>
      </c>
      <c r="F97" s="69"/>
      <c r="G97" s="69">
        <v>0</v>
      </c>
      <c r="H97" s="69">
        <v>0</v>
      </c>
      <c r="I97" s="69">
        <v>0</v>
      </c>
      <c r="J97" s="69">
        <v>1E-3</v>
      </c>
      <c r="K97" s="69">
        <v>0</v>
      </c>
      <c r="L97" s="105">
        <v>0</v>
      </c>
    </row>
    <row r="98" spans="2:12" ht="15" customHeight="1" x14ac:dyDescent="0.2">
      <c r="B98" s="84" t="s">
        <v>157</v>
      </c>
      <c r="C98" s="85">
        <v>1.26712</v>
      </c>
      <c r="D98" s="69">
        <v>10.120799999999999</v>
      </c>
      <c r="E98" s="69">
        <v>2.7099999999999999E-2</v>
      </c>
      <c r="F98" s="69">
        <v>0</v>
      </c>
      <c r="G98" s="69">
        <v>0.21049999999999999</v>
      </c>
      <c r="H98" s="69">
        <v>2.3380999999999998</v>
      </c>
      <c r="I98" s="69">
        <v>5.9649999999999999</v>
      </c>
      <c r="J98" s="69">
        <v>646.51199999999994</v>
      </c>
      <c r="K98" s="69">
        <v>0</v>
      </c>
      <c r="L98" s="105">
        <v>0</v>
      </c>
    </row>
    <row r="99" spans="2:12" ht="15" customHeight="1" x14ac:dyDescent="0.2">
      <c r="B99" s="84" t="s">
        <v>158</v>
      </c>
      <c r="C99" s="85">
        <v>168.53900999999999</v>
      </c>
      <c r="D99" s="69">
        <v>111.2591</v>
      </c>
      <c r="E99" s="69">
        <v>191.36391</v>
      </c>
      <c r="F99" s="69">
        <v>215.1797</v>
      </c>
      <c r="G99" s="69">
        <v>175.37</v>
      </c>
      <c r="H99" s="69">
        <v>302.27499999999998</v>
      </c>
      <c r="I99" s="69">
        <v>308.988</v>
      </c>
      <c r="J99" s="69">
        <v>280.26150000000001</v>
      </c>
      <c r="K99" s="69">
        <v>215.8552</v>
      </c>
      <c r="L99" s="105">
        <v>187.3664</v>
      </c>
    </row>
    <row r="100" spans="2:12" ht="15" customHeight="1" x14ac:dyDescent="0.2">
      <c r="B100" s="84" t="s">
        <v>159</v>
      </c>
      <c r="C100" s="85">
        <v>5.9999999999999995E-4</v>
      </c>
      <c r="D100" s="69">
        <v>0</v>
      </c>
      <c r="E100" s="69">
        <v>0</v>
      </c>
      <c r="F100" s="69">
        <v>33</v>
      </c>
      <c r="G100" s="69">
        <v>10.002000000000001</v>
      </c>
      <c r="H100" s="69">
        <v>0</v>
      </c>
      <c r="I100" s="69">
        <v>0</v>
      </c>
      <c r="J100" s="69">
        <v>0</v>
      </c>
      <c r="K100" s="69">
        <v>0</v>
      </c>
      <c r="L100" s="105">
        <v>0</v>
      </c>
    </row>
    <row r="101" spans="2:12" ht="15" customHeight="1" x14ac:dyDescent="0.2">
      <c r="B101" s="84" t="s">
        <v>160</v>
      </c>
      <c r="C101" s="85">
        <v>875.24801000000002</v>
      </c>
      <c r="D101" s="69">
        <v>1256.5071</v>
      </c>
      <c r="E101" s="69">
        <v>1028.0540000000001</v>
      </c>
      <c r="F101" s="69">
        <v>801.37552000000005</v>
      </c>
      <c r="G101" s="69">
        <v>604.40062</v>
      </c>
      <c r="H101" s="69">
        <v>2543.694</v>
      </c>
      <c r="I101" s="69">
        <v>2583.6010000000001</v>
      </c>
      <c r="J101" s="69">
        <v>2473.3865000000001</v>
      </c>
      <c r="K101" s="69">
        <v>2099.1269000000002</v>
      </c>
      <c r="L101" s="105">
        <v>1566.7424000000001</v>
      </c>
    </row>
    <row r="102" spans="2:12" ht="15" customHeight="1" x14ac:dyDescent="0.2">
      <c r="B102" s="84" t="s">
        <v>161</v>
      </c>
      <c r="C102" s="85"/>
      <c r="D102" s="69"/>
      <c r="E102" s="69"/>
      <c r="F102" s="69"/>
      <c r="G102" s="69">
        <v>0</v>
      </c>
      <c r="H102" s="69">
        <v>0</v>
      </c>
      <c r="I102" s="69">
        <v>0</v>
      </c>
      <c r="J102" s="69">
        <v>0</v>
      </c>
      <c r="K102" s="69">
        <v>0</v>
      </c>
      <c r="L102" s="105">
        <v>0</v>
      </c>
    </row>
    <row r="103" spans="2:12" ht="15" customHeight="1" x14ac:dyDescent="0.2">
      <c r="B103" s="84" t="s">
        <v>162</v>
      </c>
      <c r="C103" s="85">
        <v>0</v>
      </c>
      <c r="D103" s="69">
        <v>0</v>
      </c>
      <c r="E103" s="69">
        <v>0</v>
      </c>
      <c r="F103" s="69">
        <v>0</v>
      </c>
      <c r="G103" s="69">
        <v>16.922000000000001</v>
      </c>
      <c r="H103" s="69">
        <v>20.68</v>
      </c>
      <c r="I103" s="69">
        <v>47.485999999999997</v>
      </c>
      <c r="J103" s="69">
        <v>0</v>
      </c>
      <c r="K103" s="69">
        <v>0</v>
      </c>
      <c r="L103" s="105">
        <v>0</v>
      </c>
    </row>
    <row r="104" spans="2:12" ht="15" customHeight="1" x14ac:dyDescent="0.2">
      <c r="B104" s="84" t="s">
        <v>163</v>
      </c>
      <c r="C104" s="85">
        <v>0</v>
      </c>
      <c r="D104" s="69">
        <v>0</v>
      </c>
      <c r="E104" s="69"/>
      <c r="F104" s="69"/>
      <c r="G104" s="69"/>
      <c r="H104" s="69">
        <v>0</v>
      </c>
      <c r="I104" s="69">
        <v>0</v>
      </c>
      <c r="J104" s="69"/>
      <c r="K104" s="69">
        <v>0</v>
      </c>
      <c r="L104" s="105">
        <v>0</v>
      </c>
    </row>
    <row r="105" spans="2:12" ht="15" customHeight="1" x14ac:dyDescent="0.2">
      <c r="B105" s="84" t="s">
        <v>164</v>
      </c>
      <c r="C105" s="85">
        <v>1.89269</v>
      </c>
      <c r="D105" s="69"/>
      <c r="E105" s="69"/>
      <c r="F105" s="69"/>
      <c r="G105" s="69"/>
      <c r="H105" s="69"/>
      <c r="I105" s="69"/>
      <c r="J105" s="69"/>
      <c r="K105" s="69" t="s">
        <v>236</v>
      </c>
      <c r="L105" s="105" t="s">
        <v>236</v>
      </c>
    </row>
    <row r="106" spans="2:12" ht="15" customHeight="1" x14ac:dyDescent="0.2">
      <c r="B106" s="84" t="s">
        <v>165</v>
      </c>
      <c r="C106" s="85">
        <v>0</v>
      </c>
      <c r="D106" s="69">
        <v>0</v>
      </c>
      <c r="E106" s="69">
        <v>17.809000000000001</v>
      </c>
      <c r="F106" s="69">
        <v>0.81499999999999995</v>
      </c>
      <c r="G106" s="69">
        <v>5.1630000000000003</v>
      </c>
      <c r="H106" s="69">
        <v>30.749199999999998</v>
      </c>
      <c r="I106" s="69">
        <v>0</v>
      </c>
      <c r="J106" s="69">
        <v>6.0000000000000001E-3</v>
      </c>
      <c r="K106" s="69">
        <v>0.17369999999999999</v>
      </c>
      <c r="L106" s="105">
        <v>11.6807</v>
      </c>
    </row>
    <row r="107" spans="2:12" ht="15" customHeight="1" x14ac:dyDescent="0.2">
      <c r="B107" s="84" t="s">
        <v>166</v>
      </c>
      <c r="C107" s="85">
        <v>4.0503999999999998</v>
      </c>
      <c r="D107" s="69">
        <v>12.776</v>
      </c>
      <c r="E107" s="69">
        <v>3.1850999999999998</v>
      </c>
      <c r="F107" s="69">
        <v>9.8339999999999996</v>
      </c>
      <c r="G107" s="69">
        <v>0.02</v>
      </c>
      <c r="H107" s="69">
        <v>1.06E-2</v>
      </c>
      <c r="I107" s="69">
        <v>2.8140000000000001</v>
      </c>
      <c r="J107" s="69">
        <v>6.1744000000000003</v>
      </c>
      <c r="K107" s="69">
        <v>2E-3</v>
      </c>
      <c r="L107" s="105">
        <v>4.0000000000000001E-3</v>
      </c>
    </row>
    <row r="108" spans="2:12" ht="15" customHeight="1" x14ac:dyDescent="0.2">
      <c r="B108" s="84" t="s">
        <v>167</v>
      </c>
      <c r="C108" s="85">
        <v>0</v>
      </c>
      <c r="D108" s="69">
        <v>4.4109999999999996</v>
      </c>
      <c r="E108" s="69">
        <v>0.47010000000000002</v>
      </c>
      <c r="F108" s="69">
        <v>1.1957</v>
      </c>
      <c r="G108" s="69">
        <v>2.0503</v>
      </c>
      <c r="H108" s="69">
        <v>0.26600000000000001</v>
      </c>
      <c r="I108" s="69">
        <v>1.9699999999999999E-2</v>
      </c>
      <c r="J108" s="69">
        <v>1.66E-2</v>
      </c>
      <c r="K108" s="69">
        <v>0</v>
      </c>
      <c r="L108" s="105">
        <v>5.8064999999999998</v>
      </c>
    </row>
    <row r="109" spans="2:12" ht="15" customHeight="1" x14ac:dyDescent="0.2">
      <c r="B109" s="84" t="s">
        <v>168</v>
      </c>
      <c r="C109" s="85">
        <v>0</v>
      </c>
      <c r="D109" s="69">
        <v>0</v>
      </c>
      <c r="E109" s="69">
        <v>0</v>
      </c>
      <c r="F109" s="69">
        <v>0</v>
      </c>
      <c r="G109" s="69">
        <v>0.4</v>
      </c>
      <c r="H109" s="69">
        <v>0</v>
      </c>
      <c r="I109" s="69">
        <v>0</v>
      </c>
      <c r="J109" s="69">
        <v>0</v>
      </c>
      <c r="K109" s="69">
        <v>0</v>
      </c>
      <c r="L109" s="105">
        <v>0</v>
      </c>
    </row>
    <row r="110" spans="2:12" ht="15" customHeight="1" x14ac:dyDescent="0.2">
      <c r="B110" s="84" t="s">
        <v>169</v>
      </c>
      <c r="C110" s="85">
        <v>0</v>
      </c>
      <c r="D110" s="69">
        <v>0</v>
      </c>
      <c r="E110" s="69">
        <v>0</v>
      </c>
      <c r="F110" s="69">
        <v>0</v>
      </c>
      <c r="G110" s="69">
        <v>0</v>
      </c>
      <c r="H110" s="69">
        <v>0</v>
      </c>
      <c r="I110" s="69">
        <v>0</v>
      </c>
      <c r="J110" s="69">
        <v>0</v>
      </c>
      <c r="K110" s="69">
        <v>0</v>
      </c>
      <c r="L110" s="105">
        <v>0</v>
      </c>
    </row>
    <row r="111" spans="2:12" ht="15" customHeight="1" x14ac:dyDescent="0.2">
      <c r="B111" s="84" t="s">
        <v>170</v>
      </c>
      <c r="C111" s="85">
        <v>71.049000000000007</v>
      </c>
      <c r="D111" s="69">
        <v>52.198999999999998</v>
      </c>
      <c r="E111" s="69">
        <v>47.222999999999999</v>
      </c>
      <c r="F111" s="69">
        <v>89.426000000000002</v>
      </c>
      <c r="G111" s="69">
        <v>31.123999999999999</v>
      </c>
      <c r="H111" s="69">
        <v>5.0000000000000001E-3</v>
      </c>
      <c r="I111" s="69">
        <v>6.0000000000000001E-3</v>
      </c>
      <c r="J111" s="69">
        <v>4.0000000000000001E-3</v>
      </c>
      <c r="K111" s="69">
        <v>5.0000000000000001E-3</v>
      </c>
      <c r="L111" s="105">
        <v>6.0000000000000001E-3</v>
      </c>
    </row>
    <row r="112" spans="2:12" ht="15" customHeight="1" x14ac:dyDescent="0.2">
      <c r="B112" s="84" t="s">
        <v>171</v>
      </c>
      <c r="C112" s="85">
        <v>71.501199999999997</v>
      </c>
      <c r="D112" s="69">
        <v>93.432400000000001</v>
      </c>
      <c r="E112" s="69">
        <v>403.62920000000003</v>
      </c>
      <c r="F112" s="69">
        <v>0</v>
      </c>
      <c r="G112" s="69">
        <v>21.367999999999999</v>
      </c>
      <c r="H112" s="69">
        <v>2.9000000000000001E-2</v>
      </c>
      <c r="I112" s="69">
        <v>0</v>
      </c>
      <c r="J112" s="69">
        <v>1.8835999999999999</v>
      </c>
      <c r="K112" s="69">
        <v>13.234999999999999</v>
      </c>
      <c r="L112" s="105">
        <v>3880.8258999999998</v>
      </c>
    </row>
    <row r="113" spans="2:12" ht="15" customHeight="1" x14ac:dyDescent="0.2">
      <c r="B113" s="84" t="s">
        <v>172</v>
      </c>
      <c r="C113" s="85">
        <v>0.01</v>
      </c>
      <c r="D113" s="69">
        <v>8.0000000000000002E-3</v>
      </c>
      <c r="E113" s="69">
        <v>0</v>
      </c>
      <c r="F113" s="69">
        <v>9.5660000000000007</v>
      </c>
      <c r="G113" s="69">
        <v>7.4999999999999997E-3</v>
      </c>
      <c r="H113" s="69">
        <v>7.0000000000000001E-3</v>
      </c>
      <c r="I113" s="69">
        <v>226.63300000000001</v>
      </c>
      <c r="J113" s="69">
        <v>365.11900000000003</v>
      </c>
      <c r="K113" s="69">
        <v>346.45100000000002</v>
      </c>
      <c r="L113" s="105">
        <v>301.678</v>
      </c>
    </row>
    <row r="114" spans="2:12" ht="15" customHeight="1" x14ac:dyDescent="0.2">
      <c r="B114" s="84" t="s">
        <v>173</v>
      </c>
      <c r="C114" s="85">
        <v>147.9</v>
      </c>
      <c r="D114" s="69">
        <v>2.0859999999999999</v>
      </c>
      <c r="E114" s="69">
        <v>2E-3</v>
      </c>
      <c r="F114" s="69">
        <v>0</v>
      </c>
      <c r="G114" s="69">
        <v>0</v>
      </c>
      <c r="H114" s="69">
        <v>0</v>
      </c>
      <c r="I114" s="69">
        <v>0</v>
      </c>
      <c r="J114" s="69">
        <v>0</v>
      </c>
      <c r="K114" s="69">
        <v>0</v>
      </c>
      <c r="L114" s="105">
        <v>0</v>
      </c>
    </row>
    <row r="115" spans="2:12" ht="15" customHeight="1" x14ac:dyDescent="0.2">
      <c r="B115" s="84" t="s">
        <v>174</v>
      </c>
      <c r="C115" s="85">
        <v>0</v>
      </c>
      <c r="D115" s="69"/>
      <c r="E115" s="69"/>
      <c r="F115" s="69">
        <v>0</v>
      </c>
      <c r="G115" s="69"/>
      <c r="H115" s="69">
        <v>0</v>
      </c>
      <c r="I115" s="69">
        <v>0</v>
      </c>
      <c r="J115" s="69">
        <v>0</v>
      </c>
      <c r="K115" s="69">
        <v>0</v>
      </c>
      <c r="L115" s="105">
        <v>0</v>
      </c>
    </row>
    <row r="116" spans="2:12" ht="15" customHeight="1" x14ac:dyDescent="0.2">
      <c r="B116" s="84" t="s">
        <v>175</v>
      </c>
      <c r="C116" s="85">
        <v>0.09</v>
      </c>
      <c r="D116" s="69">
        <v>0.09</v>
      </c>
      <c r="E116" s="69">
        <v>67.226500000000001</v>
      </c>
      <c r="F116" s="69">
        <v>65.415989999999994</v>
      </c>
      <c r="G116" s="69">
        <v>0.35922999999999999</v>
      </c>
      <c r="H116" s="69">
        <v>8.0000000000000002E-3</v>
      </c>
      <c r="I116" s="69">
        <v>0</v>
      </c>
      <c r="J116" s="69">
        <v>1.7999999999999999E-2</v>
      </c>
      <c r="K116" s="69">
        <v>1.6E-2</v>
      </c>
      <c r="L116" s="105">
        <v>0.01</v>
      </c>
    </row>
    <row r="117" spans="2:12" ht="15" customHeight="1" x14ac:dyDescent="0.2">
      <c r="B117" s="84" t="s">
        <v>176</v>
      </c>
      <c r="C117" s="85">
        <v>9.3719999999999999</v>
      </c>
      <c r="D117" s="69">
        <v>0.47099999999999997</v>
      </c>
      <c r="E117" s="69">
        <v>0</v>
      </c>
      <c r="F117" s="69">
        <v>0</v>
      </c>
      <c r="G117" s="69">
        <v>0</v>
      </c>
      <c r="H117" s="69">
        <v>0</v>
      </c>
      <c r="I117" s="69">
        <v>0</v>
      </c>
      <c r="J117" s="69">
        <v>0</v>
      </c>
      <c r="K117" s="69">
        <v>0</v>
      </c>
      <c r="L117" s="105">
        <v>0</v>
      </c>
    </row>
    <row r="118" spans="2:12" ht="15" customHeight="1" x14ac:dyDescent="0.2">
      <c r="B118" s="84" t="s">
        <v>177</v>
      </c>
      <c r="C118" s="85">
        <v>0</v>
      </c>
      <c r="D118" s="69">
        <v>0</v>
      </c>
      <c r="E118" s="69"/>
      <c r="F118" s="69"/>
      <c r="G118" s="69"/>
      <c r="H118" s="69"/>
      <c r="I118" s="69"/>
      <c r="J118" s="69"/>
      <c r="K118" s="69" t="s">
        <v>236</v>
      </c>
      <c r="L118" s="105" t="s">
        <v>236</v>
      </c>
    </row>
    <row r="119" spans="2:12" ht="15" customHeight="1" x14ac:dyDescent="0.2">
      <c r="B119" s="84" t="s">
        <v>178</v>
      </c>
      <c r="C119" s="85">
        <v>3.4000000000000002E-2</v>
      </c>
      <c r="D119" s="69">
        <v>0.23200000000000001</v>
      </c>
      <c r="E119" s="69">
        <v>6.0000000000000001E-3</v>
      </c>
      <c r="F119" s="69">
        <v>0</v>
      </c>
      <c r="G119" s="69">
        <v>0</v>
      </c>
      <c r="H119" s="69">
        <v>0</v>
      </c>
      <c r="I119" s="69">
        <v>0</v>
      </c>
      <c r="J119" s="69">
        <v>0</v>
      </c>
      <c r="K119" s="69">
        <v>0</v>
      </c>
      <c r="L119" s="105">
        <v>104</v>
      </c>
    </row>
    <row r="120" spans="2:12" ht="15" customHeight="1" x14ac:dyDescent="0.2">
      <c r="B120" s="84" t="s">
        <v>179</v>
      </c>
      <c r="C120" s="85"/>
      <c r="D120" s="69"/>
      <c r="E120" s="69">
        <v>0</v>
      </c>
      <c r="F120" s="69"/>
      <c r="G120" s="69"/>
      <c r="H120" s="69"/>
      <c r="I120" s="69"/>
      <c r="J120" s="69"/>
      <c r="K120" s="69" t="s">
        <v>236</v>
      </c>
      <c r="L120" s="105" t="s">
        <v>236</v>
      </c>
    </row>
    <row r="121" spans="2:12" ht="15" customHeight="1" x14ac:dyDescent="0.2">
      <c r="B121" s="84" t="s">
        <v>180</v>
      </c>
      <c r="C121" s="85">
        <v>1.4555</v>
      </c>
      <c r="D121" s="69">
        <v>21.779</v>
      </c>
      <c r="E121" s="69">
        <v>63.308</v>
      </c>
      <c r="F121" s="69">
        <v>1.907</v>
      </c>
      <c r="G121" s="69">
        <v>3.2000000000000001E-2</v>
      </c>
      <c r="H121" s="69">
        <v>4.2</v>
      </c>
      <c r="I121" s="69">
        <v>2.0619999999999998</v>
      </c>
      <c r="J121" s="69">
        <v>6.6609999999999996</v>
      </c>
      <c r="K121" s="69">
        <v>20.143999999999998</v>
      </c>
      <c r="L121" s="105">
        <v>0.42</v>
      </c>
    </row>
    <row r="122" spans="2:12" ht="15" customHeight="1" x14ac:dyDescent="0.2">
      <c r="B122" s="84" t="s">
        <v>181</v>
      </c>
      <c r="C122" s="85">
        <v>0</v>
      </c>
      <c r="D122" s="69">
        <v>1.32</v>
      </c>
      <c r="E122" s="69">
        <v>1.248</v>
      </c>
      <c r="F122" s="69">
        <v>1.0980000000000001</v>
      </c>
      <c r="G122" s="69">
        <v>2.15</v>
      </c>
      <c r="H122" s="69">
        <v>0</v>
      </c>
      <c r="I122" s="69">
        <v>1.6</v>
      </c>
      <c r="J122" s="69">
        <v>0.30259999999999998</v>
      </c>
      <c r="K122" s="69">
        <v>0</v>
      </c>
      <c r="L122" s="105">
        <v>0</v>
      </c>
    </row>
    <row r="123" spans="2:12" ht="15" customHeight="1" x14ac:dyDescent="0.2">
      <c r="B123" s="84" t="s">
        <v>182</v>
      </c>
      <c r="C123" s="85"/>
      <c r="D123" s="69"/>
      <c r="E123" s="69"/>
      <c r="F123" s="69">
        <v>0</v>
      </c>
      <c r="G123" s="69">
        <v>0</v>
      </c>
      <c r="H123" s="69">
        <v>0</v>
      </c>
      <c r="I123" s="69">
        <v>0</v>
      </c>
      <c r="J123" s="69">
        <v>0</v>
      </c>
      <c r="K123" s="69">
        <v>0</v>
      </c>
      <c r="L123" s="105">
        <v>0</v>
      </c>
    </row>
    <row r="124" spans="2:12" ht="15" customHeight="1" x14ac:dyDescent="0.2">
      <c r="B124" s="84" t="s">
        <v>183</v>
      </c>
      <c r="C124" s="85"/>
      <c r="D124" s="69"/>
      <c r="E124" s="69"/>
      <c r="F124" s="69"/>
      <c r="G124" s="69"/>
      <c r="H124" s="69">
        <v>0</v>
      </c>
      <c r="I124" s="69">
        <v>0</v>
      </c>
      <c r="J124" s="69">
        <v>0</v>
      </c>
      <c r="K124" s="69">
        <v>0</v>
      </c>
      <c r="L124" s="105">
        <v>0</v>
      </c>
    </row>
    <row r="125" spans="2:12" ht="15" customHeight="1" x14ac:dyDescent="0.2">
      <c r="B125" s="84" t="s">
        <v>184</v>
      </c>
      <c r="C125" s="85">
        <v>1E-3</v>
      </c>
      <c r="D125" s="69">
        <v>2.4830000000000001</v>
      </c>
      <c r="E125" s="69">
        <v>0</v>
      </c>
      <c r="F125" s="69">
        <v>6.2E-2</v>
      </c>
      <c r="G125" s="69">
        <v>2E-3</v>
      </c>
      <c r="H125" s="69">
        <v>2E-3</v>
      </c>
      <c r="I125" s="69">
        <v>1E-3</v>
      </c>
      <c r="J125" s="69">
        <v>1E-3</v>
      </c>
      <c r="K125" s="69" t="s">
        <v>230</v>
      </c>
      <c r="L125" s="105" t="s">
        <v>236</v>
      </c>
    </row>
    <row r="126" spans="2:12" ht="15" customHeight="1" x14ac:dyDescent="0.2">
      <c r="B126" s="84" t="s">
        <v>185</v>
      </c>
      <c r="C126" s="85">
        <v>0</v>
      </c>
      <c r="D126" s="69">
        <v>0</v>
      </c>
      <c r="E126" s="69">
        <v>0</v>
      </c>
      <c r="F126" s="69">
        <v>0</v>
      </c>
      <c r="G126" s="69">
        <v>0</v>
      </c>
      <c r="H126" s="69">
        <v>0</v>
      </c>
      <c r="I126" s="69">
        <v>0</v>
      </c>
      <c r="J126" s="69">
        <v>0</v>
      </c>
      <c r="K126" s="69">
        <v>0</v>
      </c>
      <c r="L126" s="105">
        <v>0</v>
      </c>
    </row>
    <row r="127" spans="2:12" ht="15" customHeight="1" x14ac:dyDescent="0.2">
      <c r="B127" s="84" t="s">
        <v>186</v>
      </c>
      <c r="C127" s="85"/>
      <c r="D127" s="69"/>
      <c r="E127" s="69"/>
      <c r="F127" s="69">
        <v>0</v>
      </c>
      <c r="G127" s="69"/>
      <c r="H127" s="69"/>
      <c r="I127" s="69"/>
      <c r="J127" s="69"/>
      <c r="K127" s="69" t="s">
        <v>236</v>
      </c>
      <c r="L127" s="105" t="s">
        <v>236</v>
      </c>
    </row>
    <row r="128" spans="2:12" ht="15" customHeight="1" x14ac:dyDescent="0.2">
      <c r="B128" s="84" t="s">
        <v>187</v>
      </c>
      <c r="C128" s="85">
        <v>0.02</v>
      </c>
      <c r="D128" s="69">
        <v>1.1692</v>
      </c>
      <c r="E128" s="69">
        <v>0.24199999999999999</v>
      </c>
      <c r="F128" s="69">
        <v>21.184000000000001</v>
      </c>
      <c r="G128" s="69">
        <v>47.845999999999997</v>
      </c>
      <c r="H128" s="69">
        <v>2E-3</v>
      </c>
      <c r="I128" s="69">
        <v>0</v>
      </c>
      <c r="J128" s="69">
        <v>1E-3</v>
      </c>
      <c r="K128" s="69">
        <v>0</v>
      </c>
      <c r="L128" s="105">
        <v>2E-3</v>
      </c>
    </row>
    <row r="129" spans="2:12" ht="15" customHeight="1" x14ac:dyDescent="0.2">
      <c r="B129" s="84" t="s">
        <v>188</v>
      </c>
      <c r="C129" s="85">
        <v>5.0000000000000001E-3</v>
      </c>
      <c r="D129" s="69">
        <v>6.0000000000000001E-3</v>
      </c>
      <c r="E129" s="69">
        <v>4.0000000000000001E-3</v>
      </c>
      <c r="F129" s="69">
        <v>2E-3</v>
      </c>
      <c r="G129" s="69">
        <v>0</v>
      </c>
      <c r="H129" s="69">
        <v>0</v>
      </c>
      <c r="I129" s="69">
        <v>144.345</v>
      </c>
      <c r="J129" s="69">
        <v>63.45</v>
      </c>
      <c r="K129" s="69">
        <v>72.53</v>
      </c>
      <c r="L129" s="105">
        <v>52.942</v>
      </c>
    </row>
    <row r="130" spans="2:12" ht="15" customHeight="1" x14ac:dyDescent="0.2">
      <c r="B130" s="84" t="s">
        <v>189</v>
      </c>
      <c r="C130" s="85">
        <v>27.405000000000001</v>
      </c>
      <c r="D130" s="69">
        <v>10.359</v>
      </c>
      <c r="E130" s="69">
        <v>24.1</v>
      </c>
      <c r="F130" s="69">
        <v>1.71</v>
      </c>
      <c r="G130" s="69">
        <v>14.064</v>
      </c>
      <c r="H130" s="69">
        <v>34.859000000000002</v>
      </c>
      <c r="I130" s="69">
        <v>23.94</v>
      </c>
      <c r="J130" s="69">
        <v>0.20100000000000001</v>
      </c>
      <c r="K130" s="69">
        <v>1.1359999999999999</v>
      </c>
      <c r="L130" s="105">
        <v>20.465</v>
      </c>
    </row>
    <row r="131" spans="2:12" ht="15" customHeight="1" x14ac:dyDescent="0.2">
      <c r="B131" s="84" t="s">
        <v>190</v>
      </c>
      <c r="C131" s="85">
        <v>949.41200000000003</v>
      </c>
      <c r="D131" s="69">
        <v>463.30944</v>
      </c>
      <c r="E131" s="69">
        <v>237.94947999999999</v>
      </c>
      <c r="F131" s="69">
        <v>418.399</v>
      </c>
      <c r="G131" s="69">
        <v>203.59800000000001</v>
      </c>
      <c r="H131" s="69">
        <v>180.215</v>
      </c>
      <c r="I131" s="69">
        <v>72.889799999999994</v>
      </c>
      <c r="J131" s="69">
        <v>112.57299999999999</v>
      </c>
      <c r="K131" s="69">
        <v>1.032</v>
      </c>
      <c r="L131" s="105">
        <v>159.00050999999999</v>
      </c>
    </row>
    <row r="132" spans="2:12" ht="15" customHeight="1" x14ac:dyDescent="0.2">
      <c r="B132" s="84" t="s">
        <v>191</v>
      </c>
      <c r="C132" s="85">
        <v>0</v>
      </c>
      <c r="D132" s="69">
        <v>0</v>
      </c>
      <c r="E132" s="69">
        <v>9.484</v>
      </c>
      <c r="F132" s="69">
        <v>8.5820000000000007</v>
      </c>
      <c r="G132" s="69">
        <v>1.6E-2</v>
      </c>
      <c r="H132" s="69">
        <v>0.86499999999999999</v>
      </c>
      <c r="I132" s="69">
        <v>0</v>
      </c>
      <c r="J132" s="69">
        <v>0</v>
      </c>
      <c r="K132" s="69">
        <v>0</v>
      </c>
      <c r="L132" s="105">
        <v>0</v>
      </c>
    </row>
    <row r="133" spans="2:12" ht="15" customHeight="1" x14ac:dyDescent="0.2">
      <c r="B133" s="84" t="s">
        <v>192</v>
      </c>
      <c r="C133" s="85">
        <v>1.4E-2</v>
      </c>
      <c r="D133" s="69">
        <v>0</v>
      </c>
      <c r="E133" s="69">
        <v>0</v>
      </c>
      <c r="F133" s="69">
        <v>0</v>
      </c>
      <c r="G133" s="69">
        <v>0</v>
      </c>
      <c r="H133" s="69">
        <v>0</v>
      </c>
      <c r="I133" s="69">
        <v>0</v>
      </c>
      <c r="J133" s="69">
        <v>0</v>
      </c>
      <c r="K133" s="69">
        <v>0</v>
      </c>
      <c r="L133" s="105">
        <v>0</v>
      </c>
    </row>
    <row r="134" spans="2:12" ht="15" customHeight="1" x14ac:dyDescent="0.2">
      <c r="B134" s="84" t="s">
        <v>193</v>
      </c>
      <c r="C134" s="85"/>
      <c r="D134" s="69"/>
      <c r="E134" s="69"/>
      <c r="F134" s="69">
        <v>0</v>
      </c>
      <c r="G134" s="69">
        <v>0</v>
      </c>
      <c r="H134" s="69"/>
      <c r="I134" s="69"/>
      <c r="J134" s="69"/>
      <c r="K134" s="69" t="s">
        <v>236</v>
      </c>
      <c r="L134" s="105" t="s">
        <v>236</v>
      </c>
    </row>
    <row r="135" spans="2:12" ht="15" customHeight="1" x14ac:dyDescent="0.2">
      <c r="B135" s="84" t="s">
        <v>194</v>
      </c>
      <c r="C135" s="85">
        <v>0</v>
      </c>
      <c r="D135" s="69">
        <v>0</v>
      </c>
      <c r="E135" s="69">
        <v>0</v>
      </c>
      <c r="F135" s="69">
        <v>0</v>
      </c>
      <c r="G135" s="69">
        <v>0</v>
      </c>
      <c r="H135" s="69">
        <v>0</v>
      </c>
      <c r="I135" s="69">
        <v>0</v>
      </c>
      <c r="J135" s="69">
        <v>0</v>
      </c>
      <c r="K135" s="69">
        <v>0</v>
      </c>
      <c r="L135" s="105">
        <v>0</v>
      </c>
    </row>
    <row r="136" spans="2:12" ht="15" customHeight="1" x14ac:dyDescent="0.2">
      <c r="B136" s="84" t="s">
        <v>238</v>
      </c>
      <c r="C136" s="85"/>
      <c r="D136" s="69"/>
      <c r="E136" s="69"/>
      <c r="F136" s="69"/>
      <c r="G136" s="69"/>
      <c r="H136" s="69"/>
      <c r="I136" s="69"/>
      <c r="J136" s="69"/>
      <c r="K136" s="69"/>
      <c r="L136" s="105">
        <v>0</v>
      </c>
    </row>
    <row r="137" spans="2:12" ht="15" customHeight="1" x14ac:dyDescent="0.2">
      <c r="B137" s="84" t="s">
        <v>195</v>
      </c>
      <c r="C137" s="85">
        <v>580.11076000000003</v>
      </c>
      <c r="D137" s="69">
        <v>25.600020000000001</v>
      </c>
      <c r="E137" s="69">
        <v>105.765</v>
      </c>
      <c r="F137" s="69">
        <v>89.463999999999999</v>
      </c>
      <c r="G137" s="69">
        <v>53.973199999999999</v>
      </c>
      <c r="H137" s="69">
        <v>111.758</v>
      </c>
      <c r="I137" s="69">
        <v>85.412000000000006</v>
      </c>
      <c r="J137" s="69">
        <v>109.0313</v>
      </c>
      <c r="K137" s="69">
        <v>135.30000000000001</v>
      </c>
      <c r="L137" s="105">
        <v>72.866</v>
      </c>
    </row>
    <row r="138" spans="2:12" ht="15" customHeight="1" x14ac:dyDescent="0.2">
      <c r="B138" s="84" t="s">
        <v>196</v>
      </c>
      <c r="C138" s="85">
        <v>0.1</v>
      </c>
      <c r="D138" s="69">
        <v>1E-3</v>
      </c>
      <c r="E138" s="69">
        <v>57.3</v>
      </c>
      <c r="F138" s="69">
        <v>52.2</v>
      </c>
      <c r="G138" s="69">
        <v>44.4</v>
      </c>
      <c r="H138" s="69">
        <v>35.868000000000002</v>
      </c>
      <c r="I138" s="69">
        <v>55.384</v>
      </c>
      <c r="J138" s="69">
        <v>41.500999999999998</v>
      </c>
      <c r="K138" s="69">
        <v>1.7869999999999999</v>
      </c>
      <c r="L138" s="105">
        <v>61.058999999999997</v>
      </c>
    </row>
    <row r="139" spans="2:12" ht="15" customHeight="1" x14ac:dyDescent="0.2">
      <c r="B139" s="84" t="s">
        <v>197</v>
      </c>
      <c r="C139" s="85">
        <v>31.033000000000001</v>
      </c>
      <c r="D139" s="69">
        <v>6.0000000000000001E-3</v>
      </c>
      <c r="E139" s="69">
        <v>4.0000000000000001E-3</v>
      </c>
      <c r="F139" s="69">
        <v>0</v>
      </c>
      <c r="G139" s="69">
        <v>2.125</v>
      </c>
      <c r="H139" s="69">
        <v>2.5000000000000001E-3</v>
      </c>
      <c r="I139" s="69">
        <v>0</v>
      </c>
      <c r="J139" s="69">
        <v>5.2999999999999998E-4</v>
      </c>
      <c r="K139" s="69">
        <v>0</v>
      </c>
      <c r="L139" s="105" t="s">
        <v>236</v>
      </c>
    </row>
    <row r="140" spans="2:12" ht="15" customHeight="1" x14ac:dyDescent="0.2">
      <c r="B140" s="84" t="s">
        <v>234</v>
      </c>
      <c r="C140" s="85"/>
      <c r="D140" s="69"/>
      <c r="E140" s="69"/>
      <c r="F140" s="69"/>
      <c r="G140" s="69"/>
      <c r="H140" s="69"/>
      <c r="I140" s="69"/>
      <c r="J140" s="69"/>
      <c r="K140" s="69">
        <v>0</v>
      </c>
      <c r="L140" s="105">
        <v>0</v>
      </c>
    </row>
    <row r="141" spans="2:12" ht="15" customHeight="1" x14ac:dyDescent="0.2">
      <c r="B141" s="84" t="s">
        <v>235</v>
      </c>
      <c r="C141" s="85"/>
      <c r="D141" s="69"/>
      <c r="E141" s="69"/>
      <c r="F141" s="69"/>
      <c r="G141" s="69"/>
      <c r="H141" s="69"/>
      <c r="I141" s="69"/>
      <c r="J141" s="69"/>
      <c r="K141" s="69">
        <v>0</v>
      </c>
      <c r="L141" s="105">
        <v>0</v>
      </c>
    </row>
    <row r="142" spans="2:12" ht="15" customHeight="1" x14ac:dyDescent="0.2">
      <c r="B142" s="84" t="s">
        <v>198</v>
      </c>
      <c r="C142" s="85"/>
      <c r="D142" s="69"/>
      <c r="E142" s="69"/>
      <c r="F142" s="69"/>
      <c r="G142" s="69">
        <v>0</v>
      </c>
      <c r="H142" s="69"/>
      <c r="I142" s="69"/>
      <c r="J142" s="69"/>
      <c r="K142" s="69" t="s">
        <v>236</v>
      </c>
      <c r="L142" s="105" t="s">
        <v>236</v>
      </c>
    </row>
    <row r="143" spans="2:12" ht="15" customHeight="1" x14ac:dyDescent="0.2">
      <c r="B143" s="84" t="s">
        <v>199</v>
      </c>
      <c r="C143" s="85">
        <v>0.4</v>
      </c>
      <c r="D143" s="69">
        <v>0.75</v>
      </c>
      <c r="E143" s="69">
        <v>1.29</v>
      </c>
      <c r="F143" s="69">
        <v>1E-3</v>
      </c>
      <c r="G143" s="69">
        <v>2.234</v>
      </c>
      <c r="H143" s="69">
        <v>3.5110000000000001</v>
      </c>
      <c r="I143" s="69">
        <v>8.6210000000000004</v>
      </c>
      <c r="J143" s="69">
        <v>56.145000000000003</v>
      </c>
      <c r="K143" s="69">
        <v>85.558999999999997</v>
      </c>
      <c r="L143" s="105">
        <v>44.326000000000001</v>
      </c>
    </row>
    <row r="144" spans="2:12" ht="15" customHeight="1" x14ac:dyDescent="0.2">
      <c r="B144" s="84" t="s">
        <v>200</v>
      </c>
      <c r="C144" s="85">
        <v>55.8491</v>
      </c>
      <c r="D144" s="69">
        <v>18.882850000000001</v>
      </c>
      <c r="E144" s="69">
        <v>19.04</v>
      </c>
      <c r="F144" s="69">
        <v>15.8339</v>
      </c>
      <c r="G144" s="69">
        <v>4.36273</v>
      </c>
      <c r="H144" s="69">
        <v>3.3001999999999998</v>
      </c>
      <c r="I144" s="69">
        <v>13.7037</v>
      </c>
      <c r="J144" s="69">
        <v>32.249580000000002</v>
      </c>
      <c r="K144" s="69">
        <v>29.309709999999999</v>
      </c>
      <c r="L144" s="105">
        <v>4.5919999999999996</v>
      </c>
    </row>
    <row r="145" spans="2:19" ht="15" customHeight="1" x14ac:dyDescent="0.2">
      <c r="B145" s="84" t="s">
        <v>201</v>
      </c>
      <c r="C145" s="85">
        <v>68.241100000000003</v>
      </c>
      <c r="D145" s="69">
        <v>114.15801</v>
      </c>
      <c r="E145" s="69">
        <v>83.866200000000006</v>
      </c>
      <c r="F145" s="69">
        <v>3124.3505</v>
      </c>
      <c r="G145" s="69">
        <v>51.621409999999997</v>
      </c>
      <c r="H145" s="69">
        <v>5.9207099999999997</v>
      </c>
      <c r="I145" s="69">
        <v>152.29885999999999</v>
      </c>
      <c r="J145" s="69">
        <v>16.254000000000001</v>
      </c>
      <c r="K145" s="69">
        <v>70.053100000000001</v>
      </c>
      <c r="L145" s="105">
        <v>66.031099999999995</v>
      </c>
    </row>
    <row r="146" spans="2:19" ht="15" customHeight="1" x14ac:dyDescent="0.2">
      <c r="B146" s="84" t="s">
        <v>202</v>
      </c>
      <c r="C146" s="85">
        <v>1016.953</v>
      </c>
      <c r="D146" s="69">
        <v>1.819</v>
      </c>
      <c r="E146" s="69">
        <v>0.98299999999999998</v>
      </c>
      <c r="F146" s="69">
        <v>0.87009999999999998</v>
      </c>
      <c r="G146" s="69">
        <v>0</v>
      </c>
      <c r="H146" s="69">
        <v>0</v>
      </c>
      <c r="I146" s="69">
        <v>0.49</v>
      </c>
      <c r="J146" s="69">
        <v>3.5999999999999997E-2</v>
      </c>
      <c r="K146" s="69">
        <v>1E-3</v>
      </c>
      <c r="L146" s="105">
        <v>5.7000000000000002E-2</v>
      </c>
    </row>
    <row r="147" spans="2:19" ht="15" customHeight="1" x14ac:dyDescent="0.2">
      <c r="B147" s="84" t="s">
        <v>203</v>
      </c>
      <c r="C147" s="85">
        <v>3.5059999999999998</v>
      </c>
      <c r="D147" s="69">
        <v>0.90100000000000002</v>
      </c>
      <c r="E147" s="69">
        <v>1.6949000000000001</v>
      </c>
      <c r="F147" s="69">
        <v>0.19350000000000001</v>
      </c>
      <c r="G147" s="69">
        <v>0.40849999999999997</v>
      </c>
      <c r="H147" s="69">
        <v>0.2316</v>
      </c>
      <c r="I147" s="69">
        <v>4.4900000000000001E-3</v>
      </c>
      <c r="J147" s="69">
        <v>5.4100000000000002E-2</v>
      </c>
      <c r="K147" s="69">
        <v>6.2521000000000004</v>
      </c>
      <c r="L147" s="105">
        <v>5.9569999999999999</v>
      </c>
    </row>
    <row r="148" spans="2:19" ht="15" customHeight="1" x14ac:dyDescent="0.2">
      <c r="B148" s="84" t="s">
        <v>204</v>
      </c>
      <c r="C148" s="85">
        <v>0.03</v>
      </c>
      <c r="D148" s="69">
        <v>0.2</v>
      </c>
      <c r="E148" s="69"/>
      <c r="F148" s="69"/>
      <c r="G148" s="69"/>
      <c r="H148" s="69"/>
      <c r="I148" s="69"/>
      <c r="J148" s="69"/>
      <c r="K148" s="69" t="s">
        <v>236</v>
      </c>
      <c r="L148" s="105" t="s">
        <v>236</v>
      </c>
    </row>
    <row r="149" spans="2:19" ht="15" customHeight="1" x14ac:dyDescent="0.2">
      <c r="B149" s="84" t="s">
        <v>205</v>
      </c>
      <c r="C149" s="85">
        <v>3.1840000000000002</v>
      </c>
      <c r="D149" s="69">
        <v>3.581</v>
      </c>
      <c r="E149" s="69">
        <v>0</v>
      </c>
      <c r="F149" s="69">
        <v>0</v>
      </c>
      <c r="G149" s="69">
        <v>0</v>
      </c>
      <c r="H149" s="69">
        <v>0</v>
      </c>
      <c r="I149" s="69">
        <v>0</v>
      </c>
      <c r="J149" s="69">
        <v>2E-3</v>
      </c>
      <c r="K149" s="69">
        <v>1E-3</v>
      </c>
      <c r="L149" s="105">
        <v>2E-3</v>
      </c>
    </row>
    <row r="150" spans="2:19" ht="15" customHeight="1" x14ac:dyDescent="0.2">
      <c r="B150" s="84" t="s">
        <v>206</v>
      </c>
      <c r="C150" s="85">
        <v>0</v>
      </c>
      <c r="D150" s="69">
        <v>0</v>
      </c>
      <c r="E150" s="69">
        <v>0</v>
      </c>
      <c r="F150" s="69">
        <v>0.125</v>
      </c>
      <c r="G150" s="69">
        <v>0.09</v>
      </c>
      <c r="H150" s="69"/>
      <c r="I150" s="69">
        <v>0</v>
      </c>
      <c r="J150" s="69">
        <v>0</v>
      </c>
      <c r="K150" s="69">
        <v>0</v>
      </c>
      <c r="L150" s="105">
        <v>0</v>
      </c>
    </row>
    <row r="151" spans="2:19" ht="15" customHeight="1" x14ac:dyDescent="0.2">
      <c r="B151" s="84" t="s">
        <v>207</v>
      </c>
      <c r="C151" s="85">
        <v>0</v>
      </c>
      <c r="D151" s="69">
        <v>0</v>
      </c>
      <c r="E151" s="69">
        <v>0</v>
      </c>
      <c r="F151" s="69">
        <v>0</v>
      </c>
      <c r="G151" s="69">
        <v>0</v>
      </c>
      <c r="H151" s="69">
        <v>0</v>
      </c>
      <c r="I151" s="69">
        <v>0</v>
      </c>
      <c r="J151" s="69">
        <v>0</v>
      </c>
      <c r="K151" s="69">
        <v>0</v>
      </c>
      <c r="L151" s="105">
        <v>0</v>
      </c>
    </row>
    <row r="152" spans="2:19" ht="15" customHeight="1" x14ac:dyDescent="0.2">
      <c r="B152" s="91" t="s">
        <v>208</v>
      </c>
      <c r="C152" s="92"/>
      <c r="D152" s="73">
        <v>0</v>
      </c>
      <c r="E152" s="73">
        <v>0</v>
      </c>
      <c r="F152" s="73">
        <v>0</v>
      </c>
      <c r="G152" s="73">
        <v>0</v>
      </c>
      <c r="H152" s="73">
        <v>0</v>
      </c>
      <c r="I152" s="73">
        <v>0</v>
      </c>
      <c r="J152" s="73">
        <v>0</v>
      </c>
      <c r="K152" s="73">
        <v>0</v>
      </c>
      <c r="L152" s="106">
        <v>0</v>
      </c>
    </row>
    <row r="153" spans="2:19" x14ac:dyDescent="0.2">
      <c r="B153" s="74"/>
      <c r="C153" s="93"/>
      <c r="D153" s="93"/>
      <c r="E153" s="93"/>
      <c r="F153" s="93"/>
      <c r="G153" s="93"/>
      <c r="H153" s="93"/>
      <c r="I153" s="93"/>
      <c r="J153" s="75"/>
      <c r="K153" s="74"/>
    </row>
    <row r="154" spans="2:19" ht="30" customHeight="1" x14ac:dyDescent="0.2">
      <c r="B154" s="111" t="s">
        <v>246</v>
      </c>
      <c r="C154" s="111"/>
      <c r="D154" s="111"/>
      <c r="E154" s="111"/>
      <c r="F154" s="111"/>
      <c r="G154" s="111"/>
      <c r="H154" s="111"/>
      <c r="I154" s="111"/>
      <c r="J154" s="111"/>
      <c r="K154" s="111"/>
      <c r="L154" s="111"/>
      <c r="N154" s="48"/>
    </row>
    <row r="155" spans="2:19" ht="30" customHeight="1" x14ac:dyDescent="0.2">
      <c r="B155" s="125" t="s">
        <v>239</v>
      </c>
      <c r="C155" s="125"/>
      <c r="D155" s="125"/>
      <c r="E155" s="125"/>
      <c r="F155" s="125"/>
      <c r="G155" s="125"/>
      <c r="H155" s="125"/>
      <c r="I155" s="125"/>
      <c r="J155" s="125"/>
      <c r="K155" s="125"/>
      <c r="L155" s="125"/>
      <c r="O155" s="115"/>
      <c r="P155" s="115"/>
      <c r="Q155" s="115"/>
      <c r="R155" s="115"/>
      <c r="S155" s="115"/>
    </row>
    <row r="156" spans="2:19" ht="70.2" customHeight="1" x14ac:dyDescent="0.2">
      <c r="B156" s="113" t="s">
        <v>247</v>
      </c>
      <c r="C156" s="113"/>
      <c r="D156" s="113"/>
      <c r="E156" s="113"/>
      <c r="F156" s="113"/>
      <c r="G156" s="113"/>
      <c r="H156" s="113"/>
      <c r="I156" s="113"/>
      <c r="J156" s="113"/>
      <c r="K156" s="113"/>
      <c r="L156" s="113"/>
      <c r="N156" s="49"/>
      <c r="O156" s="115"/>
      <c r="P156" s="115"/>
      <c r="Q156" s="115"/>
      <c r="R156" s="115"/>
      <c r="S156" s="115"/>
    </row>
    <row r="157" spans="2:19" ht="70.2" customHeight="1" x14ac:dyDescent="0.2">
      <c r="B157" s="114"/>
      <c r="C157" s="114"/>
      <c r="D157" s="114"/>
      <c r="E157" s="114"/>
      <c r="F157" s="114"/>
      <c r="G157" s="114"/>
      <c r="H157" s="114"/>
      <c r="I157" s="114"/>
      <c r="J157" s="114"/>
      <c r="K157" s="114"/>
      <c r="L157" s="114"/>
    </row>
    <row r="158" spans="2:19" s="28" customFormat="1" ht="13.8" x14ac:dyDescent="0.25">
      <c r="B158" s="123" t="s">
        <v>252</v>
      </c>
      <c r="C158" s="123"/>
      <c r="D158" s="123"/>
    </row>
  </sheetData>
  <mergeCells count="8">
    <mergeCell ref="O155:S156"/>
    <mergeCell ref="B7:L7"/>
    <mergeCell ref="C10:L10"/>
    <mergeCell ref="B158:D158"/>
    <mergeCell ref="B9:B10"/>
    <mergeCell ref="B154:L154"/>
    <mergeCell ref="B155:L155"/>
    <mergeCell ref="B156:L157"/>
  </mergeCells>
  <conditionalFormatting sqref="A11:A152">
    <cfRule type="duplicateValues" dxfId="0" priority="2"/>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Tratamiento de RS nacional</vt:lpstr>
      <vt:lpstr>Grafica nacional</vt:lpstr>
      <vt:lpstr>Tratamiento de RS departamental</vt:lpstr>
      <vt:lpstr>Grafica departamental</vt:lpstr>
      <vt:lpstr>Tratamiento de RS AA</vt:lpstr>
      <vt:lpstr>Grafica AA</vt:lpstr>
      <vt:lpstr>Tratamiento de RS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2024-12-18T13:39:57Z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2024-11-13T16:40:01Z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08078320-f76e-40e8-8f8f-7ebdd9415c4b</vt:lpwstr>
  </property>
  <property fmtid="{D5CDD505-2E9C-101B-9397-08002B2CF9AE}" pid="8" name="MSIP_Label_defa4170-0d19-0005-0004-bc88714345d2_ContentBits">
    <vt:lpwstr>0</vt:lpwstr>
  </property>
</Properties>
</file>