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358048BC-8905-40F6-A944-D68434CFB6C4}" xr6:coauthVersionLast="47" xr6:coauthVersionMax="47" xr10:uidLastSave="{00000000-0000-0000-0000-000000000000}"/>
  <bookViews>
    <workbookView xWindow="-108" yWindow="-108" windowWidth="23256" windowHeight="12456" tabRatio="783" xr2:uid="{00000000-000D-0000-FFFF-FFFF00000000}"/>
  </bookViews>
  <sheets>
    <sheet name="Índice" sheetId="4" r:id="rId1"/>
    <sheet name="Aprovechamiento RS nacional" sheetId="3" r:id="rId2"/>
    <sheet name="Grafica nacional" sheetId="10" state="hidden" r:id="rId3"/>
    <sheet name="Aprovechamiento RS deptos" sheetId="5" r:id="rId4"/>
    <sheet name="Grafica departamental" sheetId="12" state="hidden" r:id="rId5"/>
    <sheet name="Aprovechamiento RS AA" sheetId="8" r:id="rId6"/>
    <sheet name="Grafica AA" sheetId="11" state="hidden" r:id="rId7"/>
    <sheet name="Aprovechamiento RS CIIU" sheetId="9" r:id="rId8"/>
  </sheets>
  <definedNames>
    <definedName name="_xlnm._FilterDatabase" localSheetId="7" hidden="1">'Aprovechamiento RS CIIU'!$A$10:$K$153</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 l="1"/>
  <c r="D13" i="3"/>
  <c r="D12" i="3"/>
  <c r="D11" i="3"/>
  <c r="D10" i="3"/>
  <c r="D9" i="3"/>
  <c r="D8" i="3"/>
  <c r="D7" i="3"/>
  <c r="D6" i="3"/>
</calcChain>
</file>

<file path=xl/sharedStrings.xml><?xml version="1.0" encoding="utf-8"?>
<sst xmlns="http://schemas.openxmlformats.org/spreadsheetml/2006/main" count="421" uniqueCount="258">
  <si>
    <t>Año</t>
  </si>
  <si>
    <t>ÍNDICE</t>
  </si>
  <si>
    <t>Ítem</t>
  </si>
  <si>
    <t>Contenido</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</si>
  <si>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</si>
  <si>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</si>
  <si>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</si>
  <si>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</si>
  <si>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</si>
  <si>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</si>
  <si>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</si>
  <si>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</si>
  <si>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</si>
  <si>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</si>
  <si>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</si>
  <si>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</si>
  <si>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</si>
  <si>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</si>
  <si>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</si>
  <si>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</si>
  <si>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</si>
  <si>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</si>
  <si>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RISARALDA</t>
  </si>
  <si>
    <t>SANTANDER</t>
  </si>
  <si>
    <t>SUCRE</t>
  </si>
  <si>
    <t>TOLIMA</t>
  </si>
  <si>
    <t>VALLE DEL CAUCA</t>
  </si>
  <si>
    <t xml:space="preserve">                      Año
Departamento</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</si>
  <si>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</si>
  <si>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</si>
  <si>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</si>
  <si>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</si>
  <si>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</si>
  <si>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</si>
  <si>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</si>
  <si>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</si>
  <si>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</si>
  <si>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</si>
  <si>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</si>
  <si>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</si>
  <si>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</si>
  <si>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</si>
  <si>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</si>
  <si>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</si>
  <si>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</si>
  <si>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</si>
  <si>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</si>
  <si>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</si>
  <si>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</si>
  <si>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</si>
  <si>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</si>
  <si>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</si>
  <si>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</si>
  <si>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</si>
  <si>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</si>
  <si>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</si>
  <si>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</si>
  <si>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</si>
  <si>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</si>
  <si>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</si>
  <si>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</si>
  <si>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</si>
  <si>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</si>
  <si>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</si>
  <si>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</si>
  <si>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</si>
  <si>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</si>
  <si>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</si>
  <si>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CALDAS</t>
  </si>
  <si>
    <t>GUAINÍA</t>
  </si>
  <si>
    <t>QUINDÍO</t>
  </si>
  <si>
    <t>VICHADA</t>
  </si>
  <si>
    <t xml:space="preserve">                      Año
Autoridad ambiental</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</si>
  <si>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</si>
  <si>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</si>
  <si>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</si>
  <si>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</si>
  <si>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</si>
  <si>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</si>
  <si>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</si>
  <si>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</si>
  <si>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</si>
  <si>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</si>
  <si>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</si>
  <si>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</si>
  <si>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</si>
  <si>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</si>
  <si>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</si>
  <si>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</si>
  <si>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</si>
  <si>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</si>
  <si>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</si>
  <si>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</si>
  <si>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</si>
  <si>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</si>
  <si>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</si>
  <si>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</si>
  <si>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</si>
  <si>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</si>
  <si>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</si>
  <si>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</si>
  <si>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</si>
  <si>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</si>
  <si>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</si>
  <si>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</si>
  <si>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</si>
  <si>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</si>
  <si>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</si>
  <si>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</si>
  <si>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</si>
  <si>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</si>
  <si>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</si>
  <si>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</si>
  <si>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</si>
  <si>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</si>
  <si>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</si>
  <si>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</si>
  <si>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</si>
  <si>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</si>
  <si>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</si>
  <si>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</si>
  <si>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</si>
  <si>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</si>
  <si>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</si>
  <si>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</si>
  <si>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</si>
  <si>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</si>
  <si>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</si>
  <si>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</si>
  <si>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</si>
  <si>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</si>
  <si>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</si>
  <si>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</si>
  <si>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</si>
  <si>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</si>
  <si>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</si>
  <si>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</si>
  <si>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</si>
  <si>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</si>
  <si>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</si>
  <si>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</si>
  <si>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</si>
  <si>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</si>
  <si>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</si>
  <si>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</si>
  <si>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</si>
  <si>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</si>
  <si>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</si>
  <si>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</si>
  <si>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</si>
  <si>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</si>
  <si>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</si>
  <si>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 xml:space="preserve">2432 Fundición de metales no ferrosos </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</si>
  <si>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</si>
  <si>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</si>
  <si>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</si>
  <si>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</si>
  <si>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</si>
  <si>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2592 Tratamiento y revestimiento de metales, mecanizado</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</si>
  <si>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</si>
  <si>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</si>
  <si>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</si>
  <si>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</si>
  <si>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</si>
  <si>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</si>
  <si>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</si>
  <si>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</si>
  <si>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</si>
  <si>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</si>
  <si>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</si>
  <si>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</si>
  <si>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</si>
  <si>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</si>
  <si>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</si>
  <si>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</si>
  <si>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</si>
  <si>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</si>
  <si>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</si>
  <si>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</si>
  <si>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</si>
  <si>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</si>
  <si>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</si>
  <si>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</si>
  <si>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</si>
  <si>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</si>
  <si>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</si>
  <si>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</si>
  <si>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</si>
  <si>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</si>
  <si>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 xml:space="preserve">2920 Fabricación de carrocerías para vehículos automotores, fabricación de remolques y semirremolques </t>
  </si>
  <si>
    <t>2930 Fabricación de partes, piezas (autopartes) y accesorios (lujos) para vehículos automotores</t>
  </si>
  <si>
    <t>3011 Construcción de barcos y de estructuras flotantes</t>
  </si>
  <si>
    <t>3012 Construcción de embarcaciones de recreo y deporte</t>
  </si>
  <si>
    <t>3030 Fabricación de aeronaves, naves espaciales y de maquinaria conexa</t>
  </si>
  <si>
    <t>3091 Fabricación de motocicletas</t>
  </si>
  <si>
    <t xml:space="preserve">3110 Fabricación de muebles </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</si>
  <si>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</si>
  <si>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</si>
  <si>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</si>
  <si>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</si>
  <si>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</si>
  <si>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</si>
  <si>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</si>
  <si>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</si>
  <si>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</si>
  <si>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</si>
  <si>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</si>
  <si>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</si>
  <si>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 xml:space="preserve">3320 Instalación especializada de maquinaria y equipo industrial </t>
  </si>
  <si>
    <t>Cantidad de residuos no peligrosos (t)</t>
  </si>
  <si>
    <t>Etiquetas de fila</t>
  </si>
  <si>
    <t>Total general</t>
  </si>
  <si>
    <t>Suma de Cantidad de residuos no peligrosos (t)</t>
  </si>
  <si>
    <t>AA</t>
  </si>
  <si>
    <t>Suma de 2014</t>
  </si>
  <si>
    <t>Suma de 2015</t>
  </si>
  <si>
    <t>Suma de 2022</t>
  </si>
  <si>
    <t>Suma de 2021</t>
  </si>
  <si>
    <t>Suma de 2020</t>
  </si>
  <si>
    <t>Suma de 2016</t>
  </si>
  <si>
    <t>Suma de 2019</t>
  </si>
  <si>
    <t>Suma de 2018</t>
  </si>
  <si>
    <t>Suma de 2017</t>
  </si>
  <si>
    <t>Departamento</t>
  </si>
  <si>
    <t>Periodo</t>
  </si>
  <si>
    <t>Aprovechamiento de Residuos No Peligrosos en el Sector Manufacturero Nacional</t>
  </si>
  <si>
    <t>Aprovechamiento de Residuos No Peligrosos en el Sector Manufacturero Dapartamental</t>
  </si>
  <si>
    <t>Aprovechamiento de Residuos No Peligrosos en el Sector Manufacturero Autoridad Ambiental</t>
  </si>
  <si>
    <t>Aprovechamiento de Residuos No Peligrosos en el Sector Manufacturero CIIU</t>
  </si>
  <si>
    <t>AMAZONAS</t>
  </si>
  <si>
    <t>PUTUMAYO</t>
  </si>
  <si>
    <t>EPA CARTAGE</t>
  </si>
  <si>
    <t>EPA BUEVENTURA</t>
  </si>
  <si>
    <t>1031 Extracción de aceites de origen vegetal crudos</t>
  </si>
  <si>
    <t>1032 Elaboración de aceites y grasas de origen vegetal refinados</t>
  </si>
  <si>
    <t>1033 Elaboración de aceites y grasas de origen animal</t>
  </si>
  <si>
    <t>3211 Fabricación de joyas y articulos conexos</t>
  </si>
  <si>
    <t>3212 Fabricación de bisuteria y articulos conexos</t>
  </si>
  <si>
    <t/>
  </si>
  <si>
    <t>CORPOCESAR</t>
  </si>
  <si>
    <t>3099 Fabricación de otros tipos de equipo de transporte n.c.p.</t>
  </si>
  <si>
    <t>2014-2023</t>
  </si>
  <si>
    <r>
      <t>1</t>
    </r>
    <r>
      <rPr>
        <sz val="9"/>
        <color rgb="FF000000"/>
        <rFont val="Verdana"/>
        <family val="2"/>
      </rPr>
      <t xml:space="preserve"> La variación anual se define como el cambio porcentual del volumen de residuos no peligrosos generados de un año con respecto al anterior. </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</si>
  <si>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10.Los microdatos de los indicadores pueden ser consultados en el siguiente link http://www.ideam.gov.co/web/contaminacion-y-calidad-ambiental/informes-nacionales1</t>
    </r>
  </si>
  <si>
    <t>Debido a sentencia del consejo de estado sala de lo contencioso administrativo sección primera del veintiuno (21) de junio de dos mil dieciocho (2018) decreta nulidad al acuerdo metropolitano nro. 016 de 31 de agosto de 2012, expedido por la Junta Metropolita de Bucaramanga. Los establecimientos objeto de seguimiento y control por parte de la AMB pasan bajo la jurisdicción de la CDMB a partir del 2021.</t>
  </si>
  <si>
    <t>En 2022 DANE realiza la actualización Clasificación Industrial Internacional Uniforme de todas las actividades económicas Revisión 4 Adaptada para Colombia. https://www.dane.gov.co/files/sen/nomenclatura/ciiu/CIIU_Rev_4_AC2022.pdf</t>
  </si>
  <si>
    <t xml:space="preserve">                                                                                                                        Año
                                        CIIU</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</si>
  <si>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</si>
  <si>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t>Fuente: Instituto de Hidrología, Meteorología y Estudios Ambientales - IDEAM. Subdirección de Estudios Ambientales. Grupo de Seguimiento a la Sostenibilidad del Desarrollo. RUA Manufacturero. 2023</t>
  </si>
  <si>
    <t>Colombia. Aprovechamiento de Residuos No Peligrosos en el Sector Manufacturero por departamento. Periodo 2014-2023</t>
  </si>
  <si>
    <t>Colombia. Aprovechamiento de Residuos No Peligrosos en el Sector Manufacturero. Periodo 2014-2023</t>
  </si>
  <si>
    <t>Colombia. Aprovechamiento de Residuos No Peligrosos en el Sector Manufacturero a nivel nacional. Periodo 2014-2023</t>
  </si>
  <si>
    <r>
      <t>Variación Anual</t>
    </r>
    <r>
      <rPr>
        <b/>
        <vertAlign val="superscript"/>
        <sz val="10"/>
        <rFont val="Verdana"/>
        <family val="2"/>
      </rPr>
      <t>1</t>
    </r>
    <r>
      <rPr>
        <b/>
        <sz val="10"/>
        <rFont val="Verdana"/>
        <family val="2"/>
      </rPr>
      <t xml:space="preserve"> (%)</t>
    </r>
  </si>
  <si>
    <t>Fecha de actualización: 15 de diciembre de 2024</t>
  </si>
  <si>
    <t>Fuente: Instituto de Hidrología, Meteorología y Estudios Ambientales  - IDEAM. Subdirección de Estudios Ambientales. Grupo de Seguimiento a la Sostenibilidad del Desarrollo. RUA Manufacturero. 2023</t>
  </si>
  <si>
    <r>
      <t xml:space="preserve">Fecha de </t>
    </r>
    <r>
      <rPr>
        <sz val="10"/>
        <rFont val="Verdana"/>
        <family val="2"/>
      </rPr>
      <t>actualización</t>
    </r>
    <r>
      <rPr>
        <sz val="9"/>
        <rFont val="Verdana"/>
        <family val="2"/>
      </rPr>
      <t>: 15 de diciembre de 2024</t>
    </r>
  </si>
  <si>
    <t>Colombia. Aprovechamiento de Residuos No Peligrosos en el Sector Manufacturero por autoridad ambiental. Periodo 2014-2023</t>
  </si>
  <si>
    <t>Colombia. Aprovechamiento de Residuos No Peligrosos en el Sector Manufacturero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</si>
</sst>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0.0"/>
    <numFmt numFmtId="165" formatCode="0.0"/>
    <numFmt numFmtId="166" formatCode="_-* #,##0_-;\-* #,##0_-;_-* &quot;-&quot;??_-;_-@_-"/>
    <numFmt numFmtId="167" formatCode="#,##0.000"/>
    <numFmt numFmtId="168" formatCode="#,##0.0000"/>
    <numFmt numFmtId="169" formatCode="#,##0.00000"/>
  </numFmts>
  <fonts count="27" x14ac:knownFonts="1">
    <font>
      <sz val="11"/>
      <color theme="1"/>
      <name val="Calibri"/>
      <family val="2"/>
      <scheme val="minor"/>
    </font>
    <font>
      <sz val="12"/>
      <color theme="1"/>
      <name val="Arial"/>
      <family val="2"/>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1"/>
      <color theme="1"/>
      <name val="Verdana"/>
      <family val="2"/>
    </font>
    <font>
      <sz val="10"/>
      <color theme="1"/>
      <name val="Verdana"/>
      <family val="2"/>
    </font>
    <font>
      <b/>
      <sz val="10"/>
      <color theme="1"/>
      <name val="Verdana"/>
      <family val="2"/>
    </font>
    <font>
      <u/>
      <sz val="10"/>
      <color theme="10"/>
      <name val="Verdana"/>
      <family val="2"/>
    </font>
    <font>
      <b/>
      <sz val="11"/>
      <color theme="1"/>
      <name val="Verdana"/>
      <family val="2"/>
    </font>
    <font>
      <b/>
      <sz val="11"/>
      <name val="Verdana"/>
      <family val="2"/>
    </font>
    <font>
      <b/>
      <sz val="10"/>
      <name val="Verdana"/>
      <family val="2"/>
    </font>
    <font>
      <sz val="9"/>
      <name val="Verdana"/>
      <family val="2"/>
    </font>
    <font>
      <vertAlign val="superscript"/>
      <sz val="9"/>
      <color rgb="FF000000"/>
      <name val="Verdana"/>
      <family val="2"/>
    </font>
    <font>
      <sz val="9"/>
      <color rgb="FF000000"/>
      <name val="Verdana"/>
      <family val="2"/>
    </font>
    <font>
      <sz val="11"/>
      <color rgb="FFFF0000"/>
      <name val="Verdana"/>
      <family val="2"/>
    </font>
    <font>
      <sz val="9"/>
      <color rgb="FF222222"/>
      <name val="Verdana"/>
      <family val="2"/>
    </font>
    <font>
      <sz val="9"/>
      <color theme="1"/>
      <name val="Verdana"/>
      <family val="2"/>
    </font>
    <font>
      <b/>
      <sz val="9"/>
      <color rgb="FF222222"/>
      <name val="Verdana"/>
      <family val="2"/>
    </font>
    <font>
      <sz val="10"/>
      <name val="Verdana"/>
      <family val="2"/>
    </font>
    <font>
      <i/>
      <sz val="9"/>
      <color rgb="FF222222"/>
      <name val="Verdana"/>
      <family val="2"/>
    </font>
    <font>
      <i/>
      <sz val="9"/>
      <name val="Verdana"/>
      <family val="2"/>
    </font>
    <font>
      <sz val="11"/>
      <color theme="1"/>
      <name val="Aptos"/>
      <family val="2"/>
    </font>
    <font>
      <b/>
      <vertAlign val="superscript"/>
      <sz val="10"/>
      <name val="Verdana"/>
      <family val="2"/>
    </font>
    <font>
      <sz val="11"/>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diagonalDown="1">
      <left style="thin">
        <color indexed="64"/>
      </left>
      <right/>
      <top style="thin">
        <color indexed="64"/>
      </top>
      <bottom style="hair">
        <color indexed="64"/>
      </bottom>
      <diagonal style="thin">
        <color indexed="64"/>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diagonalDown="1">
      <left style="thin">
        <color indexed="64"/>
      </left>
      <right/>
      <top style="hair">
        <color indexed="64"/>
      </top>
      <bottom/>
      <diagonal style="thin">
        <color indexed="64"/>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s>
  <cellStyleXfs count="7">
    <xf numFmtId="0" fontId="0" fillId="0" borderId="0"/>
    <xf numFmtId="9" fontId="2" fillId="0" borderId="0" applyFont="0" applyFill="0" applyBorder="0" applyAlignment="0" applyProtection="0"/>
    <xf numFmtId="0" fontId="4" fillId="0" borderId="0"/>
    <xf numFmtId="0" fontId="3" fillId="0" borderId="0" applyNumberFormat="0" applyFill="0" applyBorder="0" applyAlignment="0" applyProtection="0"/>
    <xf numFmtId="43" fontId="2" fillId="0" borderId="0" applyFont="0" applyFill="0" applyBorder="0" applyAlignment="0" applyProtection="0"/>
    <xf numFmtId="0" fontId="6" fillId="0" borderId="0" applyNumberFormat="0" applyFill="0" applyBorder="0" applyAlignment="0" applyProtection="0"/>
    <xf numFmtId="0" fontId="1" fillId="0" borderId="0"/>
  </cellStyleXfs>
  <cellXfs count="143">
    <xf numFmtId="0" fontId="0" fillId="0" borderId="0" xfId="0"/>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4" fillId="0" borderId="1" xfId="0" applyFont="1" applyBorder="1" applyAlignment="1">
      <alignment horizontal="center" vertical="center"/>
    </xf>
    <xf numFmtId="0" fontId="0" fillId="0" borderId="0" xfId="0" pivotButton="1"/>
    <xf numFmtId="0" fontId="0" fillId="0" borderId="0" xfId="0" applyAlignment="1">
      <alignment horizontal="left"/>
    </xf>
    <xf numFmtId="0" fontId="5" fillId="2" borderId="7" xfId="0" applyFont="1" applyFill="1" applyBorder="1" applyAlignment="1">
      <alignment horizontal="left" vertical="center" wrapText="1"/>
    </xf>
    <xf numFmtId="4" fontId="4" fillId="0" borderId="1" xfId="2" applyNumberFormat="1" applyBorder="1" applyAlignment="1">
      <alignment horizontal="center" vertical="center"/>
    </xf>
    <xf numFmtId="4" fontId="0" fillId="0" borderId="1" xfId="0" applyNumberFormat="1" applyBorder="1" applyAlignment="1">
      <alignment horizontal="center"/>
    </xf>
    <xf numFmtId="4" fontId="4" fillId="0" borderId="1" xfId="4" applyNumberFormat="1" applyFont="1" applyFill="1" applyBorder="1" applyAlignment="1">
      <alignment horizontal="center" vertical="center"/>
    </xf>
    <xf numFmtId="4" fontId="0" fillId="0" borderId="1" xfId="4" applyNumberFormat="1" applyFont="1" applyFill="1" applyBorder="1" applyAlignment="1">
      <alignment horizontal="center"/>
    </xf>
    <xf numFmtId="4" fontId="0" fillId="0" borderId="0" xfId="0" applyNumberFormat="1" applyAlignment="1">
      <alignment horizontal="center"/>
    </xf>
    <xf numFmtId="4" fontId="4" fillId="0" borderId="8" xfId="2" applyNumberFormat="1" applyBorder="1" applyAlignment="1">
      <alignment horizontal="center" vertical="center"/>
    </xf>
    <xf numFmtId="43" fontId="0" fillId="0" borderId="1" xfId="4" applyFont="1" applyBorder="1" applyAlignment="1">
      <alignment horizontal="center"/>
    </xf>
    <xf numFmtId="43" fontId="4" fillId="0" borderId="1" xfId="4" applyFont="1" applyFill="1" applyBorder="1" applyAlignment="1">
      <alignment horizontal="center" vertical="center"/>
    </xf>
    <xf numFmtId="43" fontId="0" fillId="0" borderId="1" xfId="0" applyNumberFormat="1" applyBorder="1" applyAlignment="1">
      <alignment horizontal="center"/>
    </xf>
    <xf numFmtId="4" fontId="4" fillId="0" borderId="9" xfId="2" applyNumberFormat="1" applyBorder="1" applyAlignment="1">
      <alignment horizontal="center" vertical="center"/>
    </xf>
    <xf numFmtId="4" fontId="4" fillId="0" borderId="10" xfId="2" applyNumberFormat="1" applyBorder="1" applyAlignment="1">
      <alignment horizontal="center" vertical="center"/>
    </xf>
    <xf numFmtId="4" fontId="0" fillId="0" borderId="10" xfId="0" applyNumberFormat="1" applyBorder="1" applyAlignment="1">
      <alignment horizontal="center"/>
    </xf>
    <xf numFmtId="4" fontId="0" fillId="0" borderId="10" xfId="4" applyNumberFormat="1" applyFont="1" applyFill="1" applyBorder="1" applyAlignment="1">
      <alignment horizontal="center"/>
    </xf>
    <xf numFmtId="43" fontId="0" fillId="0" borderId="10" xfId="4" applyFont="1" applyBorder="1" applyAlignment="1">
      <alignment horizontal="center"/>
    </xf>
    <xf numFmtId="0" fontId="5" fillId="2" borderId="7" xfId="0" applyFont="1" applyFill="1" applyBorder="1" applyAlignment="1">
      <alignment horizontal="left" vertical="center"/>
    </xf>
    <xf numFmtId="0" fontId="7" fillId="0" borderId="0" xfId="0" applyFont="1"/>
    <xf numFmtId="0" fontId="8" fillId="3" borderId="0" xfId="0" applyFont="1" applyFill="1"/>
    <xf numFmtId="0" fontId="9" fillId="0" borderId="3" xfId="0" applyFont="1" applyBorder="1" applyAlignment="1">
      <alignment horizontal="center" vertical="center"/>
    </xf>
    <xf numFmtId="0" fontId="9" fillId="3" borderId="3" xfId="0" applyFont="1" applyFill="1" applyBorder="1" applyAlignment="1">
      <alignment horizontal="center"/>
    </xf>
    <xf numFmtId="0" fontId="9" fillId="3" borderId="4" xfId="0" applyFont="1" applyFill="1" applyBorder="1" applyAlignment="1">
      <alignment horizontal="center"/>
    </xf>
    <xf numFmtId="0" fontId="9" fillId="3" borderId="4" xfId="0" applyFont="1" applyFill="1" applyBorder="1"/>
    <xf numFmtId="0" fontId="10" fillId="3" borderId="4" xfId="5" applyFont="1" applyFill="1" applyBorder="1" applyAlignment="1">
      <alignment horizontal="left"/>
    </xf>
    <xf numFmtId="0" fontId="8" fillId="3" borderId="4" xfId="0" applyFont="1" applyFill="1" applyBorder="1" applyAlignment="1">
      <alignment horizontal="center"/>
    </xf>
    <xf numFmtId="0" fontId="11" fillId="3" borderId="3" xfId="0" applyFont="1" applyFill="1" applyBorder="1" applyAlignment="1">
      <alignment horizontal="center"/>
    </xf>
    <xf numFmtId="0" fontId="8" fillId="0" borderId="0" xfId="0" applyFont="1"/>
    <xf numFmtId="165" fontId="8" fillId="0" borderId="0" xfId="0" applyNumberFormat="1" applyFont="1"/>
    <xf numFmtId="0" fontId="14" fillId="0" borderId="0" xfId="2" applyFont="1" applyAlignment="1">
      <alignment vertical="center" wrapText="1"/>
    </xf>
    <xf numFmtId="0" fontId="17" fillId="0" borderId="0" xfId="0" applyFont="1"/>
    <xf numFmtId="0" fontId="18" fillId="0" borderId="0" xfId="0" applyFont="1" applyAlignment="1">
      <alignment wrapText="1"/>
    </xf>
    <xf numFmtId="0" fontId="9" fillId="2" borderId="1" xfId="0" applyFont="1" applyFill="1" applyBorder="1" applyAlignment="1">
      <alignment horizontal="center" vertical="center" wrapText="1"/>
    </xf>
    <xf numFmtId="43" fontId="7" fillId="0" borderId="0" xfId="0" applyNumberFormat="1" applyFont="1"/>
    <xf numFmtId="0" fontId="13" fillId="2" borderId="25" xfId="0" applyFont="1" applyFill="1" applyBorder="1" applyAlignment="1">
      <alignment horizontal="center" vertical="center"/>
    </xf>
    <xf numFmtId="0" fontId="13" fillId="2" borderId="26" xfId="0" applyFont="1" applyFill="1" applyBorder="1" applyAlignment="1">
      <alignment horizontal="center" vertical="center"/>
    </xf>
    <xf numFmtId="0" fontId="13" fillId="2" borderId="27" xfId="0" applyFont="1" applyFill="1" applyBorder="1" applyAlignment="1">
      <alignment horizontal="center" vertical="center"/>
    </xf>
    <xf numFmtId="4" fontId="21" fillId="0" borderId="24" xfId="4" applyNumberFormat="1" applyFont="1" applyFill="1" applyBorder="1" applyAlignment="1">
      <alignment horizontal="right" vertical="center"/>
    </xf>
    <xf numFmtId="4" fontId="21" fillId="0" borderId="19" xfId="4" applyNumberFormat="1" applyFont="1" applyFill="1" applyBorder="1" applyAlignment="1">
      <alignment horizontal="right" vertical="center"/>
    </xf>
    <xf numFmtId="4" fontId="8" fillId="0" borderId="24" xfId="4" applyNumberFormat="1" applyFont="1" applyFill="1" applyBorder="1" applyAlignment="1">
      <alignment horizontal="right"/>
    </xf>
    <xf numFmtId="4" fontId="8" fillId="0" borderId="19" xfId="4" applyNumberFormat="1" applyFont="1" applyFill="1" applyBorder="1" applyAlignment="1">
      <alignment horizontal="right"/>
    </xf>
    <xf numFmtId="4" fontId="8" fillId="0" borderId="21" xfId="4" applyNumberFormat="1" applyFont="1" applyFill="1" applyBorder="1" applyAlignment="1">
      <alignment horizontal="right"/>
    </xf>
    <xf numFmtId="4" fontId="8" fillId="0" borderId="17" xfId="4" applyNumberFormat="1" applyFont="1" applyFill="1" applyBorder="1" applyAlignment="1">
      <alignment horizontal="center"/>
    </xf>
    <xf numFmtId="0" fontId="13" fillId="2" borderId="35" xfId="0" applyFont="1" applyFill="1" applyBorder="1" applyAlignment="1">
      <alignment horizontal="center" vertical="center"/>
    </xf>
    <xf numFmtId="43" fontId="21" fillId="0" borderId="19" xfId="4" applyFont="1" applyFill="1" applyBorder="1" applyAlignment="1">
      <alignment horizontal="right" vertical="center"/>
    </xf>
    <xf numFmtId="43" fontId="8" fillId="0" borderId="20" xfId="4" applyFont="1" applyFill="1" applyBorder="1" applyAlignment="1">
      <alignment horizontal="right"/>
    </xf>
    <xf numFmtId="43" fontId="8" fillId="0" borderId="0" xfId="0" applyNumberFormat="1" applyFont="1"/>
    <xf numFmtId="0" fontId="24" fillId="0" borderId="0" xfId="0" applyFont="1" applyAlignment="1">
      <alignment vertical="center"/>
    </xf>
    <xf numFmtId="0" fontId="7" fillId="0" borderId="0" xfId="0" applyFont="1" applyAlignment="1">
      <alignment wrapText="1"/>
    </xf>
    <xf numFmtId="0" fontId="13" fillId="2" borderId="1" xfId="0" applyFont="1" applyFill="1" applyBorder="1" applyAlignment="1">
      <alignment horizontal="center" vertical="center" wrapText="1"/>
    </xf>
    <xf numFmtId="0" fontId="8" fillId="0" borderId="16" xfId="0" applyFont="1" applyBorder="1" applyAlignment="1">
      <alignment horizontal="center" vertical="center"/>
    </xf>
    <xf numFmtId="4" fontId="8" fillId="0" borderId="16" xfId="0" applyNumberFormat="1" applyFont="1" applyBorder="1" applyAlignment="1">
      <alignment horizontal="center" vertical="center"/>
    </xf>
    <xf numFmtId="164" fontId="8" fillId="0" borderId="16" xfId="0" applyNumberFormat="1" applyFont="1" applyBorder="1" applyAlignment="1">
      <alignment horizontal="center" vertical="center"/>
    </xf>
    <xf numFmtId="0" fontId="8" fillId="0" borderId="14" xfId="0" applyFont="1" applyBorder="1" applyAlignment="1">
      <alignment horizontal="center" vertical="center"/>
    </xf>
    <xf numFmtId="4" fontId="8" fillId="0" borderId="14" xfId="0" applyNumberFormat="1" applyFont="1" applyBorder="1" applyAlignment="1">
      <alignment horizontal="center" vertical="center"/>
    </xf>
    <xf numFmtId="9" fontId="8" fillId="0" borderId="14" xfId="1" applyFont="1" applyFill="1" applyBorder="1" applyAlignment="1">
      <alignment horizontal="center" vertical="center"/>
    </xf>
    <xf numFmtId="0" fontId="8" fillId="0" borderId="15" xfId="0" applyFont="1" applyBorder="1" applyAlignment="1">
      <alignment horizontal="center" vertical="center"/>
    </xf>
    <xf numFmtId="4" fontId="8" fillId="0" borderId="15" xfId="0" applyNumberFormat="1" applyFont="1" applyBorder="1" applyAlignment="1">
      <alignment horizontal="center" vertical="center"/>
    </xf>
    <xf numFmtId="9" fontId="8" fillId="0" borderId="15" xfId="1" applyFont="1" applyFill="1" applyBorder="1" applyAlignment="1">
      <alignment horizontal="center" vertical="center"/>
    </xf>
    <xf numFmtId="0" fontId="7" fillId="0" borderId="0" xfId="0" applyFont="1" applyAlignment="1">
      <alignment horizontal="center" vertical="center"/>
    </xf>
    <xf numFmtId="3" fontId="7" fillId="0" borderId="0" xfId="0" applyNumberFormat="1" applyFont="1" applyAlignment="1">
      <alignment horizontal="center" vertical="center"/>
    </xf>
    <xf numFmtId="9" fontId="7" fillId="0" borderId="0" xfId="1" applyFont="1" applyFill="1" applyBorder="1" applyAlignment="1">
      <alignment horizontal="center" vertical="center"/>
    </xf>
    <xf numFmtId="0" fontId="19" fillId="0" borderId="0" xfId="0" applyFont="1"/>
    <xf numFmtId="0" fontId="21" fillId="0" borderId="12" xfId="0" applyFont="1" applyBorder="1" applyAlignment="1">
      <alignment horizontal="center" vertical="center"/>
    </xf>
    <xf numFmtId="4" fontId="21" fillId="0" borderId="28" xfId="2" applyNumberFormat="1" applyFont="1" applyBorder="1" applyAlignment="1">
      <alignment horizontal="right" vertical="center"/>
    </xf>
    <xf numFmtId="4" fontId="21" fillId="0" borderId="24" xfId="2" applyNumberFormat="1" applyFont="1" applyBorder="1" applyAlignment="1">
      <alignment horizontal="right" vertical="center"/>
    </xf>
    <xf numFmtId="4" fontId="8" fillId="0" borderId="24" xfId="0" applyNumberFormat="1" applyFont="1" applyBorder="1" applyAlignment="1">
      <alignment horizontal="right"/>
    </xf>
    <xf numFmtId="0" fontId="21" fillId="0" borderId="14" xfId="0" applyFont="1" applyBorder="1" applyAlignment="1">
      <alignment horizontal="center" vertical="center"/>
    </xf>
    <xf numFmtId="4" fontId="21" fillId="0" borderId="29" xfId="2" applyNumberFormat="1" applyFont="1" applyBorder="1" applyAlignment="1">
      <alignment horizontal="right" vertical="center"/>
    </xf>
    <xf numFmtId="4" fontId="21" fillId="0" borderId="19" xfId="2" applyNumberFormat="1" applyFont="1" applyBorder="1" applyAlignment="1">
      <alignment horizontal="right" vertical="center"/>
    </xf>
    <xf numFmtId="4" fontId="8" fillId="0" borderId="19" xfId="0" applyNumberFormat="1" applyFont="1" applyBorder="1" applyAlignment="1">
      <alignment horizontal="right"/>
    </xf>
    <xf numFmtId="0" fontId="8" fillId="0" borderId="19" xfId="0" applyFont="1" applyBorder="1" applyAlignment="1">
      <alignment horizontal="right"/>
    </xf>
    <xf numFmtId="0" fontId="21" fillId="0" borderId="15" xfId="0" applyFont="1" applyBorder="1" applyAlignment="1">
      <alignment horizontal="center" vertical="center"/>
    </xf>
    <xf numFmtId="4" fontId="21" fillId="0" borderId="30" xfId="2" applyNumberFormat="1" applyFont="1" applyBorder="1" applyAlignment="1">
      <alignment horizontal="right" vertical="center"/>
    </xf>
    <xf numFmtId="4" fontId="21" fillId="0" borderId="21" xfId="2" applyNumberFormat="1" applyFont="1" applyBorder="1" applyAlignment="1">
      <alignment horizontal="right" vertical="center"/>
    </xf>
    <xf numFmtId="4" fontId="8" fillId="0" borderId="21" xfId="0" applyNumberFormat="1" applyFont="1" applyBorder="1" applyAlignment="1">
      <alignment horizontal="right"/>
    </xf>
    <xf numFmtId="43" fontId="8" fillId="0" borderId="22" xfId="4" applyFont="1" applyFill="1" applyBorder="1" applyAlignment="1">
      <alignment horizontal="right"/>
    </xf>
    <xf numFmtId="0" fontId="21" fillId="0" borderId="0" xfId="0" applyFont="1" applyAlignment="1">
      <alignment vertical="center"/>
    </xf>
    <xf numFmtId="4" fontId="21" fillId="0" borderId="0" xfId="0" applyNumberFormat="1" applyFont="1" applyAlignment="1">
      <alignment horizontal="left" vertical="center"/>
    </xf>
    <xf numFmtId="0" fontId="21" fillId="0" borderId="12" xfId="0" applyFont="1" applyBorder="1" applyAlignment="1">
      <alignment horizontal="center" vertical="center" wrapText="1"/>
    </xf>
    <xf numFmtId="4" fontId="21" fillId="0" borderId="34" xfId="2" applyNumberFormat="1" applyFont="1" applyBorder="1" applyAlignment="1">
      <alignment horizontal="center" vertical="center"/>
    </xf>
    <xf numFmtId="4" fontId="21" fillId="0" borderId="17" xfId="2" applyNumberFormat="1" applyFont="1" applyBorder="1" applyAlignment="1">
      <alignment horizontal="center" vertical="center"/>
    </xf>
    <xf numFmtId="4" fontId="8" fillId="0" borderId="17" xfId="0" applyNumberFormat="1" applyFont="1" applyBorder="1" applyAlignment="1">
      <alignment horizontal="center"/>
    </xf>
    <xf numFmtId="0" fontId="8" fillId="0" borderId="18" xfId="0" applyFont="1" applyBorder="1"/>
    <xf numFmtId="0" fontId="21" fillId="0" borderId="14" xfId="0" applyFont="1" applyBorder="1" applyAlignment="1">
      <alignment horizontal="center" vertical="center" wrapText="1"/>
    </xf>
    <xf numFmtId="43" fontId="8" fillId="0" borderId="19" xfId="4" applyFont="1" applyFill="1" applyBorder="1" applyAlignment="1">
      <alignment horizontal="right"/>
    </xf>
    <xf numFmtId="43" fontId="8" fillId="0" borderId="19" xfId="0" applyNumberFormat="1" applyFont="1" applyBorder="1" applyAlignment="1">
      <alignment horizontal="right"/>
    </xf>
    <xf numFmtId="0" fontId="21" fillId="0" borderId="15" xfId="0" applyFont="1" applyBorder="1" applyAlignment="1">
      <alignment horizontal="center" vertical="center" wrapText="1"/>
    </xf>
    <xf numFmtId="43" fontId="8" fillId="0" borderId="21" xfId="4" applyFont="1" applyFill="1" applyBorder="1" applyAlignment="1">
      <alignment horizontal="right"/>
    </xf>
    <xf numFmtId="0" fontId="8" fillId="0" borderId="12" xfId="0" applyFont="1" applyBorder="1" applyAlignment="1">
      <alignment horizontal="left" vertical="center" wrapText="1"/>
    </xf>
    <xf numFmtId="4" fontId="8" fillId="0" borderId="34" xfId="0" applyNumberFormat="1" applyFont="1" applyBorder="1" applyAlignment="1">
      <alignment horizontal="right"/>
    </xf>
    <xf numFmtId="4" fontId="8" fillId="0" borderId="17" xfId="0" applyNumberFormat="1" applyFont="1" applyBorder="1" applyAlignment="1">
      <alignment horizontal="right"/>
    </xf>
    <xf numFmtId="43" fontId="8" fillId="0" borderId="18" xfId="4" applyFont="1" applyFill="1" applyBorder="1" applyAlignment="1">
      <alignment horizontal="right"/>
    </xf>
    <xf numFmtId="0" fontId="8" fillId="0" borderId="14" xfId="0" applyFont="1" applyBorder="1" applyAlignment="1">
      <alignment horizontal="left" vertical="center" wrapText="1"/>
    </xf>
    <xf numFmtId="4" fontId="8" fillId="0" borderId="29" xfId="0" applyNumberFormat="1" applyFont="1" applyBorder="1" applyAlignment="1">
      <alignment horizontal="right"/>
    </xf>
    <xf numFmtId="0" fontId="8" fillId="0" borderId="14" xfId="0" applyFont="1" applyBorder="1" applyAlignment="1">
      <alignment horizontal="left" vertical="center"/>
    </xf>
    <xf numFmtId="168" fontId="8" fillId="0" borderId="29" xfId="0" applyNumberFormat="1" applyFont="1" applyBorder="1" applyAlignment="1">
      <alignment horizontal="right"/>
    </xf>
    <xf numFmtId="167" fontId="8" fillId="0" borderId="19" xfId="0" applyNumberFormat="1" applyFont="1" applyBorder="1" applyAlignment="1">
      <alignment horizontal="right"/>
    </xf>
    <xf numFmtId="167" fontId="8" fillId="0" borderId="29" xfId="0" applyNumberFormat="1" applyFont="1" applyBorder="1" applyAlignment="1">
      <alignment horizontal="right"/>
    </xf>
    <xf numFmtId="168" fontId="8" fillId="0" borderId="19" xfId="0" applyNumberFormat="1" applyFont="1" applyBorder="1" applyAlignment="1">
      <alignment horizontal="right"/>
    </xf>
    <xf numFmtId="169" fontId="8" fillId="0" borderId="19" xfId="0" applyNumberFormat="1" applyFont="1" applyBorder="1" applyAlignment="1">
      <alignment horizontal="right"/>
    </xf>
    <xf numFmtId="0" fontId="8" fillId="0" borderId="15" xfId="0" applyFont="1" applyBorder="1" applyAlignment="1">
      <alignment horizontal="left" vertical="center"/>
    </xf>
    <xf numFmtId="4" fontId="8" fillId="0" borderId="30" xfId="0" applyNumberFormat="1" applyFont="1" applyBorder="1" applyAlignment="1">
      <alignment horizontal="right"/>
    </xf>
    <xf numFmtId="166" fontId="21" fillId="0" borderId="0" xfId="0" applyNumberFormat="1" applyFont="1" applyAlignment="1">
      <alignment horizontal="left" vertical="center"/>
    </xf>
    <xf numFmtId="0" fontId="26" fillId="0" borderId="0" xfId="0" applyFont="1"/>
    <xf numFmtId="4" fontId="8" fillId="0" borderId="20" xfId="0" applyNumberFormat="1" applyFont="1" applyBorder="1" applyAlignment="1">
      <alignment horizontal="right"/>
    </xf>
    <xf numFmtId="4" fontId="8" fillId="0" borderId="18" xfId="0" applyNumberFormat="1" applyFont="1" applyBorder="1" applyAlignment="1">
      <alignment horizontal="right"/>
    </xf>
    <xf numFmtId="4" fontId="8" fillId="0" borderId="22" xfId="0" applyNumberFormat="1" applyFont="1" applyBorder="1" applyAlignment="1">
      <alignment horizontal="right"/>
    </xf>
    <xf numFmtId="4" fontId="8" fillId="0" borderId="20" xfId="4" applyNumberFormat="1" applyFont="1" applyFill="1" applyBorder="1" applyAlignment="1">
      <alignment horizontal="right"/>
    </xf>
    <xf numFmtId="4" fontId="8" fillId="0" borderId="22" xfId="4" applyNumberFormat="1" applyFont="1" applyFill="1" applyBorder="1" applyAlignment="1">
      <alignment horizontal="right"/>
    </xf>
    <xf numFmtId="2" fontId="8" fillId="0" borderId="19" xfId="4" applyNumberFormat="1" applyFont="1" applyFill="1" applyBorder="1" applyAlignment="1">
      <alignment horizontal="right"/>
    </xf>
    <xf numFmtId="0" fontId="12" fillId="3" borderId="4" xfId="0" applyFont="1" applyFill="1" applyBorder="1" applyAlignment="1">
      <alignment horizontal="center" vertical="center"/>
    </xf>
    <xf numFmtId="0" fontId="14" fillId="0" borderId="2" xfId="0" applyFont="1" applyBorder="1" applyAlignment="1">
      <alignment horizontal="left"/>
    </xf>
    <xf numFmtId="0" fontId="12" fillId="0" borderId="1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2" xfId="2" applyFont="1" applyBorder="1" applyAlignment="1">
      <alignment horizontal="left" vertical="center" wrapText="1"/>
    </xf>
    <xf numFmtId="0" fontId="15" fillId="0" borderId="0" xfId="0" applyFont="1" applyAlignment="1">
      <alignment horizontal="left" vertical="top" wrapText="1"/>
    </xf>
    <xf numFmtId="0" fontId="18" fillId="0" borderId="0" xfId="0" applyFont="1" applyAlignment="1">
      <alignment horizontal="left" vertical="top" wrapText="1"/>
    </xf>
    <xf numFmtId="0" fontId="18" fillId="0" borderId="3" xfId="0" applyFont="1" applyBorder="1" applyAlignment="1">
      <alignment horizontal="left" vertical="top" wrapText="1"/>
    </xf>
    <xf numFmtId="0" fontId="17" fillId="0" borderId="0" xfId="0" applyFont="1" applyAlignment="1">
      <alignment horizontal="center" vertical="center" wrapText="1"/>
    </xf>
    <xf numFmtId="0" fontId="14" fillId="3" borderId="0" xfId="0" applyFont="1" applyFill="1" applyAlignment="1">
      <alignment horizontal="left"/>
    </xf>
    <xf numFmtId="0" fontId="13" fillId="2" borderId="23" xfId="0" applyFont="1" applyFill="1" applyBorder="1" applyAlignment="1">
      <alignment horizontal="left" vertical="center" wrapText="1"/>
    </xf>
    <xf numFmtId="0" fontId="13" fillId="2" borderId="31" xfId="0" applyFont="1" applyFill="1" applyBorder="1" applyAlignment="1">
      <alignment horizontal="left" vertical="center"/>
    </xf>
    <xf numFmtId="0" fontId="13" fillId="2" borderId="25" xfId="0" applyFont="1" applyFill="1" applyBorder="1" applyAlignment="1">
      <alignment horizontal="center" vertical="center" wrapText="1"/>
    </xf>
    <xf numFmtId="0" fontId="13" fillId="2" borderId="26" xfId="0" applyFont="1" applyFill="1" applyBorder="1" applyAlignment="1">
      <alignment horizontal="center" vertical="center" wrapText="1"/>
    </xf>
    <xf numFmtId="0" fontId="13" fillId="2" borderId="27" xfId="0" applyFont="1" applyFill="1" applyBorder="1" applyAlignment="1">
      <alignment horizontal="center" vertical="center" wrapText="1"/>
    </xf>
    <xf numFmtId="0" fontId="7" fillId="0" borderId="0" xfId="0" applyFont="1" applyAlignment="1">
      <alignment horizontal="center" vertical="center" wrapText="1"/>
    </xf>
    <xf numFmtId="0" fontId="12" fillId="0" borderId="1" xfId="0" applyFont="1" applyBorder="1" applyAlignment="1">
      <alignment horizontal="center" vertical="center" wrapText="1"/>
    </xf>
    <xf numFmtId="0" fontId="13" fillId="2" borderId="36" xfId="0" applyFont="1" applyFill="1" applyBorder="1" applyAlignment="1">
      <alignment horizontal="center" vertical="center" wrapText="1"/>
    </xf>
    <xf numFmtId="0" fontId="13" fillId="2" borderId="32"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11" xfId="0" applyFont="1" applyFill="1" applyBorder="1" applyAlignment="1">
      <alignment horizontal="left" vertical="center" wrapText="1"/>
    </xf>
    <xf numFmtId="0" fontId="13" fillId="2" borderId="11" xfId="0" applyFont="1" applyFill="1" applyBorder="1" applyAlignment="1">
      <alignment horizontal="left" vertical="center"/>
    </xf>
    <xf numFmtId="0" fontId="22" fillId="0" borderId="0" xfId="0" applyFont="1" applyAlignment="1">
      <alignment horizontal="left" vertical="center" wrapText="1"/>
    </xf>
    <xf numFmtId="0" fontId="18" fillId="0" borderId="0" xfId="0" applyFont="1" applyAlignment="1">
      <alignment horizontal="left" vertical="center" wrapText="1"/>
    </xf>
    <xf numFmtId="0" fontId="18" fillId="0" borderId="3" xfId="0" applyFont="1" applyBorder="1" applyAlignment="1">
      <alignment horizontal="left" vertical="center" wrapText="1"/>
    </xf>
    <xf numFmtId="0" fontId="13" fillId="2" borderId="1" xfId="0" applyFont="1" applyFill="1" applyBorder="1" applyAlignment="1">
      <alignment horizontal="center" vertical="center" wrapText="1"/>
    </xf>
    <xf numFmtId="0" fontId="23" fillId="0" borderId="0" xfId="2" applyFont="1" applyAlignment="1">
      <alignment horizontal="left" vertical="center" wrapText="1"/>
    </xf>
  </cellXfs>
  <cellStyles count="7">
    <cellStyle name="Hipervínculo" xfId="5" builtinId="8"/>
    <cellStyle name="Millares" xfId="4" builtinId="3"/>
    <cellStyle name="Normal" xfId="0" builtinId="0"/>
    <cellStyle name="Normal 2" xfId="6" xr:uid="{11A72EEB-0363-4EB0-AA06-81E56230C7C0}"/>
    <cellStyle name="Normal 3" xfId="2" xr:uid="{00000000-0005-0000-0000-000003000000}"/>
    <cellStyle name="Porcentaje" xfId="1" builtinId="5"/>
    <cellStyle name="Título 4" xfId="3" xr:uid="{00000000-0005-0000-0000-000005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[D-aprovechamiento-de-residuos-no-peligrosos-sector-manufacturero.xlsx]Grafica nacional!TablaDinámica2</c:name>
    <c:fmtId val="0"/>
  </c:pivotSource>
  <c:chart>
    <c:autoTitleDeleted val="1"/>
    <c:pivotFmts>
      <c:pivotFmt>
        <c:idx val="0"/>
        <c:spPr>
          <a:solidFill>
            <a:schemeClr val="accent1"/>
          </a:solidFill>
          <a:ln>
            <a:noFill/>
          </a:ln>
          <a:effectLst/>
        </c:spPr>
        <c:marker>
          <c:symbol val="none"/>
        </c:marker>
      </c:pivotFmt>
      <c:pivotFmt>
        <c:idx val="1"/>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3577812.2</c:v>
                </c:pt>
                <c:pt idx="1">
                  <c:v>4974070.5999999996</c:v>
                </c:pt>
                <c:pt idx="2">
                  <c:v>4072755.6</c:v>
                </c:pt>
                <c:pt idx="3">
                  <c:v>3325428.4</c:v>
                </c:pt>
                <c:pt idx="4">
                  <c:v>2648829.2999999998</c:v>
                </c:pt>
                <c:pt idx="5">
                  <c:v>3103506.61</c:v>
                </c:pt>
                <c:pt idx="6">
                  <c:v>3340357.9640000002</c:v>
                </c:pt>
                <c:pt idx="7">
                  <c:v>3719376.95</c:v>
                </c:pt>
              </c:numCache>
            </c:numRef>
          </c:val>
          <c:extLst>
            <c:ext xmlns:c16="http://schemas.microsoft.com/office/drawing/2014/chart" uri="{C3380CC4-5D6E-409C-BE32-E72D297353CC}">
              <c16:uniqueId val="{00000000-9671-4ED9-BDD7-92095FA42DDF}"/>
            </c:ext>
          </c:extLst>
        </c:ser>
        <c:dLbls>
          <c:dLblPos val="outEnd"/>
          <c:showLegendKey val="0"/>
          <c:showVal val="1"/>
          <c:showCatName val="0"/>
          <c:showSerName val="0"/>
          <c:showPercent val="0"/>
          <c:showBubbleSize val="0"/>
        </c:dLbls>
        <c:gapWidth val="219"/>
        <c:overlap val="-27"/>
        <c:axId val="479768143"/>
        <c:axId val="479768559"/>
      </c:barChart>
      <c:catAx>
        <c:axId val="47976814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559"/>
        <c:crosses val="autoZero"/>
        <c:auto val="1"/>
        <c:lblAlgn val="ctr"/>
        <c:lblOffset val="100"/>
        <c:noMultiLvlLbl val="0"/>
      </c:catAx>
      <c:valAx>
        <c:axId val="47976855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14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[D-aprovechamiento-de-residuos-no-peligrosos-sector-manufacturero.xlsx]Grafica departamental!TablaDinámica6</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departamental'!$O$2:$O$30</c:f>
              <c:numCache>
                <c:formatCode>General</c:formatCode>
                <c:ptCount val="28"/>
                <c:pt idx="0">
                  <c:v>25.918900000000001</c:v>
                </c:pt>
                <c:pt idx="1">
                  <c:v>479911.23819</c:v>
                </c:pt>
                <c:pt idx="2">
                  <c:v>0.31</c:v>
                </c:pt>
                <c:pt idx="3">
                  <c:v>159740.96030999999</c:v>
                </c:pt>
                <c:pt idx="4">
                  <c:v>274031.28561000002</c:v>
                </c:pt>
                <c:pt idx="5">
                  <c:v>109731.09448</c:v>
                </c:pt>
                <c:pt idx="6">
                  <c:v>95520.488190000004</c:v>
                </c:pt>
                <c:pt idx="7">
                  <c:v>22760.006960000002</c:v>
                </c:pt>
                <c:pt idx="8">
                  <c:v>0</c:v>
                </c:pt>
                <c:pt idx="9">
                  <c:v>2052.99226</c:v>
                </c:pt>
                <c:pt idx="10">
                  <c:v>451568.85795999999</c:v>
                </c:pt>
                <c:pt idx="11">
                  <c:v>2701.1709500000002</c:v>
                </c:pt>
                <c:pt idx="12">
                  <c:v>2704.9225000000001</c:v>
                </c:pt>
                <c:pt idx="13">
                  <c:v>827429.06016999995</c:v>
                </c:pt>
                <c:pt idx="14">
                  <c:v>0</c:v>
                </c:pt>
                <c:pt idx="15">
                  <c:v>10579.4169</c:v>
                </c:pt>
                <c:pt idx="16">
                  <c:v>36.0501</c:v>
                </c:pt>
                <c:pt idx="17">
                  <c:v>7017.6863700000004</c:v>
                </c:pt>
                <c:pt idx="18">
                  <c:v>14508.51542</c:v>
                </c:pt>
                <c:pt idx="19">
                  <c:v>51.715900000000005</c:v>
                </c:pt>
                <c:pt idx="20">
                  <c:v>96268.453640000007</c:v>
                </c:pt>
                <c:pt idx="21">
                  <c:v>13380.29169</c:v>
                </c:pt>
                <c:pt idx="22">
                  <c:v>81764.715249999994</c:v>
                </c:pt>
                <c:pt idx="23">
                  <c:v>55093.895049999999</c:v>
                </c:pt>
                <c:pt idx="24">
                  <c:v>629.49</c:v>
                </c:pt>
                <c:pt idx="25">
                  <c:v>13788.828650000436</c:v>
                </c:pt>
                <c:pt idx="26">
                  <c:v>856514.83454999991</c:v>
                </c:pt>
                <c:pt idx="27">
                  <c:v>0</c:v>
                </c:pt>
              </c:numCache>
            </c:numRef>
          </c:val>
          <c:extLst>
            <c:ext xmlns:c16="http://schemas.microsoft.com/office/drawing/2014/chart" uri="{C3380CC4-5D6E-409C-BE32-E72D297353CC}">
              <c16:uniqueId val="{00000000-4D7C-40A6-9795-21295C792081}"/>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departamental'!$P$2:$P$30</c:f>
              <c:numCache>
                <c:formatCode>General</c:formatCode>
                <c:ptCount val="28"/>
                <c:pt idx="0">
                  <c:v>0</c:v>
                </c:pt>
                <c:pt idx="1">
                  <c:v>808656.75521000009</c:v>
                </c:pt>
                <c:pt idx="2">
                  <c:v>24.795999999999999</c:v>
                </c:pt>
                <c:pt idx="3">
                  <c:v>138038.08379</c:v>
                </c:pt>
                <c:pt idx="4">
                  <c:v>684744.53789000004</c:v>
                </c:pt>
                <c:pt idx="5">
                  <c:v>231656.71440999999</c:v>
                </c:pt>
                <c:pt idx="6">
                  <c:v>647339.88210000005</c:v>
                </c:pt>
                <c:pt idx="7">
                  <c:v>46070.625289999996</c:v>
                </c:pt>
                <c:pt idx="8">
                  <c:v>0</c:v>
                </c:pt>
                <c:pt idx="9">
                  <c:v>3436.6675399999999</c:v>
                </c:pt>
                <c:pt idx="10">
                  <c:v>526304.90781999996</c:v>
                </c:pt>
                <c:pt idx="11">
                  <c:v>2918.1233099999999</c:v>
                </c:pt>
                <c:pt idx="12">
                  <c:v>2868.6856000000002</c:v>
                </c:pt>
                <c:pt idx="13">
                  <c:v>721477.38933999999</c:v>
                </c:pt>
                <c:pt idx="14">
                  <c:v>0</c:v>
                </c:pt>
                <c:pt idx="15">
                  <c:v>9771.6641999999993</c:v>
                </c:pt>
                <c:pt idx="16">
                  <c:v>6.3491999999999997</c:v>
                </c:pt>
                <c:pt idx="17">
                  <c:v>31870.142050000002</c:v>
                </c:pt>
                <c:pt idx="18">
                  <c:v>2572.1170000000002</c:v>
                </c:pt>
                <c:pt idx="19">
                  <c:v>1404.8751499999998</c:v>
                </c:pt>
                <c:pt idx="20">
                  <c:v>4589.19362</c:v>
                </c:pt>
                <c:pt idx="21">
                  <c:v>22701.281300000002</c:v>
                </c:pt>
                <c:pt idx="22">
                  <c:v>82657.737699999998</c:v>
                </c:pt>
                <c:pt idx="23">
                  <c:v>48578.589350000002</c:v>
                </c:pt>
                <c:pt idx="24">
                  <c:v>510.65249999999997</c:v>
                </c:pt>
                <c:pt idx="25">
                  <c:v>9961.3883299999998</c:v>
                </c:pt>
                <c:pt idx="26">
                  <c:v>945909.45129999996</c:v>
                </c:pt>
                <c:pt idx="27">
                  <c:v>0</c:v>
                </c:pt>
              </c:numCache>
            </c:numRef>
          </c:val>
          <c:extLst>
            <c:ext xmlns:c16="http://schemas.microsoft.com/office/drawing/2014/chart" uri="{C3380CC4-5D6E-409C-BE32-E72D297353CC}">
              <c16:uniqueId val="{00000001-4D7C-40A6-9795-21295C792081}"/>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departamental'!$Q$2:$Q$30</c:f>
              <c:numCache>
                <c:formatCode>General</c:formatCode>
                <c:ptCount val="28"/>
                <c:pt idx="0">
                  <c:v>0</c:v>
                </c:pt>
                <c:pt idx="1">
                  <c:v>558371.17265999992</c:v>
                </c:pt>
                <c:pt idx="2">
                  <c:v>23.111999999999998</c:v>
                </c:pt>
                <c:pt idx="3">
                  <c:v>363487.05476999999</c:v>
                </c:pt>
                <c:pt idx="4">
                  <c:v>254131.83497</c:v>
                </c:pt>
                <c:pt idx="5">
                  <c:v>86013.680560000008</c:v>
                </c:pt>
                <c:pt idx="6">
                  <c:v>96489.113700000002</c:v>
                </c:pt>
                <c:pt idx="7">
                  <c:v>45539.206560000006</c:v>
                </c:pt>
                <c:pt idx="8">
                  <c:v>0</c:v>
                </c:pt>
                <c:pt idx="9">
                  <c:v>271.02771000000001</c:v>
                </c:pt>
                <c:pt idx="10">
                  <c:v>532892.43793000001</c:v>
                </c:pt>
                <c:pt idx="11">
                  <c:v>3678.6080999999999</c:v>
                </c:pt>
                <c:pt idx="12">
                  <c:v>1521.2462399999999</c:v>
                </c:pt>
                <c:pt idx="13">
                  <c:v>467146.41112</c:v>
                </c:pt>
                <c:pt idx="14">
                  <c:v>0</c:v>
                </c:pt>
                <c:pt idx="15">
                  <c:v>5845.7563300000002</c:v>
                </c:pt>
                <c:pt idx="16">
                  <c:v>7.6761200000000001</c:v>
                </c:pt>
                <c:pt idx="17">
                  <c:v>34572.928850000004</c:v>
                </c:pt>
                <c:pt idx="18">
                  <c:v>65440.950790000003</c:v>
                </c:pt>
                <c:pt idx="19">
                  <c:v>4986.0020000000004</c:v>
                </c:pt>
                <c:pt idx="20">
                  <c:v>5695.0353499999992</c:v>
                </c:pt>
                <c:pt idx="21">
                  <c:v>16870.8361</c:v>
                </c:pt>
                <c:pt idx="22">
                  <c:v>70549.550959999993</c:v>
                </c:pt>
                <c:pt idx="23">
                  <c:v>31576.82401</c:v>
                </c:pt>
                <c:pt idx="24">
                  <c:v>586.654</c:v>
                </c:pt>
                <c:pt idx="25">
                  <c:v>10058.908539999999</c:v>
                </c:pt>
                <c:pt idx="26">
                  <c:v>1416999.61063</c:v>
                </c:pt>
                <c:pt idx="27">
                  <c:v>0</c:v>
                </c:pt>
              </c:numCache>
            </c:numRef>
          </c:val>
          <c:extLst>
            <c:ext xmlns:c16="http://schemas.microsoft.com/office/drawing/2014/chart" uri="{C3380CC4-5D6E-409C-BE32-E72D297353CC}">
              <c16:uniqueId val="{00000002-4D7C-40A6-9795-21295C792081}"/>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departamental'!$R$2:$R$30</c:f>
              <c:numCache>
                <c:formatCode>General</c:formatCode>
                <c:ptCount val="28"/>
                <c:pt idx="0">
                  <c:v>24.96546</c:v>
                </c:pt>
                <c:pt idx="1">
                  <c:v>358960.1</c:v>
                </c:pt>
                <c:pt idx="2">
                  <c:v>22.391999999999999</c:v>
                </c:pt>
                <c:pt idx="3">
                  <c:v>166184.9</c:v>
                </c:pt>
                <c:pt idx="4">
                  <c:v>215345.47</c:v>
                </c:pt>
                <c:pt idx="5">
                  <c:v>190658.9</c:v>
                </c:pt>
                <c:pt idx="6">
                  <c:v>113851.77519</c:v>
                </c:pt>
                <c:pt idx="7">
                  <c:v>77093.2</c:v>
                </c:pt>
                <c:pt idx="8">
                  <c:v>31.352</c:v>
                </c:pt>
                <c:pt idx="9">
                  <c:v>7501.9290799999999</c:v>
                </c:pt>
                <c:pt idx="10">
                  <c:v>530485.96811000002</c:v>
                </c:pt>
                <c:pt idx="11">
                  <c:v>3115.9417000000003</c:v>
                </c:pt>
                <c:pt idx="12">
                  <c:v>6387.32557</c:v>
                </c:pt>
                <c:pt idx="13">
                  <c:v>370981.2</c:v>
                </c:pt>
                <c:pt idx="14">
                  <c:v>0</c:v>
                </c:pt>
                <c:pt idx="15">
                  <c:v>8093.35</c:v>
                </c:pt>
                <c:pt idx="16">
                  <c:v>9.8000000000000007</c:v>
                </c:pt>
                <c:pt idx="17">
                  <c:v>3163.96</c:v>
                </c:pt>
                <c:pt idx="18">
                  <c:v>2477.7316000000001</c:v>
                </c:pt>
                <c:pt idx="19">
                  <c:v>7282.6273300000003</c:v>
                </c:pt>
                <c:pt idx="20">
                  <c:v>3661.8521600000004</c:v>
                </c:pt>
                <c:pt idx="21">
                  <c:v>18603.2</c:v>
                </c:pt>
                <c:pt idx="22">
                  <c:v>66449.760800000004</c:v>
                </c:pt>
                <c:pt idx="23">
                  <c:v>59558.9</c:v>
                </c:pt>
                <c:pt idx="24">
                  <c:v>1276.683</c:v>
                </c:pt>
                <c:pt idx="25">
                  <c:v>5945.20525</c:v>
                </c:pt>
                <c:pt idx="26">
                  <c:v>1108252.3</c:v>
                </c:pt>
                <c:pt idx="27">
                  <c:v>0</c:v>
                </c:pt>
              </c:numCache>
            </c:numRef>
          </c:val>
          <c:extLst>
            <c:ext xmlns:c16="http://schemas.microsoft.com/office/drawing/2014/chart" uri="{C3380CC4-5D6E-409C-BE32-E72D297353CC}">
              <c16:uniqueId val="{00000003-4D7C-40A6-9795-21295C792081}"/>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departamental'!$S$2:$S$30</c:f>
              <c:numCache>
                <c:formatCode>General</c:formatCode>
                <c:ptCount val="28"/>
                <c:pt idx="0">
                  <c:v>16.997049999999998</c:v>
                </c:pt>
                <c:pt idx="1">
                  <c:v>373077.66</c:v>
                </c:pt>
                <c:pt idx="2">
                  <c:v>0</c:v>
                </c:pt>
                <c:pt idx="3">
                  <c:v>169522.68</c:v>
                </c:pt>
                <c:pt idx="4">
                  <c:v>178874.27</c:v>
                </c:pt>
                <c:pt idx="5">
                  <c:v>52332.598599999998</c:v>
                </c:pt>
                <c:pt idx="6">
                  <c:v>62153.957009999998</c:v>
                </c:pt>
                <c:pt idx="7">
                  <c:v>42995.614090000003</c:v>
                </c:pt>
                <c:pt idx="8">
                  <c:v>8.4410000000000007</c:v>
                </c:pt>
                <c:pt idx="9">
                  <c:v>13415.499</c:v>
                </c:pt>
                <c:pt idx="10">
                  <c:v>385327.36279000004</c:v>
                </c:pt>
                <c:pt idx="11">
                  <c:v>3729.3132000000001</c:v>
                </c:pt>
                <c:pt idx="12">
                  <c:v>3132.6840499999998</c:v>
                </c:pt>
                <c:pt idx="13">
                  <c:v>244016.5986</c:v>
                </c:pt>
                <c:pt idx="14">
                  <c:v>0</c:v>
                </c:pt>
                <c:pt idx="15">
                  <c:v>7004.3545000000004</c:v>
                </c:pt>
                <c:pt idx="16">
                  <c:v>6.9469399999999997</c:v>
                </c:pt>
                <c:pt idx="17">
                  <c:v>9686.3205999999991</c:v>
                </c:pt>
                <c:pt idx="18">
                  <c:v>42302.165300000001</c:v>
                </c:pt>
                <c:pt idx="19">
                  <c:v>11463.452359999999</c:v>
                </c:pt>
                <c:pt idx="20">
                  <c:v>2652.2507000000001</c:v>
                </c:pt>
                <c:pt idx="21">
                  <c:v>24190.8789</c:v>
                </c:pt>
                <c:pt idx="22">
                  <c:v>70838.31177</c:v>
                </c:pt>
                <c:pt idx="23">
                  <c:v>84744.698000000004</c:v>
                </c:pt>
                <c:pt idx="24">
                  <c:v>4197.8193000000001</c:v>
                </c:pt>
                <c:pt idx="25">
                  <c:v>9012.4680000000008</c:v>
                </c:pt>
                <c:pt idx="26">
                  <c:v>854126</c:v>
                </c:pt>
                <c:pt idx="27">
                  <c:v>0</c:v>
                </c:pt>
              </c:numCache>
            </c:numRef>
          </c:val>
          <c:extLst>
            <c:ext xmlns:c16="http://schemas.microsoft.com/office/drawing/2014/chart" uri="{C3380CC4-5D6E-409C-BE32-E72D297353CC}">
              <c16:uniqueId val="{00000004-4D7C-40A6-9795-21295C792081}"/>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departamental'!$T$2:$T$30</c:f>
              <c:numCache>
                <c:formatCode>General</c:formatCode>
                <c:ptCount val="28"/>
                <c:pt idx="0">
                  <c:v>33.89</c:v>
                </c:pt>
                <c:pt idx="1">
                  <c:v>422509.11</c:v>
                </c:pt>
                <c:pt idx="2">
                  <c:v>44.85</c:v>
                </c:pt>
                <c:pt idx="3">
                  <c:v>193936.35</c:v>
                </c:pt>
                <c:pt idx="4">
                  <c:v>290587.34999999998</c:v>
                </c:pt>
                <c:pt idx="5">
                  <c:v>68641.2</c:v>
                </c:pt>
                <c:pt idx="6">
                  <c:v>147623.12</c:v>
                </c:pt>
                <c:pt idx="7">
                  <c:v>70418.84</c:v>
                </c:pt>
                <c:pt idx="8">
                  <c:v>9.51</c:v>
                </c:pt>
                <c:pt idx="9">
                  <c:v>15442.14</c:v>
                </c:pt>
                <c:pt idx="10">
                  <c:v>376774.84</c:v>
                </c:pt>
                <c:pt idx="11">
                  <c:v>3042.7</c:v>
                </c:pt>
                <c:pt idx="12">
                  <c:v>1768.39</c:v>
                </c:pt>
                <c:pt idx="13">
                  <c:v>399335.19</c:v>
                </c:pt>
                <c:pt idx="14">
                  <c:v>1.42</c:v>
                </c:pt>
                <c:pt idx="15">
                  <c:v>8397.89</c:v>
                </c:pt>
                <c:pt idx="16">
                  <c:v>8.86</c:v>
                </c:pt>
                <c:pt idx="17">
                  <c:v>10774.45</c:v>
                </c:pt>
                <c:pt idx="18">
                  <c:v>15577.2</c:v>
                </c:pt>
                <c:pt idx="19">
                  <c:v>15594.09</c:v>
                </c:pt>
                <c:pt idx="20">
                  <c:v>2802.02</c:v>
                </c:pt>
                <c:pt idx="21">
                  <c:v>15221.96</c:v>
                </c:pt>
                <c:pt idx="22">
                  <c:v>69289.02</c:v>
                </c:pt>
                <c:pt idx="23">
                  <c:v>52556.160000000003</c:v>
                </c:pt>
                <c:pt idx="24">
                  <c:v>605.55999999999995</c:v>
                </c:pt>
                <c:pt idx="25">
                  <c:v>11845.63</c:v>
                </c:pt>
                <c:pt idx="26">
                  <c:v>910364.84</c:v>
                </c:pt>
                <c:pt idx="27">
                  <c:v>300</c:v>
                </c:pt>
              </c:numCache>
            </c:numRef>
          </c:val>
          <c:extLst>
            <c:ext xmlns:c16="http://schemas.microsoft.com/office/drawing/2014/chart" uri="{C3380CC4-5D6E-409C-BE32-E72D297353CC}">
              <c16:uniqueId val="{00000005-4D7C-40A6-9795-21295C792081}"/>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departamental'!$U$2:$U$30</c:f>
              <c:numCache>
                <c:formatCode>General</c:formatCode>
                <c:ptCount val="28"/>
                <c:pt idx="0">
                  <c:v>10.533469999999999</c:v>
                </c:pt>
                <c:pt idx="1">
                  <c:v>292410.9118</c:v>
                </c:pt>
                <c:pt idx="2">
                  <c:v>0</c:v>
                </c:pt>
                <c:pt idx="3">
                  <c:v>196410.33812</c:v>
                </c:pt>
                <c:pt idx="4">
                  <c:v>642156.31146</c:v>
                </c:pt>
                <c:pt idx="5">
                  <c:v>67163.622489999994</c:v>
                </c:pt>
                <c:pt idx="6">
                  <c:v>100110.76225</c:v>
                </c:pt>
                <c:pt idx="7">
                  <c:v>60959.741159999998</c:v>
                </c:pt>
                <c:pt idx="8">
                  <c:v>139.73699999999999</c:v>
                </c:pt>
                <c:pt idx="9">
                  <c:v>14935.77094</c:v>
                </c:pt>
                <c:pt idx="10">
                  <c:v>499087.35339</c:v>
                </c:pt>
                <c:pt idx="11">
                  <c:v>38021.0052</c:v>
                </c:pt>
                <c:pt idx="12">
                  <c:v>2415.5117999999998</c:v>
                </c:pt>
                <c:pt idx="13">
                  <c:v>366169.11550999997</c:v>
                </c:pt>
                <c:pt idx="14">
                  <c:v>3.7450000000000001</c:v>
                </c:pt>
                <c:pt idx="15">
                  <c:v>10470.6795</c:v>
                </c:pt>
                <c:pt idx="16">
                  <c:v>4.64703</c:v>
                </c:pt>
                <c:pt idx="17">
                  <c:v>13440.83446</c:v>
                </c:pt>
                <c:pt idx="18">
                  <c:v>15221.5689</c:v>
                </c:pt>
                <c:pt idx="19">
                  <c:v>16970.148359999999</c:v>
                </c:pt>
                <c:pt idx="20">
                  <c:v>2827.6471200000001</c:v>
                </c:pt>
                <c:pt idx="21">
                  <c:v>15543.041369999999</c:v>
                </c:pt>
                <c:pt idx="22">
                  <c:v>79883.01479999999</c:v>
                </c:pt>
                <c:pt idx="23">
                  <c:v>15546.6536</c:v>
                </c:pt>
                <c:pt idx="24">
                  <c:v>4033.2982599999996</c:v>
                </c:pt>
                <c:pt idx="25">
                  <c:v>8312.411900000001</c:v>
                </c:pt>
                <c:pt idx="26">
                  <c:v>878109.55935</c:v>
                </c:pt>
                <c:pt idx="27">
                  <c:v>0</c:v>
                </c:pt>
              </c:numCache>
            </c:numRef>
          </c:val>
          <c:extLst>
            <c:ext xmlns:c16="http://schemas.microsoft.com/office/drawing/2014/chart" uri="{C3380CC4-5D6E-409C-BE32-E72D297353CC}">
              <c16:uniqueId val="{00000006-4D7C-40A6-9795-21295C792081}"/>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departamental'!$V$2:$V$30</c:f>
              <c:numCache>
                <c:formatCode>General</c:formatCode>
                <c:ptCount val="28"/>
                <c:pt idx="0">
                  <c:v>17.86655</c:v>
                </c:pt>
                <c:pt idx="1">
                  <c:v>484022.30086000002</c:v>
                </c:pt>
                <c:pt idx="2">
                  <c:v>35.835999999999999</c:v>
                </c:pt>
                <c:pt idx="3">
                  <c:v>359043.73698000005</c:v>
                </c:pt>
                <c:pt idx="4">
                  <c:v>235738.81597999998</c:v>
                </c:pt>
                <c:pt idx="5">
                  <c:v>101543.9601</c:v>
                </c:pt>
                <c:pt idx="6">
                  <c:v>94172.767909999995</c:v>
                </c:pt>
                <c:pt idx="7">
                  <c:v>70159.165180000011</c:v>
                </c:pt>
                <c:pt idx="8">
                  <c:v>48.24</c:v>
                </c:pt>
                <c:pt idx="9">
                  <c:v>22884.152670000003</c:v>
                </c:pt>
                <c:pt idx="10">
                  <c:v>551927.56583000009</c:v>
                </c:pt>
                <c:pt idx="11">
                  <c:v>6964.1278000000002</c:v>
                </c:pt>
                <c:pt idx="12">
                  <c:v>2613.944</c:v>
                </c:pt>
                <c:pt idx="13">
                  <c:v>505202.73043</c:v>
                </c:pt>
                <c:pt idx="14">
                  <c:v>1.3</c:v>
                </c:pt>
                <c:pt idx="15">
                  <c:v>9497.2731800000001</c:v>
                </c:pt>
                <c:pt idx="16">
                  <c:v>28.964299999999998</c:v>
                </c:pt>
                <c:pt idx="17">
                  <c:v>10636.265380000001</c:v>
                </c:pt>
                <c:pt idx="18">
                  <c:v>104749.09398000001</c:v>
                </c:pt>
                <c:pt idx="19">
                  <c:v>1235.3271299999999</c:v>
                </c:pt>
                <c:pt idx="20">
                  <c:v>4006.1510699999999</c:v>
                </c:pt>
                <c:pt idx="21">
                  <c:v>19931.097899999997</c:v>
                </c:pt>
                <c:pt idx="22">
                  <c:v>37659.712189999998</c:v>
                </c:pt>
                <c:pt idx="23">
                  <c:v>63471.564619999997</c:v>
                </c:pt>
                <c:pt idx="24">
                  <c:v>5597.6687999999995</c:v>
                </c:pt>
                <c:pt idx="25">
                  <c:v>17024.812730000001</c:v>
                </c:pt>
                <c:pt idx="26">
                  <c:v>1011162.5131699999</c:v>
                </c:pt>
                <c:pt idx="27">
                  <c:v>0</c:v>
                </c:pt>
              </c:numCache>
            </c:numRef>
          </c:val>
          <c:extLst>
            <c:ext xmlns:c16="http://schemas.microsoft.com/office/drawing/2014/chart" uri="{C3380CC4-5D6E-409C-BE32-E72D297353CC}">
              <c16:uniqueId val="{00000007-4D7C-40A6-9795-21295C792081}"/>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departamental'!$W$2:$W$30</c:f>
              <c:numCache>
                <c:formatCode>General</c:formatCode>
                <c:ptCount val="28"/>
              </c:numCache>
            </c:numRef>
          </c:val>
          <c:extLst>
            <c:ext xmlns:c16="http://schemas.microsoft.com/office/drawing/2014/chart" uri="{C3380CC4-5D6E-409C-BE32-E72D297353CC}">
              <c16:uniqueId val="{00000008-4D7C-40A6-9795-21295C792081}"/>
            </c:ext>
          </c:extLst>
        </c:ser>
        <c:dLbls>
          <c:showLegendKey val="0"/>
          <c:showVal val="0"/>
          <c:showCatName val="0"/>
          <c:showSerName val="0"/>
          <c:showPercent val="0"/>
          <c:showBubbleSize val="0"/>
        </c:dLbls>
        <c:gapWidth val="219"/>
        <c:overlap val="-27"/>
        <c:axId val="907102496"/>
        <c:axId val="907106656"/>
      </c:barChart>
      <c:catAx>
        <c:axId val="9071024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6656"/>
        <c:crosses val="autoZero"/>
        <c:auto val="1"/>
        <c:lblAlgn val="ctr"/>
        <c:lblOffset val="100"/>
        <c:noMultiLvlLbl val="0"/>
      </c:catAx>
      <c:valAx>
        <c:axId val="9071066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[D-aprovechamiento-de-residuos-no-peligrosos-sector-manufacturero.xlsx]Grafica AA!TablaDinámica5</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AA'!$O$2:$O$41</c:f>
              <c:numCache>
                <c:formatCode>General</c:formatCode>
                <c:ptCount val="39"/>
                <c:pt idx="0">
                  <c:v>0.2135</c:v>
                </c:pt>
                <c:pt idx="1">
                  <c:v>292749.64502</c:v>
                </c:pt>
                <c:pt idx="2">
                  <c:v>0.9</c:v>
                </c:pt>
                <c:pt idx="3">
                  <c:v>10579.4169</c:v>
                </c:pt>
                <c:pt idx="4">
                  <c:v>836576.74577000004</c:v>
                </c:pt>
                <c:pt idx="5">
                  <c:v>81764.715249999994</c:v>
                </c:pt>
                <c:pt idx="6">
                  <c:v>144.20400000000001</c:v>
                </c:pt>
                <c:pt idx="7">
                  <c:v>629.49</c:v>
                </c:pt>
                <c:pt idx="8">
                  <c:v>1283.5350000000001</c:v>
                </c:pt>
                <c:pt idx="9">
                  <c:v>0</c:v>
                </c:pt>
                <c:pt idx="10">
                  <c:v>53810.146549999998</c:v>
                </c:pt>
                <c:pt idx="11">
                  <c:v>154119.80368000001</c:v>
                </c:pt>
                <c:pt idx="12">
                  <c:v>14508.51542</c:v>
                </c:pt>
                <c:pt idx="13">
                  <c:v>25626.17237</c:v>
                </c:pt>
                <c:pt idx="14">
                  <c:v>558.44117000000006</c:v>
                </c:pt>
                <c:pt idx="15">
                  <c:v>25.918900000000001</c:v>
                </c:pt>
                <c:pt idx="16">
                  <c:v>92567.206189999997</c:v>
                </c:pt>
                <c:pt idx="17">
                  <c:v>22760.006960000002</c:v>
                </c:pt>
                <c:pt idx="18">
                  <c:v>2701.1709500000002</c:v>
                </c:pt>
                <c:pt idx="19">
                  <c:v>2953.2820000000002</c:v>
                </c:pt>
                <c:pt idx="20">
                  <c:v>36.0501</c:v>
                </c:pt>
                <c:pt idx="21">
                  <c:v>0</c:v>
                </c:pt>
                <c:pt idx="22">
                  <c:v>51.715900000000005</c:v>
                </c:pt>
                <c:pt idx="23">
                  <c:v>96268.453640000007</c:v>
                </c:pt>
                <c:pt idx="24">
                  <c:v>2053.3022599999999</c:v>
                </c:pt>
                <c:pt idx="25">
                  <c:v>7415.6171199999999</c:v>
                </c:pt>
                <c:pt idx="26">
                  <c:v>13788.98576</c:v>
                </c:pt>
                <c:pt idx="27">
                  <c:v>45298.936049999997</c:v>
                </c:pt>
                <c:pt idx="28">
                  <c:v>451568.85795999999</c:v>
                </c:pt>
                <c:pt idx="29">
                  <c:v>13380.29169</c:v>
                </c:pt>
                <c:pt idx="30">
                  <c:v>0</c:v>
                </c:pt>
                <c:pt idx="31">
                  <c:v>820092.84025000001</c:v>
                </c:pt>
                <c:pt idx="32">
                  <c:v>2704.9225000000001</c:v>
                </c:pt>
                <c:pt idx="33">
                  <c:v>6459.2452000000003</c:v>
                </c:pt>
                <c:pt idx="34">
                  <c:v>36344.331189999997</c:v>
                </c:pt>
                <c:pt idx="35">
                  <c:v>114442.02426000001</c:v>
                </c:pt>
                <c:pt idx="36">
                  <c:v>77.663110000000003</c:v>
                </c:pt>
                <c:pt idx="37">
                  <c:v>109586.89048</c:v>
                </c:pt>
                <c:pt idx="38">
                  <c:v>264882.70000999997</c:v>
                </c:pt>
              </c:numCache>
            </c:numRef>
          </c:val>
          <c:extLst>
            <c:ext xmlns:c16="http://schemas.microsoft.com/office/drawing/2014/chart" uri="{C3380CC4-5D6E-409C-BE32-E72D297353CC}">
              <c16:uniqueId val="{00000000-8EF4-44E8-B3F6-729F3C2FE097}"/>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AA'!$P$2:$P$41</c:f>
              <c:numCache>
                <c:formatCode>General</c:formatCode>
                <c:ptCount val="39"/>
                <c:pt idx="0">
                  <c:v>24.248999999999999</c:v>
                </c:pt>
                <c:pt idx="1">
                  <c:v>306219.02171</c:v>
                </c:pt>
                <c:pt idx="2">
                  <c:v>0</c:v>
                </c:pt>
                <c:pt idx="3">
                  <c:v>9771.6641999999993</c:v>
                </c:pt>
                <c:pt idx="4">
                  <c:v>629691.07091000001</c:v>
                </c:pt>
                <c:pt idx="5">
                  <c:v>82657.727700000003</c:v>
                </c:pt>
                <c:pt idx="6">
                  <c:v>1564.69028</c:v>
                </c:pt>
                <c:pt idx="7">
                  <c:v>510.65249999999997</c:v>
                </c:pt>
                <c:pt idx="8">
                  <c:v>568.93700000000001</c:v>
                </c:pt>
                <c:pt idx="9">
                  <c:v>0</c:v>
                </c:pt>
                <c:pt idx="10">
                  <c:v>47985.403350000001</c:v>
                </c:pt>
                <c:pt idx="11">
                  <c:v>467313.93761999998</c:v>
                </c:pt>
                <c:pt idx="12">
                  <c:v>2572.1170000000002</c:v>
                </c:pt>
                <c:pt idx="13">
                  <c:v>28131.948479999999</c:v>
                </c:pt>
                <c:pt idx="14">
                  <c:v>21765.12775</c:v>
                </c:pt>
                <c:pt idx="15">
                  <c:v>0</c:v>
                </c:pt>
                <c:pt idx="16">
                  <c:v>641471.49489999912</c:v>
                </c:pt>
                <c:pt idx="17">
                  <c:v>46070.625289999996</c:v>
                </c:pt>
                <c:pt idx="18">
                  <c:v>2918.1233099999999</c:v>
                </c:pt>
                <c:pt idx="19">
                  <c:v>3604.05</c:v>
                </c:pt>
                <c:pt idx="20">
                  <c:v>6.3491999999999997</c:v>
                </c:pt>
                <c:pt idx="21">
                  <c:v>0</c:v>
                </c:pt>
                <c:pt idx="22">
                  <c:v>1404.8751499999998</c:v>
                </c:pt>
                <c:pt idx="23">
                  <c:v>4589.19362</c:v>
                </c:pt>
                <c:pt idx="24">
                  <c:v>3461.4635400000002</c:v>
                </c:pt>
                <c:pt idx="25">
                  <c:v>6991.8474000000006</c:v>
                </c:pt>
                <c:pt idx="26">
                  <c:v>9961.3883299999998</c:v>
                </c:pt>
                <c:pt idx="27">
                  <c:v>53688.867960000003</c:v>
                </c:pt>
                <c:pt idx="28">
                  <c:v>526304.90781999996</c:v>
                </c:pt>
                <c:pt idx="29">
                  <c:v>22701.281300000002</c:v>
                </c:pt>
                <c:pt idx="30">
                  <c:v>0</c:v>
                </c:pt>
                <c:pt idx="31">
                  <c:v>1024872.10991</c:v>
                </c:pt>
                <c:pt idx="32">
                  <c:v>2868.6856000000002</c:v>
                </c:pt>
                <c:pt idx="33">
                  <c:v>10105.014300000001</c:v>
                </c:pt>
                <c:pt idx="34">
                  <c:v>20787.524140000001</c:v>
                </c:pt>
                <c:pt idx="35">
                  <c:v>84349.215830000001</c:v>
                </c:pt>
                <c:pt idx="36">
                  <c:v>249.81725</c:v>
                </c:pt>
                <c:pt idx="37">
                  <c:v>230092.02413000001</c:v>
                </c:pt>
                <c:pt idx="38">
                  <c:v>678795.19351999997</c:v>
                </c:pt>
              </c:numCache>
            </c:numRef>
          </c:val>
          <c:extLst>
            <c:ext xmlns:c16="http://schemas.microsoft.com/office/drawing/2014/chart" uri="{C3380CC4-5D6E-409C-BE32-E72D297353CC}">
              <c16:uniqueId val="{00000001-8EF4-44E8-B3F6-729F3C2FE097}"/>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AA'!$Q$2:$Q$41</c:f>
              <c:numCache>
                <c:formatCode>General</c:formatCode>
                <c:ptCount val="39"/>
                <c:pt idx="0">
                  <c:v>21.771999999999998</c:v>
                </c:pt>
                <c:pt idx="1">
                  <c:v>466015.84452999994</c:v>
                </c:pt>
                <c:pt idx="2">
                  <c:v>0.9</c:v>
                </c:pt>
                <c:pt idx="3">
                  <c:v>5845.7563300000002</c:v>
                </c:pt>
                <c:pt idx="4">
                  <c:v>469161.25011999998</c:v>
                </c:pt>
                <c:pt idx="5">
                  <c:v>70549.550959999993</c:v>
                </c:pt>
                <c:pt idx="6">
                  <c:v>7011.9115599999996</c:v>
                </c:pt>
                <c:pt idx="7">
                  <c:v>586.61400000000003</c:v>
                </c:pt>
                <c:pt idx="8">
                  <c:v>1341.8335</c:v>
                </c:pt>
                <c:pt idx="9">
                  <c:v>0</c:v>
                </c:pt>
                <c:pt idx="10">
                  <c:v>30213.218510000002</c:v>
                </c:pt>
                <c:pt idx="11">
                  <c:v>59646.922920000005</c:v>
                </c:pt>
                <c:pt idx="12">
                  <c:v>65440.950790000003</c:v>
                </c:pt>
                <c:pt idx="13">
                  <c:v>25540.67584</c:v>
                </c:pt>
                <c:pt idx="14">
                  <c:v>8577.2142500000009</c:v>
                </c:pt>
                <c:pt idx="15">
                  <c:v>0</c:v>
                </c:pt>
                <c:pt idx="16">
                  <c:v>92755.742700000003</c:v>
                </c:pt>
                <c:pt idx="17">
                  <c:v>45539.206560000006</c:v>
                </c:pt>
                <c:pt idx="18">
                  <c:v>3678.6080999999999</c:v>
                </c:pt>
                <c:pt idx="19">
                  <c:v>3733.3710000000001</c:v>
                </c:pt>
                <c:pt idx="20">
                  <c:v>7.6761200000000001</c:v>
                </c:pt>
                <c:pt idx="21">
                  <c:v>0</c:v>
                </c:pt>
                <c:pt idx="22">
                  <c:v>4986.0020000000004</c:v>
                </c:pt>
                <c:pt idx="23">
                  <c:v>5695.0353499999992</c:v>
                </c:pt>
                <c:pt idx="24">
                  <c:v>294.13971000000004</c:v>
                </c:pt>
                <c:pt idx="25">
                  <c:v>7167.72937</c:v>
                </c:pt>
                <c:pt idx="26">
                  <c:v>10058.908539999999</c:v>
                </c:pt>
                <c:pt idx="27">
                  <c:v>329404.44372000004</c:v>
                </c:pt>
                <c:pt idx="28">
                  <c:v>532892.43793000001</c:v>
                </c:pt>
                <c:pt idx="29">
                  <c:v>16870.8361</c:v>
                </c:pt>
                <c:pt idx="30">
                  <c:v>0</c:v>
                </c:pt>
                <c:pt idx="31">
                  <c:v>1389313.5467300001</c:v>
                </c:pt>
                <c:pt idx="32">
                  <c:v>1521.2462399999999</c:v>
                </c:pt>
                <c:pt idx="33">
                  <c:v>25995.714600000003</c:v>
                </c:pt>
                <c:pt idx="34">
                  <c:v>27594.817940000001</c:v>
                </c:pt>
                <c:pt idx="35">
                  <c:v>34082.61105</c:v>
                </c:pt>
                <c:pt idx="36">
                  <c:v>91.245960000000011</c:v>
                </c:pt>
                <c:pt idx="37">
                  <c:v>79001.769</c:v>
                </c:pt>
                <c:pt idx="38">
                  <c:v>252116.09597000072</c:v>
                </c:pt>
              </c:numCache>
            </c:numRef>
          </c:val>
          <c:extLst>
            <c:ext xmlns:c16="http://schemas.microsoft.com/office/drawing/2014/chart" uri="{C3380CC4-5D6E-409C-BE32-E72D297353CC}">
              <c16:uniqueId val="{00000002-8EF4-44E8-B3F6-729F3C2FE097}"/>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AA'!$R$2:$R$41</c:f>
              <c:numCache>
                <c:formatCode>General</c:formatCode>
                <c:ptCount val="39"/>
                <c:pt idx="0">
                  <c:v>8.6489999999999991</c:v>
                </c:pt>
                <c:pt idx="1">
                  <c:v>443772.24076999997</c:v>
                </c:pt>
                <c:pt idx="2">
                  <c:v>30104.055989999997</c:v>
                </c:pt>
                <c:pt idx="3">
                  <c:v>8093.3459999999995</c:v>
                </c:pt>
                <c:pt idx="4">
                  <c:v>376502.30881999998</c:v>
                </c:pt>
                <c:pt idx="5">
                  <c:v>66449.760800000004</c:v>
                </c:pt>
                <c:pt idx="6">
                  <c:v>1986.039</c:v>
                </c:pt>
                <c:pt idx="7">
                  <c:v>1276.683</c:v>
                </c:pt>
                <c:pt idx="8">
                  <c:v>39006.477200000001</c:v>
                </c:pt>
                <c:pt idx="9">
                  <c:v>0</c:v>
                </c:pt>
                <c:pt idx="10">
                  <c:v>50569.784509999998</c:v>
                </c:pt>
                <c:pt idx="11">
                  <c:v>74249.198550000001</c:v>
                </c:pt>
                <c:pt idx="12">
                  <c:v>2477.7316000000001</c:v>
                </c:pt>
                <c:pt idx="13">
                  <c:v>12413.055900000001</c:v>
                </c:pt>
                <c:pt idx="14">
                  <c:v>1794.3961499999998</c:v>
                </c:pt>
                <c:pt idx="15">
                  <c:v>63.927459999999996</c:v>
                </c:pt>
                <c:pt idx="16">
                  <c:v>99678.621190000005</c:v>
                </c:pt>
                <c:pt idx="17">
                  <c:v>62179.1368</c:v>
                </c:pt>
                <c:pt idx="18">
                  <c:v>3115.9417000000003</c:v>
                </c:pt>
                <c:pt idx="19">
                  <c:v>3180.0540000000001</c:v>
                </c:pt>
                <c:pt idx="20">
                  <c:v>8</c:v>
                </c:pt>
                <c:pt idx="21">
                  <c:v>0</c:v>
                </c:pt>
                <c:pt idx="22">
                  <c:v>7282.6273300000003</c:v>
                </c:pt>
                <c:pt idx="23">
                  <c:v>3661.8521600000004</c:v>
                </c:pt>
                <c:pt idx="24">
                  <c:v>7524.3210799999997</c:v>
                </c:pt>
                <c:pt idx="25">
                  <c:v>4751.1805700000004</c:v>
                </c:pt>
                <c:pt idx="26">
                  <c:v>5945.20525</c:v>
                </c:pt>
                <c:pt idx="27">
                  <c:v>76661.505720000001</c:v>
                </c:pt>
                <c:pt idx="28">
                  <c:v>530468.86311000003</c:v>
                </c:pt>
                <c:pt idx="29">
                  <c:v>17728.387940000001</c:v>
                </c:pt>
                <c:pt idx="30">
                  <c:v>0</c:v>
                </c:pt>
                <c:pt idx="31">
                  <c:v>875801.12340000004</c:v>
                </c:pt>
                <c:pt idx="32">
                  <c:v>6387.32557</c:v>
                </c:pt>
                <c:pt idx="33">
                  <c:v>1577.3329199999998</c:v>
                </c:pt>
                <c:pt idx="34">
                  <c:v>35767.591919999999</c:v>
                </c:pt>
                <c:pt idx="35">
                  <c:v>56807.12715</c:v>
                </c:pt>
                <c:pt idx="36">
                  <c:v>102.465</c:v>
                </c:pt>
                <c:pt idx="37">
                  <c:v>174581.85707</c:v>
                </c:pt>
                <c:pt idx="38">
                  <c:v>243450.22536999953</c:v>
                </c:pt>
              </c:numCache>
            </c:numRef>
          </c:val>
          <c:extLst>
            <c:ext xmlns:c16="http://schemas.microsoft.com/office/drawing/2014/chart" uri="{C3380CC4-5D6E-409C-BE32-E72D297353CC}">
              <c16:uniqueId val="{00000003-8EF4-44E8-B3F6-729F3C2FE097}"/>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AA'!$S$2:$S$41</c:f>
              <c:numCache>
                <c:formatCode>General</c:formatCode>
                <c:ptCount val="39"/>
                <c:pt idx="0">
                  <c:v>10.923999999999999</c:v>
                </c:pt>
                <c:pt idx="1">
                  <c:v>251562.43638</c:v>
                </c:pt>
                <c:pt idx="2">
                  <c:v>3185.66714</c:v>
                </c:pt>
                <c:pt idx="3">
                  <c:v>7004.3545000000004</c:v>
                </c:pt>
                <c:pt idx="4">
                  <c:v>280530.03348000004</c:v>
                </c:pt>
                <c:pt idx="5">
                  <c:v>70838.31177</c:v>
                </c:pt>
                <c:pt idx="6">
                  <c:v>922.41499999999996</c:v>
                </c:pt>
                <c:pt idx="7">
                  <c:v>4197.8193000000001</c:v>
                </c:pt>
                <c:pt idx="8">
                  <c:v>31567.597100000003</c:v>
                </c:pt>
                <c:pt idx="9">
                  <c:v>0</c:v>
                </c:pt>
                <c:pt idx="10">
                  <c:v>54044.145299999996</c:v>
                </c:pt>
                <c:pt idx="11">
                  <c:v>88944.507760000008</c:v>
                </c:pt>
                <c:pt idx="12">
                  <c:v>21976.959999999999</c:v>
                </c:pt>
                <c:pt idx="13">
                  <c:v>21680.468440000001</c:v>
                </c:pt>
                <c:pt idx="14">
                  <c:v>1242.5660500000001</c:v>
                </c:pt>
                <c:pt idx="15">
                  <c:v>17</c:v>
                </c:pt>
                <c:pt idx="16">
                  <c:v>56785.850009999995</c:v>
                </c:pt>
                <c:pt idx="17">
                  <c:v>42995.614090000003</c:v>
                </c:pt>
                <c:pt idx="18">
                  <c:v>3729.3132000000001</c:v>
                </c:pt>
                <c:pt idx="19">
                  <c:v>5365.2330000000002</c:v>
                </c:pt>
                <c:pt idx="20">
                  <c:v>6.9469399999999997</c:v>
                </c:pt>
                <c:pt idx="21">
                  <c:v>25</c:v>
                </c:pt>
                <c:pt idx="22">
                  <c:v>11463.452359999999</c:v>
                </c:pt>
                <c:pt idx="23">
                  <c:v>2652.2507000000001</c:v>
                </c:pt>
                <c:pt idx="24">
                  <c:v>10426.947539999999</c:v>
                </c:pt>
                <c:pt idx="25">
                  <c:v>10967.62268</c:v>
                </c:pt>
                <c:pt idx="26">
                  <c:v>9012.4680000000008</c:v>
                </c:pt>
                <c:pt idx="27">
                  <c:v>76280.833499999993</c:v>
                </c:pt>
                <c:pt idx="28">
                  <c:v>385301.12379000004</c:v>
                </c:pt>
                <c:pt idx="29">
                  <c:v>24190.259529999999</c:v>
                </c:pt>
                <c:pt idx="30">
                  <c:v>0</c:v>
                </c:pt>
                <c:pt idx="31">
                  <c:v>808442.76142999995</c:v>
                </c:pt>
                <c:pt idx="32">
                  <c:v>3132.0840499999999</c:v>
                </c:pt>
                <c:pt idx="33">
                  <c:v>8443.7545500000015</c:v>
                </c:pt>
                <c:pt idx="34">
                  <c:v>46098.291850000001</c:v>
                </c:pt>
                <c:pt idx="35">
                  <c:v>93241.8465</c:v>
                </c:pt>
                <c:pt idx="36">
                  <c:v>135.15899999999999</c:v>
                </c:pt>
                <c:pt idx="37">
                  <c:v>51410.183599999997</c:v>
                </c:pt>
                <c:pt idx="38">
                  <c:v>160997.09847999999</c:v>
                </c:pt>
              </c:numCache>
            </c:numRef>
          </c:val>
          <c:extLst>
            <c:ext xmlns:c16="http://schemas.microsoft.com/office/drawing/2014/chart" uri="{C3380CC4-5D6E-409C-BE32-E72D297353CC}">
              <c16:uniqueId val="{00000004-8EF4-44E8-B3F6-729F3C2FE097}"/>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AA'!$T$2:$T$41</c:f>
              <c:numCache>
                <c:formatCode>General</c:formatCode>
                <c:ptCount val="39"/>
                <c:pt idx="0">
                  <c:v>7.1251999999999995</c:v>
                </c:pt>
                <c:pt idx="1">
                  <c:v>289575.07405</c:v>
                </c:pt>
                <c:pt idx="2">
                  <c:v>55688.404929999997</c:v>
                </c:pt>
                <c:pt idx="3">
                  <c:v>8397.8935099999999</c:v>
                </c:pt>
                <c:pt idx="4">
                  <c:v>402667.90250999999</c:v>
                </c:pt>
                <c:pt idx="5">
                  <c:v>69289.019540000008</c:v>
                </c:pt>
                <c:pt idx="6">
                  <c:v>1944.07</c:v>
                </c:pt>
                <c:pt idx="7">
                  <c:v>605.5643</c:v>
                </c:pt>
                <c:pt idx="8">
                  <c:v>212.18989999999999</c:v>
                </c:pt>
                <c:pt idx="9">
                  <c:v>1.4219999999999999</c:v>
                </c:pt>
                <c:pt idx="10">
                  <c:v>689.29585999999995</c:v>
                </c:pt>
                <c:pt idx="11">
                  <c:v>84074.954689999999</c:v>
                </c:pt>
                <c:pt idx="12">
                  <c:v>15577.20405</c:v>
                </c:pt>
                <c:pt idx="13">
                  <c:v>35916.488570000001</c:v>
                </c:pt>
                <c:pt idx="14">
                  <c:v>6400.1859999999997</c:v>
                </c:pt>
                <c:pt idx="15">
                  <c:v>43.399160000000002</c:v>
                </c:pt>
                <c:pt idx="16">
                  <c:v>143981.60390000002</c:v>
                </c:pt>
                <c:pt idx="17">
                  <c:v>70418.839849999989</c:v>
                </c:pt>
                <c:pt idx="18">
                  <c:v>3042.7021400000003</c:v>
                </c:pt>
                <c:pt idx="19">
                  <c:v>3641.5210000000002</c:v>
                </c:pt>
                <c:pt idx="20">
                  <c:v>8.8567199999999993</c:v>
                </c:pt>
                <c:pt idx="21">
                  <c:v>66.439679999999996</c:v>
                </c:pt>
                <c:pt idx="22">
                  <c:v>15594.094880000001</c:v>
                </c:pt>
                <c:pt idx="23">
                  <c:v>2802.02477</c:v>
                </c:pt>
                <c:pt idx="24">
                  <c:v>15786.5288</c:v>
                </c:pt>
                <c:pt idx="25">
                  <c:v>10891.15688</c:v>
                </c:pt>
                <c:pt idx="26">
                  <c:v>11788.70967</c:v>
                </c:pt>
                <c:pt idx="27">
                  <c:v>73462.732629999999</c:v>
                </c:pt>
                <c:pt idx="28">
                  <c:v>376751.49379000004</c:v>
                </c:pt>
                <c:pt idx="29">
                  <c:v>15221.961740000001</c:v>
                </c:pt>
                <c:pt idx="30">
                  <c:v>0</c:v>
                </c:pt>
                <c:pt idx="31">
                  <c:v>877705.47261000006</c:v>
                </c:pt>
                <c:pt idx="32">
                  <c:v>1768.3896000000002</c:v>
                </c:pt>
                <c:pt idx="33">
                  <c:v>4374.2659000000003</c:v>
                </c:pt>
                <c:pt idx="34">
                  <c:v>32602.922559999999</c:v>
                </c:pt>
                <c:pt idx="35">
                  <c:v>119712.69478000001</c:v>
                </c:pt>
                <c:pt idx="36">
                  <c:v>56.366</c:v>
                </c:pt>
                <c:pt idx="37">
                  <c:v>66209.899720000001</c:v>
                </c:pt>
                <c:pt idx="38">
                  <c:v>286527.73772000003</c:v>
                </c:pt>
              </c:numCache>
            </c:numRef>
          </c:val>
          <c:extLst>
            <c:ext xmlns:c16="http://schemas.microsoft.com/office/drawing/2014/chart" uri="{C3380CC4-5D6E-409C-BE32-E72D297353CC}">
              <c16:uniqueId val="{00000005-8EF4-44E8-B3F6-729F3C2FE097}"/>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AA'!$U$2:$U$41</c:f>
              <c:numCache>
                <c:formatCode>General</c:formatCode>
                <c:ptCount val="39"/>
                <c:pt idx="0">
                  <c:v>5.7220000000000004</c:v>
                </c:pt>
                <c:pt idx="1">
                  <c:v>177189.44721000001</c:v>
                </c:pt>
                <c:pt idx="2">
                  <c:v>11048.13531</c:v>
                </c:pt>
                <c:pt idx="3">
                  <c:v>10470.6795</c:v>
                </c:pt>
                <c:pt idx="4">
                  <c:v>389995.42264</c:v>
                </c:pt>
                <c:pt idx="5">
                  <c:v>79883.01479999999</c:v>
                </c:pt>
                <c:pt idx="6">
                  <c:v>2020.2750000000001</c:v>
                </c:pt>
                <c:pt idx="7">
                  <c:v>4033.2982599999996</c:v>
                </c:pt>
                <c:pt idx="8">
                  <c:v>139.34700000000001</c:v>
                </c:pt>
                <c:pt idx="9">
                  <c:v>3.7450000000000001</c:v>
                </c:pt>
                <c:pt idx="10">
                  <c:v>15401.5846</c:v>
                </c:pt>
                <c:pt idx="11">
                  <c:v>65997.295689999999</c:v>
                </c:pt>
                <c:pt idx="12">
                  <c:v>15221.5689</c:v>
                </c:pt>
                <c:pt idx="13">
                  <c:v>38592.447840000001</c:v>
                </c:pt>
                <c:pt idx="14">
                  <c:v>8923.7080000000005</c:v>
                </c:pt>
                <c:pt idx="15">
                  <c:v>150.27046999999999</c:v>
                </c:pt>
                <c:pt idx="16">
                  <c:v>97737.583249999996</c:v>
                </c:pt>
                <c:pt idx="17">
                  <c:v>60959.741159999998</c:v>
                </c:pt>
                <c:pt idx="18">
                  <c:v>38021.0052</c:v>
                </c:pt>
                <c:pt idx="19">
                  <c:v>2373.1790000000001</c:v>
                </c:pt>
                <c:pt idx="20">
                  <c:v>4.64703</c:v>
                </c:pt>
                <c:pt idx="21">
                  <c:v>17.23068</c:v>
                </c:pt>
                <c:pt idx="22">
                  <c:v>16970.148359999999</c:v>
                </c:pt>
                <c:pt idx="23">
                  <c:v>2827.6471200000001</c:v>
                </c:pt>
                <c:pt idx="24">
                  <c:v>14934.71494</c:v>
                </c:pt>
                <c:pt idx="25">
                  <c:v>9789.06214</c:v>
                </c:pt>
                <c:pt idx="26">
                  <c:v>8254.07</c:v>
                </c:pt>
                <c:pt idx="27">
                  <c:v>65772.96716</c:v>
                </c:pt>
                <c:pt idx="28">
                  <c:v>499058.53638999996</c:v>
                </c:pt>
                <c:pt idx="29">
                  <c:v>15543.041369999999</c:v>
                </c:pt>
                <c:pt idx="30">
                  <c:v>5508.5910000000003</c:v>
                </c:pt>
                <c:pt idx="31">
                  <c:v>848021.25435000006</c:v>
                </c:pt>
                <c:pt idx="32">
                  <c:v>2415.5117999999998</c:v>
                </c:pt>
                <c:pt idx="33">
                  <c:v>4517.1264600000004</c:v>
                </c:pt>
                <c:pt idx="34">
                  <c:v>30023.281999999999</c:v>
                </c:pt>
                <c:pt idx="35">
                  <c:v>130055.43265999999</c:v>
                </c:pt>
                <c:pt idx="36">
                  <c:v>65.022999999999996</c:v>
                </c:pt>
                <c:pt idx="37">
                  <c:v>50715.480909999998</c:v>
                </c:pt>
                <c:pt idx="38">
                  <c:v>617696.72603999998</c:v>
                </c:pt>
              </c:numCache>
            </c:numRef>
          </c:val>
          <c:extLst>
            <c:ext xmlns:c16="http://schemas.microsoft.com/office/drawing/2014/chart" uri="{C3380CC4-5D6E-409C-BE32-E72D297353CC}">
              <c16:uniqueId val="{00000006-8EF4-44E8-B3F6-729F3C2FE097}"/>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AA'!$V$2:$V$41</c:f>
              <c:numCache>
                <c:formatCode>General</c:formatCode>
                <c:ptCount val="39"/>
                <c:pt idx="0">
                  <c:v>0</c:v>
                </c:pt>
                <c:pt idx="1">
                  <c:v>324003.33</c:v>
                </c:pt>
                <c:pt idx="2">
                  <c:v>22109</c:v>
                </c:pt>
                <c:pt idx="3">
                  <c:v>9497.27</c:v>
                </c:pt>
                <c:pt idx="4">
                  <c:v>512646.04</c:v>
                </c:pt>
                <c:pt idx="5">
                  <c:v>37659.71</c:v>
                </c:pt>
                <c:pt idx="6">
                  <c:v>989.1</c:v>
                </c:pt>
                <c:pt idx="7">
                  <c:v>5597.67</c:v>
                </c:pt>
                <c:pt idx="8">
                  <c:v>5137.6499999999996</c:v>
                </c:pt>
                <c:pt idx="9">
                  <c:v>1.3</c:v>
                </c:pt>
                <c:pt idx="10">
                  <c:v>58333.91</c:v>
                </c:pt>
                <c:pt idx="11">
                  <c:v>90277.19</c:v>
                </c:pt>
                <c:pt idx="12">
                  <c:v>104749.09</c:v>
                </c:pt>
                <c:pt idx="13">
                  <c:v>61216.480000000003</c:v>
                </c:pt>
                <c:pt idx="14">
                  <c:v>3297.42</c:v>
                </c:pt>
                <c:pt idx="15">
                  <c:v>66.11</c:v>
                </c:pt>
                <c:pt idx="16">
                  <c:v>94163.45</c:v>
                </c:pt>
                <c:pt idx="17">
                  <c:v>70159.17</c:v>
                </c:pt>
                <c:pt idx="18">
                  <c:v>6964.13</c:v>
                </c:pt>
                <c:pt idx="19">
                  <c:v>9.32</c:v>
                </c:pt>
                <c:pt idx="20">
                  <c:v>28.96</c:v>
                </c:pt>
                <c:pt idx="21">
                  <c:v>2.89</c:v>
                </c:pt>
                <c:pt idx="22">
                  <c:v>1235.33</c:v>
                </c:pt>
                <c:pt idx="23">
                  <c:v>4006.15</c:v>
                </c:pt>
                <c:pt idx="24">
                  <c:v>22918.1</c:v>
                </c:pt>
                <c:pt idx="25">
                  <c:v>6655.89</c:v>
                </c:pt>
                <c:pt idx="26">
                  <c:v>16967.72</c:v>
                </c:pt>
                <c:pt idx="27">
                  <c:v>58374.22</c:v>
                </c:pt>
                <c:pt idx="28">
                  <c:v>551897.48</c:v>
                </c:pt>
                <c:pt idx="29">
                  <c:v>19931.05</c:v>
                </c:pt>
                <c:pt idx="30">
                  <c:v>7445.14</c:v>
                </c:pt>
                <c:pt idx="31">
                  <c:v>974372.36</c:v>
                </c:pt>
                <c:pt idx="32">
                  <c:v>2613.94</c:v>
                </c:pt>
                <c:pt idx="33">
                  <c:v>7338.84</c:v>
                </c:pt>
                <c:pt idx="34">
                  <c:v>36708.33</c:v>
                </c:pt>
                <c:pt idx="35">
                  <c:v>300110.05</c:v>
                </c:pt>
                <c:pt idx="36">
                  <c:v>81.8</c:v>
                </c:pt>
                <c:pt idx="37">
                  <c:v>74201.240000000005</c:v>
                </c:pt>
                <c:pt idx="38">
                  <c:v>227610.09</c:v>
                </c:pt>
              </c:numCache>
            </c:numRef>
          </c:val>
          <c:extLst>
            <c:ext xmlns:c16="http://schemas.microsoft.com/office/drawing/2014/chart" uri="{C3380CC4-5D6E-409C-BE32-E72D297353CC}">
              <c16:uniqueId val="{00000007-8EF4-44E8-B3F6-729F3C2FE097}"/>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AA'!$W$2:$W$41</c:f>
              <c:numCache>
                <c:formatCode>General</c:formatCode>
                <c:ptCount val="39"/>
              </c:numCache>
            </c:numRef>
          </c:val>
          <c:extLst>
            <c:ext xmlns:c16="http://schemas.microsoft.com/office/drawing/2014/chart" uri="{C3380CC4-5D6E-409C-BE32-E72D297353CC}">
              <c16:uniqueId val="{00000008-8EF4-44E8-B3F6-729F3C2FE097}"/>
            </c:ext>
          </c:extLst>
        </c:ser>
        <c:dLbls>
          <c:showLegendKey val="0"/>
          <c:showVal val="0"/>
          <c:showCatName val="0"/>
          <c:showSerName val="0"/>
          <c:showPercent val="0"/>
          <c:showBubbleSize val="0"/>
        </c:dLbls>
        <c:gapWidth val="219"/>
        <c:overlap val="-27"/>
        <c:axId val="907094176"/>
        <c:axId val="907104576"/>
      </c:barChart>
      <c:catAx>
        <c:axId val="90709417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4576"/>
        <c:crosses val="autoZero"/>
        <c:auto val="1"/>
        <c:lblAlgn val="ctr"/>
        <c:lblOffset val="100"/>
        <c:noMultiLvlLbl val="0"/>
      </c:catAx>
      <c:valAx>
        <c:axId val="907104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0941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2</xdr:row>
      <xdr:rowOff>0</xdr:rowOff>
    </xdr:from>
    <xdr:ext cx="1055370" cy="609600"/>
    <xdr:pic>
      <xdr:nvPicPr>
        <xdr:cNvPr id="2" name="Imagen 1" descr="Logo MinAmbiente">
          <a:extLst>
            <a:ext uri="{FF2B5EF4-FFF2-40B4-BE49-F238E27FC236}">
              <a16:creationId xmlns:a16="http://schemas.microsoft.com/office/drawing/2014/main" id="{E6C133E1-C0B3-4CC6-9930-E0EF1DA4FE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6240" y="3810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0</xdr:rowOff>
    </xdr:from>
    <xdr:ext cx="605790" cy="609600"/>
    <xdr:pic>
      <xdr:nvPicPr>
        <xdr:cNvPr id="3" name="Imagen 2">
          <a:extLst>
            <a:ext uri="{FF2B5EF4-FFF2-40B4-BE49-F238E27FC236}">
              <a16:creationId xmlns:a16="http://schemas.microsoft.com/office/drawing/2014/main" id="{2D9A92C6-887F-463F-BC91-B421225AE8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0200" y="381000"/>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34289</xdr:colOff>
      <xdr:row>2</xdr:row>
      <xdr:rowOff>163830</xdr:rowOff>
    </xdr:from>
    <xdr:to>
      <xdr:col>4</xdr:col>
      <xdr:colOff>19271</xdr:colOff>
      <xdr:row>5</xdr:row>
      <xdr:rowOff>52710</xdr:rowOff>
    </xdr:to>
    <xdr:pic>
      <xdr:nvPicPr>
        <xdr:cNvPr id="8" name="Imagen 7">
          <a:extLst>
            <a:ext uri="{FF2B5EF4-FFF2-40B4-BE49-F238E27FC236}">
              <a16:creationId xmlns:a16="http://schemas.microsoft.com/office/drawing/2014/main" id="{A14B0C4C-5E8A-4929-8AC4-C224BDBC3429}"/>
            </a:ext>
          </a:extLst>
        </xdr:cNvPr>
        <xdr:cNvPicPr>
          <a:picLocks noChangeAspect="1"/>
        </xdr:cNvPicPr>
      </xdr:nvPicPr>
      <xdr:blipFill>
        <a:blip xmlns:r="http://schemas.openxmlformats.org/officeDocument/2006/relationships" r:embed="rId3"/>
        <a:stretch>
          <a:fillRect/>
        </a:stretch>
      </xdr:blipFill>
      <xdr:spPr>
        <a:xfrm>
          <a:off x="7166609" y="544830"/>
          <a:ext cx="1333722" cy="4603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3" name="Imagen 5" descr="Logo MinAmbiente">
          <a:extLst>
            <a:ext uri="{FF2B5EF4-FFF2-40B4-BE49-F238E27FC236}">
              <a16:creationId xmlns:a16="http://schemas.microsoft.com/office/drawing/2014/main" id="{5D513135-0CAD-4172-B5EA-7BA7E4194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15240</xdr:colOff>
      <xdr:row>0</xdr:row>
      <xdr:rowOff>967740</xdr:rowOff>
    </xdr:to>
    <xdr:pic>
      <xdr:nvPicPr>
        <xdr:cNvPr id="5" name="Imagen 6">
          <a:extLst>
            <a:ext uri="{FF2B5EF4-FFF2-40B4-BE49-F238E27FC236}">
              <a16:creationId xmlns:a16="http://schemas.microsoft.com/office/drawing/2014/main" id="{E05E640F-1D69-46D1-9928-AEE7F2A8C8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914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285750</xdr:colOff>
      <xdr:row>0</xdr:row>
      <xdr:rowOff>295274</xdr:rowOff>
    </xdr:from>
    <xdr:to>
      <xdr:col>4</xdr:col>
      <xdr:colOff>38808</xdr:colOff>
      <xdr:row>0</xdr:row>
      <xdr:rowOff>943274</xdr:rowOff>
    </xdr:to>
    <xdr:pic>
      <xdr:nvPicPr>
        <xdr:cNvPr id="8" name="Imagen 7">
          <a:extLst>
            <a:ext uri="{FF2B5EF4-FFF2-40B4-BE49-F238E27FC236}">
              <a16:creationId xmlns:a16="http://schemas.microsoft.com/office/drawing/2014/main" id="{8C727B03-C26E-4CEC-9F51-599CB2022570}"/>
            </a:ext>
          </a:extLst>
        </xdr:cNvPr>
        <xdr:cNvPicPr>
          <a:picLocks noChangeAspect="1"/>
        </xdr:cNvPicPr>
      </xdr:nvPicPr>
      <xdr:blipFill>
        <a:blip xmlns:r="http://schemas.openxmlformats.org/officeDocument/2006/relationships" r:embed="rId3"/>
        <a:stretch>
          <a:fillRect/>
        </a:stretch>
      </xdr:blipFill>
      <xdr:spPr>
        <a:xfrm>
          <a:off x="4903470" y="295274"/>
          <a:ext cx="186379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714375</xdr:colOff>
      <xdr:row>6</xdr:row>
      <xdr:rowOff>123825</xdr:rowOff>
    </xdr:from>
    <xdr:to>
      <xdr:col>11</xdr:col>
      <xdr:colOff>176212</xdr:colOff>
      <xdr:row>21</xdr:row>
      <xdr:rowOff>9525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12" name="Imagen 5" descr="Logo MinAmbiente">
          <a:extLst>
            <a:ext uri="{FF2B5EF4-FFF2-40B4-BE49-F238E27FC236}">
              <a16:creationId xmlns:a16="http://schemas.microsoft.com/office/drawing/2014/main" id="{B471C05D-20B3-435E-B586-A7DD80E5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49555"/>
          <a:ext cx="135297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606848</xdr:colOff>
      <xdr:row>5</xdr:row>
      <xdr:rowOff>73660</xdr:rowOff>
    </xdr:to>
    <xdr:pic>
      <xdr:nvPicPr>
        <xdr:cNvPr id="13" name="Imagen 6">
          <a:extLst>
            <a:ext uri="{FF2B5EF4-FFF2-40B4-BE49-F238E27FC236}">
              <a16:creationId xmlns:a16="http://schemas.microsoft.com/office/drawing/2014/main" id="{86B4C08C-1CAC-43BF-B5A2-A6834DF8EAC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7209" y="247650"/>
          <a:ext cx="78083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95250</xdr:rowOff>
    </xdr:from>
    <xdr:to>
      <xdr:col>12</xdr:col>
      <xdr:colOff>18911</xdr:colOff>
      <xdr:row>5</xdr:row>
      <xdr:rowOff>171750</xdr:rowOff>
    </xdr:to>
    <xdr:pic>
      <xdr:nvPicPr>
        <xdr:cNvPr id="14" name="Imagen 13">
          <a:extLst>
            <a:ext uri="{FF2B5EF4-FFF2-40B4-BE49-F238E27FC236}">
              <a16:creationId xmlns:a16="http://schemas.microsoft.com/office/drawing/2014/main" id="{16FB47D3-B4BF-4C48-83E0-DF69968D71E2}"/>
            </a:ext>
          </a:extLst>
        </xdr:cNvPr>
        <xdr:cNvPicPr>
          <a:picLocks noChangeAspect="1"/>
        </xdr:cNvPicPr>
      </xdr:nvPicPr>
      <xdr:blipFill>
        <a:blip xmlns:r="http://schemas.openxmlformats.org/officeDocument/2006/relationships" r:embed="rId3"/>
        <a:stretch>
          <a:fillRect/>
        </a:stretch>
      </xdr:blipFill>
      <xdr:spPr>
        <a:xfrm>
          <a:off x="10982325" y="476250"/>
          <a:ext cx="1876286"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466726</xdr:colOff>
      <xdr:row>3</xdr:row>
      <xdr:rowOff>28575</xdr:rowOff>
    </xdr:from>
    <xdr:to>
      <xdr:col>11</xdr:col>
      <xdr:colOff>447676</xdr:colOff>
      <xdr:row>25</xdr:row>
      <xdr:rowOff>123825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12" name="Imagen 5" descr="Logo MinAmbiente">
          <a:extLst>
            <a:ext uri="{FF2B5EF4-FFF2-40B4-BE49-F238E27FC236}">
              <a16:creationId xmlns:a16="http://schemas.microsoft.com/office/drawing/2014/main" id="{84951963-B149-4438-B939-B6226A7B8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13" name="Imagen 6">
          <a:extLst>
            <a:ext uri="{FF2B5EF4-FFF2-40B4-BE49-F238E27FC236}">
              <a16:creationId xmlns:a16="http://schemas.microsoft.com/office/drawing/2014/main" id="{9189FE44-0146-4E26-9ABE-682213EFED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95250</xdr:rowOff>
    </xdr:from>
    <xdr:to>
      <xdr:col>12</xdr:col>
      <xdr:colOff>18911</xdr:colOff>
      <xdr:row>5</xdr:row>
      <xdr:rowOff>171750</xdr:rowOff>
    </xdr:to>
    <xdr:pic>
      <xdr:nvPicPr>
        <xdr:cNvPr id="14" name="Imagen 13">
          <a:extLst>
            <a:ext uri="{FF2B5EF4-FFF2-40B4-BE49-F238E27FC236}">
              <a16:creationId xmlns:a16="http://schemas.microsoft.com/office/drawing/2014/main" id="{12D37CFE-352D-4302-9A7F-39ADBAAE32E0}"/>
            </a:ext>
          </a:extLst>
        </xdr:cNvPr>
        <xdr:cNvPicPr>
          <a:picLocks noChangeAspect="1"/>
        </xdr:cNvPicPr>
      </xdr:nvPicPr>
      <xdr:blipFill>
        <a:blip xmlns:r="http://schemas.openxmlformats.org/officeDocument/2006/relationships" r:embed="rId3"/>
        <a:stretch>
          <a:fillRect/>
        </a:stretch>
      </xdr:blipFill>
      <xdr:spPr>
        <a:xfrm>
          <a:off x="11153775" y="476250"/>
          <a:ext cx="1876286"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552450</xdr:colOff>
      <xdr:row>6</xdr:row>
      <xdr:rowOff>133350</xdr:rowOff>
    </xdr:from>
    <xdr:to>
      <xdr:col>12</xdr:col>
      <xdr:colOff>0</xdr:colOff>
      <xdr:row>33</xdr:row>
      <xdr:rowOff>0</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12" name="Imagen 5" descr="Logo MinAmbiente">
          <a:extLst>
            <a:ext uri="{FF2B5EF4-FFF2-40B4-BE49-F238E27FC236}">
              <a16:creationId xmlns:a16="http://schemas.microsoft.com/office/drawing/2014/main" id="{95428AD5-9AF9-47A2-A092-43BCAC5AA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13" name="Imagen 6">
          <a:extLst>
            <a:ext uri="{FF2B5EF4-FFF2-40B4-BE49-F238E27FC236}">
              <a16:creationId xmlns:a16="http://schemas.microsoft.com/office/drawing/2014/main" id="{DEFB8DD7-DA29-4C13-BD09-9EA6F7B9031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304800</xdr:colOff>
      <xdr:row>2</xdr:row>
      <xdr:rowOff>95250</xdr:rowOff>
    </xdr:from>
    <xdr:to>
      <xdr:col>12</xdr:col>
      <xdr:colOff>9386</xdr:colOff>
      <xdr:row>5</xdr:row>
      <xdr:rowOff>171750</xdr:rowOff>
    </xdr:to>
    <xdr:pic>
      <xdr:nvPicPr>
        <xdr:cNvPr id="14" name="Imagen 13">
          <a:extLst>
            <a:ext uri="{FF2B5EF4-FFF2-40B4-BE49-F238E27FC236}">
              <a16:creationId xmlns:a16="http://schemas.microsoft.com/office/drawing/2014/main" id="{797956FD-1B41-4462-92C8-93B1E747D588}"/>
            </a:ext>
          </a:extLst>
        </xdr:cNvPr>
        <xdr:cNvPicPr>
          <a:picLocks noChangeAspect="1"/>
        </xdr:cNvPicPr>
      </xdr:nvPicPr>
      <xdr:blipFill>
        <a:blip xmlns:r="http://schemas.openxmlformats.org/officeDocument/2006/relationships" r:embed="rId3"/>
        <a:stretch>
          <a:fillRect/>
        </a:stretch>
      </xdr:blipFill>
      <xdr:spPr>
        <a:xfrm>
          <a:off x="16773525" y="476250"/>
          <a:ext cx="1876286"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563738426" createdVersion="6" refreshedVersion="6" minRefreshableVersion="3" recordCount="39" xr:uid="{00000000-000A-0000-FFFF-FFFF4A000000}">
  <cacheSource type="worksheet">
    <worksheetSource ref="A1:J40" sheet="Grafica AA"/>
  </cacheSource>
  <cacheFields count="10">
    <cacheField name="AA" numFmtId="0">
      <sharedItems count="39">
        <s v="AMB"/>
        <s v="AMVA"/>
        <s v="ANLA"/>
        <s v="CAM"/>
        <s v="CAR"/>
        <s v="CARDER"/>
        <s v="CARDIQUE"/>
        <s v="CARSUCRE"/>
        <s v="CAS"/>
        <s v="CDA"/>
        <s v="CDMB"/>
        <s v="CORANTIOQUIA"/>
        <s v="CORMACARENA"/>
        <s v="CORNARE"/>
        <s v="CORPAMAG"/>
        <s v="CORPOAMAZONIA"/>
        <s v="CORPOBOYACA"/>
        <s v="CORPOCALDAS"/>
        <s v="CORPOCESAR "/>
        <s v="CORPOCHIVOR"/>
        <s v="CORPOGUAJIRA"/>
        <s v="CORPOGUAVIO"/>
        <s v="CORPONARIÑO"/>
        <s v="CORPONOR"/>
        <s v="CORPORINOQUIA"/>
        <s v="CORPOURABA"/>
        <s v="CORTOLIMA"/>
        <s v="CRA"/>
        <s v="CRC"/>
        <s v="CRQ"/>
        <s v="CSB"/>
        <s v="CVC"/>
        <s v="CVS"/>
        <s v="DADSA"/>
        <s v="DAGMA"/>
        <s v="EPA CARTAGENA"/>
        <s v="EPA BUENAVENTURA"/>
        <s v="EPA BARRANQUILLA"/>
        <s v="SDA"/>
      </sharedItems>
    </cacheField>
    <cacheField name="2014" numFmtId="4">
      <sharedItems containsSemiMixedTypes="0" containsString="0" containsNumber="1" minValue="0" maxValue="836576.74577000004"/>
    </cacheField>
    <cacheField name="2015" numFmtId="4">
      <sharedItems containsSemiMixedTypes="0" containsString="0" containsNumber="1" minValue="0" maxValue="1024872.10991"/>
    </cacheField>
    <cacheField name="2016" numFmtId="4">
      <sharedItems containsSemiMixedTypes="0" containsString="0" containsNumber="1" minValue="0" maxValue="1389313.5467300001"/>
    </cacheField>
    <cacheField name="2017" numFmtId="4">
      <sharedItems containsSemiMixedTypes="0" containsString="0" containsNumber="1" minValue="0" maxValue="875801.12340000004"/>
    </cacheField>
    <cacheField name="2018" numFmtId="4">
      <sharedItems containsSemiMixedTypes="0" containsString="0" containsNumber="1" minValue="0" maxValue="808442.76142999995"/>
    </cacheField>
    <cacheField name="2019" numFmtId="4">
      <sharedItems containsSemiMixedTypes="0" containsString="0" containsNumber="1" minValue="0" maxValue="877705.47261000006"/>
    </cacheField>
    <cacheField name="2020" numFmtId="4">
      <sharedItems containsSemiMixedTypes="0" containsString="0" containsNumber="1" minValue="3.7450000000000001" maxValue="848021.25435000006"/>
    </cacheField>
    <cacheField name="2021" numFmtId="0">
      <sharedItems containsSemiMixedTypes="0" containsString="0" containsNumber="1" minValue="0" maxValue="974372.36"/>
    </cacheField>
    <cacheField name="2022" numFmtId="4">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7197685184" createdVersion="6" refreshedVersion="6" minRefreshableVersion="3" recordCount="28" xr:uid="{00000000-000A-0000-FFFF-FFFF4B000000}">
  <cacheSource type="worksheet">
    <worksheetSource ref="A1:J29" sheet="Grafica departamental"/>
  </cacheSource>
  <cacheFields count="10">
    <cacheField name="Departamento" numFmtId="0">
      <sharedItems count="28">
        <s v="AMAZONAS "/>
        <s v="ANTIOQUIA"/>
        <s v="ARAUCA"/>
        <s v="ATLÁNTICO"/>
        <s v="BOGOTÁ D,C"/>
        <s v="BOLIVAR"/>
        <s v="BOYACÁ"/>
        <s v="CALDAS"/>
        <s v="CAQUETÁ"/>
        <s v="CASANARE"/>
        <s v="CAUCA"/>
        <s v="CESAR"/>
        <s v="CORDOBA"/>
        <s v="CUNDINAMARCA"/>
        <s v="GUAINÍA"/>
        <s v="HUILA"/>
        <s v="LA GUAJIRA"/>
        <s v="MAGDALENA"/>
        <s v="META"/>
        <s v="NARIÑO"/>
        <s v="NORTE DE SANTANDER"/>
        <s v="QUINDÍO"/>
        <s v="RISARALDA"/>
        <s v="SANTANDER"/>
        <s v="SUCRE"/>
        <s v="TOLIMA"/>
        <s v="VALLE DEL CAUCA"/>
        <s v="VICHADA"/>
      </sharedItems>
    </cacheField>
    <cacheField name="2014" numFmtId="4">
      <sharedItems containsSemiMixedTypes="0" containsString="0" containsNumber="1" minValue="0" maxValue="856514.83454999991"/>
    </cacheField>
    <cacheField name="2015" numFmtId="4">
      <sharedItems containsSemiMixedTypes="0" containsString="0" containsNumber="1" minValue="0" maxValue="945909.45129999996"/>
    </cacheField>
    <cacheField name="2016" numFmtId="4">
      <sharedItems containsSemiMixedTypes="0" containsString="0" containsNumber="1" minValue="0" maxValue="1416999.61063"/>
    </cacheField>
    <cacheField name="2017" numFmtId="4">
      <sharedItems containsSemiMixedTypes="0" containsString="0" containsNumber="1" minValue="0" maxValue="1108252.3"/>
    </cacheField>
    <cacheField name="2018" numFmtId="4">
      <sharedItems containsSemiMixedTypes="0" containsString="0" containsNumber="1" minValue="0" maxValue="854126"/>
    </cacheField>
    <cacheField name="2019" numFmtId="4">
      <sharedItems containsSemiMixedTypes="0" containsString="0" containsNumber="1" minValue="1.42" maxValue="910364.84"/>
    </cacheField>
    <cacheField name="2020" numFmtId="4">
      <sharedItems containsSemiMixedTypes="0" containsString="0" containsNumber="1" minValue="0" maxValue="878109.55935"/>
    </cacheField>
    <cacheField name="2021" numFmtId="4">
      <sharedItems containsSemiMixedTypes="0" containsString="0" containsNumber="1" minValue="0" maxValue="1011162.5131699999"/>
    </cacheField>
    <cacheField name="2022" numFmtId="4">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8381250002" createdVersion="6" refreshedVersion="6" minRefreshableVersion="3" recordCount="9" xr:uid="{00000000-000A-0000-FFFF-FFFF4C000000}">
  <cacheSource type="worksheet">
    <worksheetSource ref="B4:D13" sheet="Aprovechamiento RS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Cantidad de residuos no peligrosos (t)" numFmtId="4">
      <sharedItems containsString="0" containsBlank="1" containsNumber="1" minValue="2648829.2999999998" maxValue="4974070.5999999996"/>
    </cacheField>
    <cacheField name="Variación Anual1  %" numFmtId="0">
      <sharedItems containsString="0" containsBlank="1" containsNumber="1" minValue="-0.20346223662491128" maxValue="0.3902548043186837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9">
  <r>
    <x v="0"/>
    <n v="0.2135"/>
    <n v="24.248999999999999"/>
    <n v="21.771999999999998"/>
    <n v="8.6489999999999991"/>
    <n v="10.923999999999999"/>
    <n v="7.1251999999999995"/>
    <n v="5.7220000000000004"/>
    <n v="0"/>
    <x v="0"/>
  </r>
  <r>
    <x v="1"/>
    <n v="292749.64502"/>
    <n v="306219.02171"/>
    <n v="466015.84452999994"/>
    <n v="443772.24076999997"/>
    <n v="251562.43638"/>
    <n v="289575.07405"/>
    <n v="177189.44721000001"/>
    <n v="324003.33"/>
    <x v="0"/>
  </r>
  <r>
    <x v="2"/>
    <n v="0.9"/>
    <n v="0"/>
    <n v="0.9"/>
    <n v="30104.055989999997"/>
    <n v="3185.66714"/>
    <n v="55688.404929999997"/>
    <n v="11048.13531"/>
    <n v="22109"/>
    <x v="0"/>
  </r>
  <r>
    <x v="3"/>
    <n v="10579.4169"/>
    <n v="9771.6641999999993"/>
    <n v="5845.7563300000002"/>
    <n v="8093.3459999999995"/>
    <n v="7004.3545000000004"/>
    <n v="8397.8935099999999"/>
    <n v="10470.6795"/>
    <n v="9497.27"/>
    <x v="0"/>
  </r>
  <r>
    <x v="4"/>
    <n v="836576.74577000004"/>
    <n v="629691.07091000001"/>
    <n v="469161.25011999998"/>
    <n v="376502.30881999998"/>
    <n v="280530.03348000004"/>
    <n v="402667.90250999999"/>
    <n v="389995.42264"/>
    <n v="512646.04"/>
    <x v="0"/>
  </r>
  <r>
    <x v="5"/>
    <n v="81764.715249999994"/>
    <n v="82657.727700000003"/>
    <n v="70549.550959999993"/>
    <n v="66449.760800000004"/>
    <n v="70838.31177"/>
    <n v="69289.019540000008"/>
    <n v="79883.01479999999"/>
    <n v="37659.71"/>
    <x v="0"/>
  </r>
  <r>
    <x v="6"/>
    <n v="144.20400000000001"/>
    <n v="1564.69028"/>
    <n v="7011.9115599999996"/>
    <n v="1986.039"/>
    <n v="922.41499999999996"/>
    <n v="1944.07"/>
    <n v="2020.2750000000001"/>
    <n v="989.1"/>
    <x v="0"/>
  </r>
  <r>
    <x v="7"/>
    <n v="629.49"/>
    <n v="510.65249999999997"/>
    <n v="586.61400000000003"/>
    <n v="1276.683"/>
    <n v="4197.8193000000001"/>
    <n v="605.5643"/>
    <n v="4033.2982599999996"/>
    <n v="5597.67"/>
    <x v="0"/>
  </r>
  <r>
    <x v="8"/>
    <n v="1283.5350000000001"/>
    <n v="568.93700000000001"/>
    <n v="1341.8335"/>
    <n v="39006.477200000001"/>
    <n v="31567.597100000003"/>
    <n v="212.18989999999999"/>
    <n v="139.34700000000001"/>
    <n v="5137.6499999999996"/>
    <x v="0"/>
  </r>
  <r>
    <x v="9"/>
    <n v="0"/>
    <n v="0"/>
    <n v="0"/>
    <n v="0"/>
    <n v="0"/>
    <n v="1.4219999999999999"/>
    <n v="3.7450000000000001"/>
    <n v="1.3"/>
    <x v="0"/>
  </r>
  <r>
    <x v="10"/>
    <n v="53810.146549999998"/>
    <n v="47985.403350000001"/>
    <n v="30213.218510000002"/>
    <n v="50569.784509999998"/>
    <n v="54044.145299999996"/>
    <n v="689.29585999999995"/>
    <n v="15401.5846"/>
    <n v="58333.91"/>
    <x v="0"/>
  </r>
  <r>
    <x v="11"/>
    <n v="154119.80368000001"/>
    <n v="467313.93761999998"/>
    <n v="59646.922920000005"/>
    <n v="74249.198550000001"/>
    <n v="88944.507760000008"/>
    <n v="84074.954689999999"/>
    <n v="65997.295689999999"/>
    <n v="90277.19"/>
    <x v="0"/>
  </r>
  <r>
    <x v="12"/>
    <n v="14508.51542"/>
    <n v="2572.1170000000002"/>
    <n v="65440.950790000003"/>
    <n v="2477.7316000000001"/>
    <n v="21976.959999999999"/>
    <n v="15577.20405"/>
    <n v="15221.5689"/>
    <n v="104749.09"/>
    <x v="0"/>
  </r>
  <r>
    <x v="13"/>
    <n v="25626.17237"/>
    <n v="28131.948479999999"/>
    <n v="25540.67584"/>
    <n v="12413.055900000001"/>
    <n v="21680.468440000001"/>
    <n v="35916.488570000001"/>
    <n v="38592.447840000001"/>
    <n v="61216.480000000003"/>
    <x v="0"/>
  </r>
  <r>
    <x v="14"/>
    <n v="558.44117000000006"/>
    <n v="21765.12775"/>
    <n v="8577.2142500000009"/>
    <n v="1794.3961499999998"/>
    <n v="1242.5660500000001"/>
    <n v="6400.1859999999997"/>
    <n v="8923.7080000000005"/>
    <n v="3297.42"/>
    <x v="0"/>
  </r>
  <r>
    <x v="15"/>
    <n v="25.918900000000001"/>
    <n v="0"/>
    <n v="0"/>
    <n v="63.927459999999996"/>
    <n v="17"/>
    <n v="43.399160000000002"/>
    <n v="150.27046999999999"/>
    <n v="66.11"/>
    <x v="0"/>
  </r>
  <r>
    <x v="16"/>
    <n v="92567.206189999997"/>
    <n v="641471.49489999912"/>
    <n v="92755.742700000003"/>
    <n v="99678.621190000005"/>
    <n v="56785.850009999995"/>
    <n v="143981.60390000002"/>
    <n v="97737.583249999996"/>
    <n v="94163.45"/>
    <x v="0"/>
  </r>
  <r>
    <x v="17"/>
    <n v="22760.006960000002"/>
    <n v="46070.625289999996"/>
    <n v="45539.206560000006"/>
    <n v="62179.1368"/>
    <n v="42995.614090000003"/>
    <n v="70418.839849999989"/>
    <n v="60959.741159999998"/>
    <n v="70159.17"/>
    <x v="0"/>
  </r>
  <r>
    <x v="18"/>
    <n v="2701.1709500000002"/>
    <n v="2918.1233099999999"/>
    <n v="3678.6080999999999"/>
    <n v="3115.9417000000003"/>
    <n v="3729.3132000000001"/>
    <n v="3042.7021400000003"/>
    <n v="38021.0052"/>
    <n v="6964.13"/>
    <x v="0"/>
  </r>
  <r>
    <x v="19"/>
    <n v="2953.2820000000002"/>
    <n v="3604.05"/>
    <n v="3733.3710000000001"/>
    <n v="3180.0540000000001"/>
    <n v="5365.2330000000002"/>
    <n v="3641.5210000000002"/>
    <n v="2373.1790000000001"/>
    <n v="9.32"/>
    <x v="0"/>
  </r>
  <r>
    <x v="20"/>
    <n v="36.0501"/>
    <n v="6.3491999999999997"/>
    <n v="7.6761200000000001"/>
    <n v="8"/>
    <n v="6.9469399999999997"/>
    <n v="8.8567199999999993"/>
    <n v="4.64703"/>
    <n v="28.96"/>
    <x v="0"/>
  </r>
  <r>
    <x v="21"/>
    <n v="0"/>
    <n v="0"/>
    <n v="0"/>
    <n v="0"/>
    <n v="25"/>
    <n v="66.439679999999996"/>
    <n v="17.23068"/>
    <n v="2.89"/>
    <x v="0"/>
  </r>
  <r>
    <x v="22"/>
    <n v="51.715900000000005"/>
    <n v="1404.8751499999998"/>
    <n v="4986.0020000000004"/>
    <n v="7282.6273300000003"/>
    <n v="11463.452359999999"/>
    <n v="15594.094880000001"/>
    <n v="16970.148359999999"/>
    <n v="1235.33"/>
    <x v="0"/>
  </r>
  <r>
    <x v="23"/>
    <n v="96268.453640000007"/>
    <n v="4589.19362"/>
    <n v="5695.0353499999992"/>
    <n v="3661.8521600000004"/>
    <n v="2652.2507000000001"/>
    <n v="2802.02477"/>
    <n v="2827.6471200000001"/>
    <n v="4006.15"/>
    <x v="0"/>
  </r>
  <r>
    <x v="24"/>
    <n v="2053.3022599999999"/>
    <n v="3461.4635400000002"/>
    <n v="294.13971000000004"/>
    <n v="7524.3210799999997"/>
    <n v="10426.947539999999"/>
    <n v="15786.5288"/>
    <n v="14934.71494"/>
    <n v="22918.1"/>
    <x v="0"/>
  </r>
  <r>
    <x v="25"/>
    <n v="7415.6171199999999"/>
    <n v="6991.8474000000006"/>
    <n v="7167.72937"/>
    <n v="4751.1805700000004"/>
    <n v="10967.62268"/>
    <n v="10891.15688"/>
    <n v="9789.06214"/>
    <n v="6655.89"/>
    <x v="0"/>
  </r>
  <r>
    <x v="26"/>
    <n v="13788.98576"/>
    <n v="9961.3883299999998"/>
    <n v="10058.908539999999"/>
    <n v="5945.20525"/>
    <n v="9012.4680000000008"/>
    <n v="11788.70967"/>
    <n v="8254.07"/>
    <n v="16967.72"/>
    <x v="0"/>
  </r>
  <r>
    <x v="27"/>
    <n v="45298.936049999997"/>
    <n v="53688.867960000003"/>
    <n v="329404.44372000004"/>
    <n v="76661.505720000001"/>
    <n v="76280.833499999993"/>
    <n v="73462.732629999999"/>
    <n v="65772.96716"/>
    <n v="58374.22"/>
    <x v="0"/>
  </r>
  <r>
    <x v="28"/>
    <n v="451568.85795999999"/>
    <n v="526304.90781999996"/>
    <n v="532892.43793000001"/>
    <n v="530468.86311000003"/>
    <n v="385301.12379000004"/>
    <n v="376751.49379000004"/>
    <n v="499058.53638999996"/>
    <n v="551897.48"/>
    <x v="0"/>
  </r>
  <r>
    <x v="29"/>
    <n v="13380.29169"/>
    <n v="22701.281300000002"/>
    <n v="16870.8361"/>
    <n v="17728.387940000001"/>
    <n v="24190.259529999999"/>
    <n v="15221.961740000001"/>
    <n v="15543.041369999999"/>
    <n v="19931.05"/>
    <x v="0"/>
  </r>
  <r>
    <x v="30"/>
    <n v="0"/>
    <n v="0"/>
    <n v="0"/>
    <n v="0"/>
    <n v="0"/>
    <n v="0"/>
    <n v="5508.5910000000003"/>
    <n v="7445.14"/>
    <x v="0"/>
  </r>
  <r>
    <x v="31"/>
    <n v="820092.84025000001"/>
    <n v="1024872.10991"/>
    <n v="1389313.5467300001"/>
    <n v="875801.12340000004"/>
    <n v="808442.76142999995"/>
    <n v="877705.47261000006"/>
    <n v="848021.25435000006"/>
    <n v="974372.36"/>
    <x v="0"/>
  </r>
  <r>
    <x v="32"/>
    <n v="2704.9225000000001"/>
    <n v="2868.6856000000002"/>
    <n v="1521.2462399999999"/>
    <n v="6387.32557"/>
    <n v="3132.0840499999999"/>
    <n v="1768.3896000000002"/>
    <n v="2415.5117999999998"/>
    <n v="2613.94"/>
    <x v="0"/>
  </r>
  <r>
    <x v="33"/>
    <n v="6459.2452000000003"/>
    <n v="10105.014300000001"/>
    <n v="25995.714600000003"/>
    <n v="1577.3329199999998"/>
    <n v="8443.7545500000015"/>
    <n v="4374.2659000000003"/>
    <n v="4517.1264600000004"/>
    <n v="7338.84"/>
    <x v="0"/>
  </r>
  <r>
    <x v="34"/>
    <n v="36344.331189999997"/>
    <n v="20787.524140000001"/>
    <n v="27594.817940000001"/>
    <n v="35767.591919999999"/>
    <n v="46098.291850000001"/>
    <n v="32602.922559999999"/>
    <n v="30023.281999999999"/>
    <n v="36708.33"/>
    <x v="0"/>
  </r>
  <r>
    <x v="35"/>
    <n v="109586.89048"/>
    <n v="230092.02413000001"/>
    <n v="79001.769"/>
    <n v="174581.85707"/>
    <n v="51410.183599999997"/>
    <n v="66209.899720000001"/>
    <n v="50715.480909999998"/>
    <n v="74201.240000000005"/>
    <x v="0"/>
  </r>
  <r>
    <x v="36"/>
    <n v="77.663110000000003"/>
    <n v="249.81725"/>
    <n v="91.245960000000011"/>
    <n v="102.465"/>
    <n v="135.15899999999999"/>
    <n v="56.366"/>
    <n v="65.022999999999996"/>
    <n v="81.8"/>
    <x v="0"/>
  </r>
  <r>
    <x v="37"/>
    <n v="114442.02426000001"/>
    <n v="84349.215830000001"/>
    <n v="34082.61105"/>
    <n v="56807.12715"/>
    <n v="93241.8465"/>
    <n v="119712.69478000001"/>
    <n v="130055.43265999999"/>
    <n v="300110.05"/>
    <x v="0"/>
  </r>
  <r>
    <x v="38"/>
    <n v="264882.70000999997"/>
    <n v="678795.19351999997"/>
    <n v="252116.09597000072"/>
    <n v="243450.22536999953"/>
    <n v="160997.09847999999"/>
    <n v="286527.73772000003"/>
    <n v="617696.72603999998"/>
    <n v="227610.09"/>
    <x v="0"/>
  </r>
</pivotCacheRecords>
</file>

<file path=xl/pivotCache/pivotCacheRecords2.xml><?xml version="1.0" encoding="utf-8"?>
<pivotCacheRecords xmlns="http://schemas.openxmlformats.org/spreadsheetml/2006/main" xmlns:r="http://schemas.openxmlformats.org/officeDocument/2006/relationships" count="28">
  <r>
    <x v="0"/>
    <n v="25.918900000000001"/>
    <n v="0"/>
    <n v="0"/>
    <n v="24.96546"/>
    <n v="16.997049999999998"/>
    <n v="33.89"/>
    <n v="10.533469999999999"/>
    <n v="17.86655"/>
    <m/>
  </r>
  <r>
    <x v="1"/>
    <n v="479911.23819"/>
    <n v="808656.75521000009"/>
    <n v="558371.17265999992"/>
    <n v="358960.1"/>
    <n v="373077.66"/>
    <n v="422509.11"/>
    <n v="292410.9118"/>
    <n v="484022.30086000002"/>
    <m/>
  </r>
  <r>
    <x v="2"/>
    <n v="0.31"/>
    <n v="24.795999999999999"/>
    <n v="23.111999999999998"/>
    <n v="22.391999999999999"/>
    <n v="0"/>
    <n v="44.85"/>
    <n v="0"/>
    <n v="35.835999999999999"/>
    <m/>
  </r>
  <r>
    <x v="3"/>
    <n v="159740.96030999999"/>
    <n v="138038.08379"/>
    <n v="363487.05476999999"/>
    <n v="166184.9"/>
    <n v="169522.68"/>
    <n v="193936.35"/>
    <n v="196410.33812"/>
    <n v="359043.73698000005"/>
    <m/>
  </r>
  <r>
    <x v="4"/>
    <n v="274031.28561000002"/>
    <n v="684744.53789000004"/>
    <n v="254131.83497"/>
    <n v="215345.47"/>
    <n v="178874.27"/>
    <n v="290587.34999999998"/>
    <n v="642156.31146"/>
    <n v="235738.81597999998"/>
    <m/>
  </r>
  <r>
    <x v="5"/>
    <n v="109731.09448"/>
    <n v="231656.71440999999"/>
    <n v="86013.680560000008"/>
    <n v="190658.9"/>
    <n v="52332.598599999998"/>
    <n v="68641.2"/>
    <n v="67163.622489999994"/>
    <n v="101543.9601"/>
    <m/>
  </r>
  <r>
    <x v="6"/>
    <n v="95520.488190000004"/>
    <n v="647339.88210000005"/>
    <n v="96489.113700000002"/>
    <n v="113851.77519"/>
    <n v="62153.957009999998"/>
    <n v="147623.12"/>
    <n v="100110.76225"/>
    <n v="94172.767909999995"/>
    <m/>
  </r>
  <r>
    <x v="7"/>
    <n v="22760.006960000002"/>
    <n v="46070.625289999996"/>
    <n v="45539.206560000006"/>
    <n v="77093.2"/>
    <n v="42995.614090000003"/>
    <n v="70418.84"/>
    <n v="60959.741159999998"/>
    <n v="70159.165180000011"/>
    <m/>
  </r>
  <r>
    <x v="8"/>
    <n v="0"/>
    <n v="0"/>
    <n v="0"/>
    <n v="31.352"/>
    <n v="8.4410000000000007"/>
    <n v="9.51"/>
    <n v="139.73699999999999"/>
    <n v="48.24"/>
    <m/>
  </r>
  <r>
    <x v="9"/>
    <n v="2052.99226"/>
    <n v="3436.6675399999999"/>
    <n v="271.02771000000001"/>
    <n v="7501.9290799999999"/>
    <n v="13415.499"/>
    <n v="15442.14"/>
    <n v="14935.77094"/>
    <n v="22884.152670000003"/>
    <m/>
  </r>
  <r>
    <x v="10"/>
    <n v="451568.85795999999"/>
    <n v="526304.90781999996"/>
    <n v="532892.43793000001"/>
    <n v="530485.96811000002"/>
    <n v="385327.36279000004"/>
    <n v="376774.84"/>
    <n v="499087.35339"/>
    <n v="551927.56583000009"/>
    <m/>
  </r>
  <r>
    <x v="11"/>
    <n v="2701.1709500000002"/>
    <n v="2918.1233099999999"/>
    <n v="3678.6080999999999"/>
    <n v="3115.9417000000003"/>
    <n v="3729.3132000000001"/>
    <n v="3042.7"/>
    <n v="38021.0052"/>
    <n v="6964.1278000000002"/>
    <m/>
  </r>
  <r>
    <x v="12"/>
    <n v="2704.9225000000001"/>
    <n v="2868.6856000000002"/>
    <n v="1521.2462399999999"/>
    <n v="6387.32557"/>
    <n v="3132.6840499999998"/>
    <n v="1768.39"/>
    <n v="2415.5117999999998"/>
    <n v="2613.944"/>
    <m/>
  </r>
  <r>
    <x v="13"/>
    <n v="827429.06016999995"/>
    <n v="721477.38933999999"/>
    <n v="467146.41112"/>
    <n v="370981.2"/>
    <n v="244016.5986"/>
    <n v="399335.19"/>
    <n v="366169.11550999997"/>
    <n v="505202.73043"/>
    <m/>
  </r>
  <r>
    <x v="14"/>
    <n v="0"/>
    <n v="0"/>
    <n v="0"/>
    <n v="0"/>
    <n v="0"/>
    <n v="1.42"/>
    <n v="3.7450000000000001"/>
    <n v="1.3"/>
    <m/>
  </r>
  <r>
    <x v="15"/>
    <n v="10579.4169"/>
    <n v="9771.6641999999993"/>
    <n v="5845.7563300000002"/>
    <n v="8093.35"/>
    <n v="7004.3545000000004"/>
    <n v="8397.89"/>
    <n v="10470.6795"/>
    <n v="9497.2731800000001"/>
    <m/>
  </r>
  <r>
    <x v="16"/>
    <n v="36.0501"/>
    <n v="6.3491999999999997"/>
    <n v="7.6761200000000001"/>
    <n v="9.8000000000000007"/>
    <n v="6.9469399999999997"/>
    <n v="8.86"/>
    <n v="4.64703"/>
    <n v="28.964299999999998"/>
    <m/>
  </r>
  <r>
    <x v="17"/>
    <n v="7017.6863700000004"/>
    <n v="31870.142050000002"/>
    <n v="34572.928850000004"/>
    <n v="3163.96"/>
    <n v="9686.3205999999991"/>
    <n v="10774.45"/>
    <n v="13440.83446"/>
    <n v="10636.265380000001"/>
    <m/>
  </r>
  <r>
    <x v="18"/>
    <n v="14508.51542"/>
    <n v="2572.1170000000002"/>
    <n v="65440.950790000003"/>
    <n v="2477.7316000000001"/>
    <n v="42302.165300000001"/>
    <n v="15577.2"/>
    <n v="15221.5689"/>
    <n v="104749.09398000001"/>
    <m/>
  </r>
  <r>
    <x v="19"/>
    <n v="51.715900000000005"/>
    <n v="1404.8751499999998"/>
    <n v="4986.0020000000004"/>
    <n v="7282.6273300000003"/>
    <n v="11463.452359999999"/>
    <n v="15594.09"/>
    <n v="16970.148359999999"/>
    <n v="1235.3271299999999"/>
    <m/>
  </r>
  <r>
    <x v="20"/>
    <n v="96268.453640000007"/>
    <n v="4589.19362"/>
    <n v="5695.0353499999992"/>
    <n v="3661.8521600000004"/>
    <n v="2652.2507000000001"/>
    <n v="2802.02"/>
    <n v="2827.6471200000001"/>
    <n v="4006.1510699999999"/>
    <m/>
  </r>
  <r>
    <x v="21"/>
    <n v="13380.29169"/>
    <n v="22701.281300000002"/>
    <n v="16870.8361"/>
    <n v="18603.2"/>
    <n v="24190.8789"/>
    <n v="15221.96"/>
    <n v="15543.041369999999"/>
    <n v="19931.097899999997"/>
    <m/>
  </r>
  <r>
    <x v="22"/>
    <n v="81764.715249999994"/>
    <n v="82657.737699999998"/>
    <n v="70549.550959999993"/>
    <n v="66449.760800000004"/>
    <n v="70838.31177"/>
    <n v="69289.02"/>
    <n v="79883.01479999999"/>
    <n v="37659.712189999998"/>
    <m/>
  </r>
  <r>
    <x v="23"/>
    <n v="55093.895049999999"/>
    <n v="48578.589350000002"/>
    <n v="31576.82401"/>
    <n v="59558.9"/>
    <n v="84744.698000000004"/>
    <n v="52556.160000000003"/>
    <n v="15546.6536"/>
    <n v="63471.564619999997"/>
    <m/>
  </r>
  <r>
    <x v="24"/>
    <n v="629.49"/>
    <n v="510.65249999999997"/>
    <n v="586.654"/>
    <n v="1276.683"/>
    <n v="4197.8193000000001"/>
    <n v="605.55999999999995"/>
    <n v="4033.2982599999996"/>
    <n v="5597.6687999999995"/>
    <m/>
  </r>
  <r>
    <x v="25"/>
    <n v="13788.828650000436"/>
    <n v="9961.3883299999998"/>
    <n v="10058.908539999999"/>
    <n v="5945.20525"/>
    <n v="9012.4680000000008"/>
    <n v="11845.63"/>
    <n v="8312.411900000001"/>
    <n v="17024.812730000001"/>
    <m/>
  </r>
  <r>
    <x v="26"/>
    <n v="856514.83454999991"/>
    <n v="945909.45129999996"/>
    <n v="1416999.61063"/>
    <n v="1108252.3"/>
    <n v="854126"/>
    <n v="910364.84"/>
    <n v="878109.55935"/>
    <n v="1011162.5131699999"/>
    <m/>
  </r>
  <r>
    <x v="27"/>
    <n v="0"/>
    <n v="0"/>
    <n v="0"/>
    <n v="0"/>
    <n v="0"/>
    <n v="300"/>
    <n v="0"/>
    <n v="0"/>
    <m/>
  </r>
</pivotCacheRecords>
</file>

<file path=xl/pivotCache/pivotCacheRecords3.xml><?xml version="1.0" encoding="utf-8"?>
<pivotCacheRecords xmlns="http://schemas.openxmlformats.org/spreadsheetml/2006/main" xmlns:r="http://schemas.openxmlformats.org/officeDocument/2006/relationships" count="9">
  <r>
    <x v="0"/>
    <n v="3577812.2"/>
    <m/>
  </r>
  <r>
    <x v="1"/>
    <n v="4974070.5999999996"/>
    <n v="0.39025480431868376"/>
  </r>
  <r>
    <x v="2"/>
    <n v="4072755.6"/>
    <n v="-0.18120269543419823"/>
  </r>
  <r>
    <x v="3"/>
    <n v="3325428.4"/>
    <n v="-0.183494241589159"/>
  </r>
  <r>
    <x v="4"/>
    <n v="2648829.2999999998"/>
    <n v="-0.20346223662491128"/>
  </r>
  <r>
    <x v="5"/>
    <n v="3103506.61"/>
    <n v="0.17165217479284153"/>
  </r>
  <r>
    <x v="6"/>
    <n v="3340357.9640000002"/>
    <n v="7.6317335119192892E-2"/>
  </r>
  <r>
    <x v="7"/>
    <n v="3719376.95"/>
    <n v="0.11346657755988933"/>
  </r>
  <r>
    <x v="8"/>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2"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3">
    <pivotField axis="axisRow" showAll="0">
      <items count="10">
        <item x="0"/>
        <item x="1"/>
        <item x="2"/>
        <item x="3"/>
        <item x="4"/>
        <item x="5"/>
        <item x="6"/>
        <item x="7"/>
        <item x="8"/>
        <item t="default"/>
      </items>
    </pivotField>
    <pivotField dataField="1" numFmtId="4" showAll="0"/>
    <pivotField showAll="0"/>
  </pivotFields>
  <rowFields count="1">
    <field x="0"/>
  </rowFields>
  <rowItems count="10">
    <i>
      <x/>
    </i>
    <i>
      <x v="1"/>
    </i>
    <i>
      <x v="2"/>
    </i>
    <i>
      <x v="3"/>
    </i>
    <i>
      <x v="4"/>
    </i>
    <i>
      <x v="5"/>
    </i>
    <i>
      <x v="6"/>
    </i>
    <i>
      <x v="7"/>
    </i>
    <i>
      <x v="8"/>
    </i>
    <i t="grand">
      <x/>
    </i>
  </rowItems>
  <colItems count="1">
    <i/>
  </colItems>
  <dataFields count="1">
    <dataField name="Suma de Cantidad de residuos no peligrosos (t)" fld="1" baseField="0" baseItem="0"/>
  </dataFields>
  <chartFormats count="1">
    <chartFormat chart="0"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6"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0" firstHeaderRow="0" firstDataRow="1" firstDataCol="1"/>
  <pivotFields count="10">
    <pivotField axis="axisRow" showAll="0">
      <items count="29">
        <item x="0"/>
        <item x="1"/>
        <item x="2"/>
        <item x="3"/>
        <item x="4"/>
        <item x="5"/>
        <item x="6"/>
        <item x="7"/>
        <item x="8"/>
        <item x="9"/>
        <item x="10"/>
        <item x="11"/>
        <item x="12"/>
        <item x="13"/>
        <item x="14"/>
        <item x="15"/>
        <item x="16"/>
        <item x="17"/>
        <item x="18"/>
        <item x="19"/>
        <item x="20"/>
        <item x="21"/>
        <item x="22"/>
        <item x="23"/>
        <item x="24"/>
        <item x="25"/>
        <item x="26"/>
        <item x="27"/>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s>
  <rowFields count="1">
    <field x="0"/>
  </rowFields>
  <rowItems count="29">
    <i>
      <x/>
    </i>
    <i>
      <x v="1"/>
    </i>
    <i>
      <x v="2"/>
    </i>
    <i>
      <x v="3"/>
    </i>
    <i>
      <x v="4"/>
    </i>
    <i>
      <x v="5"/>
    </i>
    <i>
      <x v="6"/>
    </i>
    <i>
      <x v="7"/>
    </i>
    <i>
      <x v="8"/>
    </i>
    <i>
      <x v="9"/>
    </i>
    <i>
      <x v="10"/>
    </i>
    <i>
      <x v="11"/>
    </i>
    <i>
      <x v="12"/>
    </i>
    <i>
      <x v="13"/>
    </i>
    <i>
      <x v="14"/>
    </i>
    <i>
      <x v="15"/>
    </i>
    <i>
      <x v="16"/>
    </i>
    <i>
      <x v="17"/>
    </i>
    <i>
      <x v="18"/>
    </i>
    <i>
      <x v="19"/>
    </i>
    <i>
      <x v="20"/>
    </i>
    <i>
      <x v="21"/>
    </i>
    <i>
      <x v="22"/>
    </i>
    <i>
      <x v="23"/>
    </i>
    <i>
      <x v="24"/>
    </i>
    <i>
      <x v="25"/>
    </i>
    <i>
      <x v="26"/>
    </i>
    <i>
      <x v="27"/>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5"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1" firstHeaderRow="0" firstDataRow="1" firstDataCol="1"/>
  <pivotFields count="10">
    <pivotField axis="axisRow" showAll="0">
      <items count="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7"/>
        <item x="36"/>
        <item x="35"/>
        <item x="38"/>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 dataField="1" showAll="0">
      <items count="2">
        <item x="0"/>
        <item t="default"/>
      </items>
    </pivotField>
  </pivotFields>
  <rowFields count="1">
    <field x="0"/>
  </rowFields>
  <row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13"/>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workbookViewId="0">
      <selection activeCell="C19" sqref="C19"/>
    </sheetView>
  </sheetViews>
  <sheetFormatPr baseColWidth="10" defaultColWidth="11.44140625" defaultRowHeight="12.6" x14ac:dyDescent="0.2"/>
  <cols>
    <col min="1" max="1" width="5.6640625" style="23" customWidth="1"/>
    <col min="2" max="2" width="18.33203125" style="23" customWidth="1"/>
    <col min="3" max="3" width="89.5546875" style="23" customWidth="1"/>
    <col min="4" max="4" width="19.6640625" style="23" customWidth="1"/>
    <col min="5" max="16384" width="11.44140625" style="23"/>
  </cols>
  <sheetData>
    <row r="1" spans="2:4" s="22" customFormat="1" ht="15" customHeight="1" x14ac:dyDescent="0.25"/>
    <row r="2" spans="2:4" s="22" customFormat="1" ht="15" customHeight="1" x14ac:dyDescent="0.25"/>
    <row r="3" spans="2:4" s="22" customFormat="1" ht="15" customHeight="1" x14ac:dyDescent="0.25"/>
    <row r="4" spans="2:4" s="22" customFormat="1" ht="15" customHeight="1" x14ac:dyDescent="0.25"/>
    <row r="5" spans="2:4" s="22" customFormat="1" ht="15" customHeight="1" x14ac:dyDescent="0.25"/>
    <row r="6" spans="2:4" s="22" customFormat="1" ht="15" customHeight="1" x14ac:dyDescent="0.25"/>
    <row r="7" spans="2:4" ht="40.200000000000003" customHeight="1" x14ac:dyDescent="0.2">
      <c r="B7" s="115" t="s">
        <v>250</v>
      </c>
      <c r="C7" s="115"/>
      <c r="D7" s="115"/>
    </row>
    <row r="8" spans="2:4" ht="19.95" customHeight="1" x14ac:dyDescent="0.25">
      <c r="B8" s="30" t="s">
        <v>1</v>
      </c>
      <c r="C8" s="24"/>
      <c r="D8" s="25"/>
    </row>
    <row r="9" spans="2:4" ht="19.95" customHeight="1" x14ac:dyDescent="0.2">
      <c r="B9" s="26" t="s">
        <v>2</v>
      </c>
      <c r="C9" s="27" t="s">
        <v>3</v>
      </c>
      <c r="D9" s="26" t="s">
        <v>224</v>
      </c>
    </row>
    <row r="10" spans="2:4" ht="19.95" customHeight="1" x14ac:dyDescent="0.2">
      <c r="B10" s="26">
        <v>1</v>
      </c>
      <c r="C10" s="28" t="s">
        <v>225</v>
      </c>
      <c r="D10" s="29" t="s">
        <v>241</v>
      </c>
    </row>
    <row r="11" spans="2:4" ht="19.95" customHeight="1" x14ac:dyDescent="0.2">
      <c r="B11" s="26">
        <v>2</v>
      </c>
      <c r="C11" s="28" t="s">
        <v>226</v>
      </c>
      <c r="D11" s="29" t="s">
        <v>241</v>
      </c>
    </row>
    <row r="12" spans="2:4" ht="19.95" customHeight="1" x14ac:dyDescent="0.2">
      <c r="B12" s="26">
        <v>3</v>
      </c>
      <c r="C12" s="28" t="s">
        <v>227</v>
      </c>
      <c r="D12" s="29" t="s">
        <v>241</v>
      </c>
    </row>
    <row r="13" spans="2:4" ht="19.95" customHeight="1" x14ac:dyDescent="0.2">
      <c r="B13" s="26">
        <v>4</v>
      </c>
      <c r="C13" s="28" t="s">
        <v>228</v>
      </c>
      <c r="D13" s="29" t="s">
        <v>241</v>
      </c>
    </row>
  </sheetData>
  <mergeCells count="1">
    <mergeCell ref="B7:D7"/>
  </mergeCells>
  <hyperlinks>
    <hyperlink ref="C10" location="'Aprovechamiento RS nacional'!A1" display="Aprovechamiento de Residuos No Peligrosos en el Sector Manufacturero Nacional" xr:uid="{00000000-0004-0000-0000-000000000000}"/>
    <hyperlink ref="C11" location="'Aprovechamiento RS deptos'!A1" display="Aprovechamiento de Residuos No Peligrosos en el Sector Manufacturero Dapartamental" xr:uid="{00000000-0004-0000-0000-000001000000}"/>
    <hyperlink ref="C12" location="'Aprovechamiento RS AA'!A1" display="Aprovechamiento de Residuos No Peligrosos en el Sector Manufacturero Autoridad Ambiental" xr:uid="{00000000-0004-0000-0000-000002000000}"/>
    <hyperlink ref="C13" location="'Aprovechamiento RS CIIU'!A1" display="Aprovechamiento de Residuos No Peligrosos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1"/>
  <sheetViews>
    <sheetView showGridLines="0" zoomScale="80" zoomScaleNormal="80" workbookViewId="0">
      <selection activeCell="D29" sqref="D29"/>
    </sheetView>
  </sheetViews>
  <sheetFormatPr baseColWidth="10" defaultColWidth="11.44140625" defaultRowHeight="12.6" x14ac:dyDescent="0.2"/>
  <cols>
    <col min="1" max="1" width="5.6640625" style="31" customWidth="1"/>
    <col min="2" max="4" width="30.6640625" style="31" customWidth="1"/>
    <col min="5" max="5" width="12.5546875" style="31" bestFit="1" customWidth="1"/>
    <col min="6" max="16384" width="11.44140625" style="31"/>
  </cols>
  <sheetData>
    <row r="1" spans="2:17" ht="84" customHeight="1" x14ac:dyDescent="0.2"/>
    <row r="2" spans="2:17" ht="33.75" customHeight="1" x14ac:dyDescent="0.2">
      <c r="B2" s="117" t="s">
        <v>251</v>
      </c>
      <c r="C2" s="118"/>
      <c r="D2" s="119"/>
    </row>
    <row r="4" spans="2:17" ht="60" customHeight="1" x14ac:dyDescent="0.2">
      <c r="B4" s="36" t="s">
        <v>0</v>
      </c>
      <c r="C4" s="36" t="s">
        <v>209</v>
      </c>
      <c r="D4" s="53" t="s">
        <v>252</v>
      </c>
    </row>
    <row r="5" spans="2:17" ht="19.95" customHeight="1" x14ac:dyDescent="0.2">
      <c r="B5" s="54">
        <v>2014</v>
      </c>
      <c r="C5" s="55">
        <v>5184540.5365800997</v>
      </c>
      <c r="D5" s="56"/>
    </row>
    <row r="6" spans="2:17" ht="19.95" customHeight="1" x14ac:dyDescent="0.2">
      <c r="B6" s="57">
        <v>2015</v>
      </c>
      <c r="C6" s="58">
        <v>8355452.6024099998</v>
      </c>
      <c r="D6" s="59">
        <f>(C6-C5)/C5</f>
        <v>0.61160907961991595</v>
      </c>
      <c r="E6" s="32"/>
    </row>
    <row r="7" spans="2:17" ht="19.95" customHeight="1" x14ac:dyDescent="0.2">
      <c r="B7" s="57">
        <v>2016</v>
      </c>
      <c r="C7" s="58">
        <v>4056467.5014776001</v>
      </c>
      <c r="D7" s="59">
        <f t="shared" ref="D7:D14" si="0">(C7-C6)/C6</f>
        <v>-0.51451253516684714</v>
      </c>
      <c r="E7" s="32"/>
    </row>
    <row r="8" spans="2:17" ht="19.95" customHeight="1" x14ac:dyDescent="0.2">
      <c r="B8" s="57">
        <v>2017</v>
      </c>
      <c r="C8" s="58">
        <v>14239687.423505001</v>
      </c>
      <c r="D8" s="59">
        <f t="shared" si="0"/>
        <v>2.5103664501978837</v>
      </c>
      <c r="E8" s="32"/>
    </row>
    <row r="9" spans="2:17" ht="19.95" customHeight="1" x14ac:dyDescent="0.2">
      <c r="B9" s="57">
        <v>2018</v>
      </c>
      <c r="C9" s="58">
        <v>6761088.1326000001</v>
      </c>
      <c r="D9" s="59">
        <f t="shared" si="0"/>
        <v>-0.52519406279665337</v>
      </c>
      <c r="E9" s="32"/>
    </row>
    <row r="10" spans="2:17" ht="19.95" customHeight="1" x14ac:dyDescent="0.2">
      <c r="B10" s="57">
        <v>2019</v>
      </c>
      <c r="C10" s="58">
        <v>9221585.8647399992</v>
      </c>
      <c r="D10" s="59">
        <f t="shared" si="0"/>
        <v>0.3639203755200579</v>
      </c>
      <c r="E10" s="32"/>
    </row>
    <row r="11" spans="2:17" ht="19.95" customHeight="1" x14ac:dyDescent="0.2">
      <c r="B11" s="57">
        <v>2020</v>
      </c>
      <c r="C11" s="58">
        <v>36427794.713629998</v>
      </c>
      <c r="D11" s="59">
        <f t="shared" si="0"/>
        <v>2.9502744156964016</v>
      </c>
      <c r="E11" s="32"/>
    </row>
    <row r="12" spans="2:17" ht="19.95" customHeight="1" x14ac:dyDescent="0.2">
      <c r="B12" s="57">
        <v>2021</v>
      </c>
      <c r="C12" s="58">
        <v>16152556.41705</v>
      </c>
      <c r="D12" s="59">
        <f t="shared" si="0"/>
        <v>-0.55658703624443451</v>
      </c>
      <c r="E12" s="32"/>
    </row>
    <row r="13" spans="2:17" ht="19.95" customHeight="1" x14ac:dyDescent="0.2">
      <c r="B13" s="57">
        <v>2022</v>
      </c>
      <c r="C13" s="58">
        <v>5747456.7396900002</v>
      </c>
      <c r="D13" s="59">
        <f t="shared" si="0"/>
        <v>-0.64417664973309041</v>
      </c>
      <c r="E13" s="32"/>
    </row>
    <row r="14" spans="2:17" ht="19.95" customHeight="1" x14ac:dyDescent="0.2">
      <c r="B14" s="60">
        <v>2023</v>
      </c>
      <c r="C14" s="61">
        <v>6026472.40295</v>
      </c>
      <c r="D14" s="62">
        <f t="shared" si="0"/>
        <v>4.8545935340967711E-2</v>
      </c>
      <c r="E14" s="32"/>
    </row>
    <row r="15" spans="2:17" ht="15" customHeight="1" x14ac:dyDescent="0.2">
      <c r="B15" s="63"/>
      <c r="C15" s="64"/>
      <c r="D15" s="65"/>
      <c r="E15" s="32"/>
    </row>
    <row r="16" spans="2:17" ht="34.950000000000003" customHeight="1" x14ac:dyDescent="0.2">
      <c r="B16" s="120" t="s">
        <v>254</v>
      </c>
      <c r="C16" s="120"/>
      <c r="D16" s="120"/>
      <c r="E16" s="33"/>
      <c r="F16" s="51"/>
      <c r="G16" s="33"/>
      <c r="H16" s="33"/>
      <c r="I16" s="33"/>
      <c r="J16" s="33"/>
      <c r="K16" s="33"/>
      <c r="L16" s="33"/>
      <c r="M16" s="33"/>
      <c r="N16" s="33"/>
      <c r="O16" s="33"/>
      <c r="P16" s="33"/>
      <c r="Q16" s="33"/>
    </row>
    <row r="17" spans="2:17" ht="34.950000000000003" customHeight="1" x14ac:dyDescent="0.25">
      <c r="B17" s="121" t="s">
        <v>242</v>
      </c>
      <c r="C17" s="121"/>
      <c r="D17" s="121"/>
      <c r="E17" s="34"/>
      <c r="F17" s="22"/>
      <c r="G17" s="22"/>
      <c r="H17" s="22"/>
      <c r="I17" s="22"/>
      <c r="J17" s="22"/>
      <c r="K17" s="22"/>
      <c r="L17" s="22"/>
      <c r="M17" s="22"/>
      <c r="N17" s="22"/>
      <c r="O17" s="22"/>
      <c r="P17" s="22"/>
      <c r="Q17" s="22"/>
    </row>
    <row r="18" spans="2:17" ht="79.95" customHeight="1" x14ac:dyDescent="0.2">
      <c r="B18" s="122" t="s">
        <v>243</v>
      </c>
      <c r="C18" s="122"/>
      <c r="D18" s="122"/>
      <c r="E18" s="35"/>
      <c r="F18" s="51"/>
      <c r="G18" s="35"/>
      <c r="H18" s="35"/>
      <c r="I18" s="35"/>
      <c r="J18" s="35"/>
      <c r="K18" s="35"/>
    </row>
    <row r="19" spans="2:17" ht="79.95" customHeight="1" x14ac:dyDescent="0.2">
      <c r="B19" s="123"/>
      <c r="C19" s="123"/>
      <c r="D19" s="123"/>
    </row>
    <row r="20" spans="2:17" ht="12.75" customHeight="1" x14ac:dyDescent="0.2">
      <c r="B20" s="116" t="s">
        <v>253</v>
      </c>
      <c r="C20" s="116"/>
      <c r="D20" s="116"/>
    </row>
    <row r="21" spans="2:17" x14ac:dyDescent="0.2">
      <c r="B21" s="66"/>
    </row>
  </sheetData>
  <mergeCells count="5">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5" sqref="B5"/>
    </sheetView>
  </sheetViews>
  <sheetFormatPr baseColWidth="10" defaultRowHeight="14.4" x14ac:dyDescent="0.3"/>
  <cols>
    <col min="1" max="1" width="17.5546875" bestFit="1" customWidth="1"/>
    <col min="2" max="2" width="43.33203125" bestFit="1" customWidth="1"/>
  </cols>
  <sheetData>
    <row r="1" spans="1:2" x14ac:dyDescent="0.3">
      <c r="A1" s="4" t="s">
        <v>210</v>
      </c>
      <c r="B1" t="s">
        <v>212</v>
      </c>
    </row>
    <row r="2" spans="1:2" x14ac:dyDescent="0.3">
      <c r="A2" s="5">
        <v>2014</v>
      </c>
      <c r="B2">
        <v>3577812.2</v>
      </c>
    </row>
    <row r="3" spans="1:2" x14ac:dyDescent="0.3">
      <c r="A3" s="5">
        <v>2015</v>
      </c>
      <c r="B3">
        <v>4974070.5999999996</v>
      </c>
    </row>
    <row r="4" spans="1:2" x14ac:dyDescent="0.3">
      <c r="A4" s="5">
        <v>2016</v>
      </c>
      <c r="B4">
        <v>4072755.6</v>
      </c>
    </row>
    <row r="5" spans="1:2" x14ac:dyDescent="0.3">
      <c r="A5" s="5">
        <v>2017</v>
      </c>
      <c r="B5">
        <v>3325428.4</v>
      </c>
    </row>
    <row r="6" spans="1:2" x14ac:dyDescent="0.3">
      <c r="A6" s="5">
        <v>2018</v>
      </c>
      <c r="B6">
        <v>2648829.2999999998</v>
      </c>
    </row>
    <row r="7" spans="1:2" x14ac:dyDescent="0.3">
      <c r="A7" s="5">
        <v>2019</v>
      </c>
      <c r="B7">
        <v>3103506.61</v>
      </c>
    </row>
    <row r="8" spans="1:2" x14ac:dyDescent="0.3">
      <c r="A8" s="5">
        <v>2020</v>
      </c>
      <c r="B8">
        <v>3340357.9640000002</v>
      </c>
    </row>
    <row r="9" spans="1:2" x14ac:dyDescent="0.3">
      <c r="A9" s="5">
        <v>2021</v>
      </c>
      <c r="B9">
        <v>3719376.95</v>
      </c>
    </row>
    <row r="10" spans="1:2" x14ac:dyDescent="0.3">
      <c r="A10" s="5">
        <v>2022</v>
      </c>
    </row>
    <row r="11" spans="1:2" x14ac:dyDescent="0.3">
      <c r="A11" s="5" t="s">
        <v>211</v>
      </c>
      <c r="B11">
        <v>28762137.624000002</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T45"/>
  <sheetViews>
    <sheetView showGridLines="0" zoomScale="80" zoomScaleNormal="80" workbookViewId="0">
      <selection activeCell="N10" sqref="N10"/>
    </sheetView>
  </sheetViews>
  <sheetFormatPr baseColWidth="10" defaultColWidth="11.5546875" defaultRowHeight="13.8" x14ac:dyDescent="0.25"/>
  <cols>
    <col min="1" max="1" width="5.6640625" style="22" customWidth="1"/>
    <col min="2" max="2" width="23.109375" style="22" bestFit="1" customWidth="1"/>
    <col min="3" max="12" width="15.6640625" style="22" customWidth="1"/>
    <col min="13" max="16384" width="11.5546875" style="22"/>
  </cols>
  <sheetData>
    <row r="1" spans="2:13" ht="15" customHeight="1" x14ac:dyDescent="0.25"/>
    <row r="2" spans="2:13" ht="15" customHeight="1" x14ac:dyDescent="0.25"/>
    <row r="3" spans="2:13" ht="15" customHeight="1" x14ac:dyDescent="0.25"/>
    <row r="4" spans="2:13" ht="15" customHeight="1" x14ac:dyDescent="0.25"/>
    <row r="5" spans="2:13" ht="15" customHeight="1" x14ac:dyDescent="0.25"/>
    <row r="6" spans="2:13" ht="15" customHeight="1" x14ac:dyDescent="0.25"/>
    <row r="7" spans="2:13" ht="15" customHeight="1" x14ac:dyDescent="0.25"/>
    <row r="8" spans="2:13" ht="30" customHeight="1" x14ac:dyDescent="0.25">
      <c r="B8" s="117" t="s">
        <v>249</v>
      </c>
      <c r="C8" s="118"/>
      <c r="D8" s="118"/>
      <c r="E8" s="118"/>
      <c r="F8" s="118"/>
      <c r="G8" s="118"/>
      <c r="H8" s="118"/>
      <c r="I8" s="118"/>
      <c r="J8" s="118"/>
      <c r="K8" s="118"/>
      <c r="L8" s="119"/>
    </row>
    <row r="10" spans="2:13" ht="22.2" customHeight="1" x14ac:dyDescent="0.25">
      <c r="B10" s="126" t="s">
        <v>27</v>
      </c>
      <c r="C10" s="38">
        <v>2014</v>
      </c>
      <c r="D10" s="39">
        <v>2015</v>
      </c>
      <c r="E10" s="39">
        <v>2016</v>
      </c>
      <c r="F10" s="39">
        <v>2017</v>
      </c>
      <c r="G10" s="39">
        <v>2018</v>
      </c>
      <c r="H10" s="39">
        <v>2019</v>
      </c>
      <c r="I10" s="39">
        <v>2020</v>
      </c>
      <c r="J10" s="39">
        <v>2021</v>
      </c>
      <c r="K10" s="39">
        <v>2022</v>
      </c>
      <c r="L10" s="40">
        <v>2023</v>
      </c>
    </row>
    <row r="11" spans="2:13" ht="22.2" customHeight="1" x14ac:dyDescent="0.25">
      <c r="B11" s="127"/>
      <c r="C11" s="128" t="s">
        <v>209</v>
      </c>
      <c r="D11" s="129"/>
      <c r="E11" s="129"/>
      <c r="F11" s="129"/>
      <c r="G11" s="129"/>
      <c r="H11" s="129"/>
      <c r="I11" s="129"/>
      <c r="J11" s="129"/>
      <c r="K11" s="129"/>
      <c r="L11" s="130"/>
    </row>
    <row r="12" spans="2:13" ht="15" customHeight="1" x14ac:dyDescent="0.25">
      <c r="B12" s="67" t="s">
        <v>229</v>
      </c>
      <c r="C12" s="68">
        <v>42.5471</v>
      </c>
      <c r="D12" s="69"/>
      <c r="E12" s="69"/>
      <c r="F12" s="69">
        <v>40.447020000000002</v>
      </c>
      <c r="G12" s="70">
        <v>30.169260000000001</v>
      </c>
      <c r="H12" s="41">
        <v>0</v>
      </c>
      <c r="I12" s="43">
        <v>8.8506800000000005</v>
      </c>
      <c r="J12" s="43">
        <v>14.93735</v>
      </c>
      <c r="K12" s="43">
        <v>10.1328</v>
      </c>
      <c r="L12" s="96" t="s">
        <v>238</v>
      </c>
    </row>
    <row r="13" spans="2:13" ht="15" customHeight="1" x14ac:dyDescent="0.25">
      <c r="B13" s="71" t="s">
        <v>4</v>
      </c>
      <c r="C13" s="72">
        <v>420419.60479999997</v>
      </c>
      <c r="D13" s="73">
        <v>710141.12590500002</v>
      </c>
      <c r="E13" s="73">
        <v>308008.60004659998</v>
      </c>
      <c r="F13" s="73">
        <v>608331.48901500006</v>
      </c>
      <c r="G13" s="74">
        <v>1117119.8741200001</v>
      </c>
      <c r="H13" s="42">
        <v>361790.48690999998</v>
      </c>
      <c r="I13" s="44">
        <v>401509.91946</v>
      </c>
      <c r="J13" s="44">
        <v>553160.79506000003</v>
      </c>
      <c r="K13" s="44">
        <v>464317.34726000001</v>
      </c>
      <c r="L13" s="112">
        <v>454938.32903000002</v>
      </c>
      <c r="M13" s="37"/>
    </row>
    <row r="14" spans="2:13" ht="15" customHeight="1" x14ac:dyDescent="0.25">
      <c r="B14" s="71" t="s">
        <v>5</v>
      </c>
      <c r="C14" s="72"/>
      <c r="D14" s="73">
        <v>0</v>
      </c>
      <c r="E14" s="73">
        <v>0</v>
      </c>
      <c r="F14" s="73">
        <v>1.1990000000000001</v>
      </c>
      <c r="G14" s="73"/>
      <c r="H14" s="42">
        <v>25.814</v>
      </c>
      <c r="I14" s="73">
        <v>0</v>
      </c>
      <c r="J14" s="44">
        <v>23.936</v>
      </c>
      <c r="K14" s="44">
        <v>26.106999999999999</v>
      </c>
      <c r="L14" s="112">
        <v>0</v>
      </c>
      <c r="M14" s="37"/>
    </row>
    <row r="15" spans="2:13" ht="15" customHeight="1" x14ac:dyDescent="0.25">
      <c r="B15" s="71" t="s">
        <v>6</v>
      </c>
      <c r="C15" s="72">
        <v>173268.02512999999</v>
      </c>
      <c r="D15" s="73">
        <v>119648.08241</v>
      </c>
      <c r="E15" s="73">
        <v>441375.68115999998</v>
      </c>
      <c r="F15" s="73">
        <v>127734.10424</v>
      </c>
      <c r="G15" s="74">
        <v>178656.74359999999</v>
      </c>
      <c r="H15" s="42">
        <v>4728644.0541500002</v>
      </c>
      <c r="I15" s="44">
        <v>473117.93784000003</v>
      </c>
      <c r="J15" s="44">
        <v>237735.37667999999</v>
      </c>
      <c r="K15" s="44">
        <v>213517.13886000001</v>
      </c>
      <c r="L15" s="112">
        <v>418175.77872</v>
      </c>
      <c r="M15" s="37"/>
    </row>
    <row r="16" spans="2:13" ht="15" customHeight="1" x14ac:dyDescent="0.25">
      <c r="B16" s="71" t="s">
        <v>7</v>
      </c>
      <c r="C16" s="72">
        <v>200239.66699999999</v>
      </c>
      <c r="D16" s="73">
        <v>3106797.490179</v>
      </c>
      <c r="E16" s="73">
        <v>202896.549921</v>
      </c>
      <c r="F16" s="73">
        <v>367487.15564000001</v>
      </c>
      <c r="G16" s="42">
        <v>194941.39387</v>
      </c>
      <c r="H16" s="42">
        <v>211014.33562</v>
      </c>
      <c r="I16" s="42">
        <v>614646.15231000003</v>
      </c>
      <c r="J16" s="42">
        <v>214072.11184999999</v>
      </c>
      <c r="K16" s="44">
        <v>271541.10093000002</v>
      </c>
      <c r="L16" s="112">
        <v>223825.53984000001</v>
      </c>
      <c r="M16" s="37"/>
    </row>
    <row r="17" spans="2:17" ht="15" customHeight="1" x14ac:dyDescent="0.25">
      <c r="B17" s="71" t="s">
        <v>8</v>
      </c>
      <c r="C17" s="72">
        <v>316222.81862999999</v>
      </c>
      <c r="D17" s="73">
        <v>25722.413990000001</v>
      </c>
      <c r="E17" s="73">
        <v>40974.557200000003</v>
      </c>
      <c r="F17" s="73">
        <v>28446.295160000001</v>
      </c>
      <c r="G17" s="74">
        <v>28118.432079999999</v>
      </c>
      <c r="H17" s="42">
        <v>28242.66173</v>
      </c>
      <c r="I17" s="44">
        <v>31213.74251</v>
      </c>
      <c r="J17" s="44">
        <v>30398.0314</v>
      </c>
      <c r="K17" s="44">
        <v>32513.69022</v>
      </c>
      <c r="L17" s="112">
        <v>654515.72887999995</v>
      </c>
      <c r="M17" s="37"/>
    </row>
    <row r="18" spans="2:17" ht="15" customHeight="1" x14ac:dyDescent="0.25">
      <c r="B18" s="71" t="s">
        <v>9</v>
      </c>
      <c r="C18" s="72">
        <v>78907.887600100003</v>
      </c>
      <c r="D18" s="73">
        <v>100033.01573</v>
      </c>
      <c r="E18" s="73">
        <v>132386.70910000001</v>
      </c>
      <c r="F18" s="73">
        <v>1664.9879000000001</v>
      </c>
      <c r="G18" s="74">
        <v>75998.106390000001</v>
      </c>
      <c r="H18" s="74">
        <v>103024.83500000001</v>
      </c>
      <c r="I18" s="44">
        <v>90753.713250000001</v>
      </c>
      <c r="J18" s="44">
        <v>59463.97092</v>
      </c>
      <c r="K18" s="44">
        <v>160394.07759999999</v>
      </c>
      <c r="L18" s="112">
        <v>170989.75007000001</v>
      </c>
      <c r="M18" s="37"/>
    </row>
    <row r="19" spans="2:17" ht="15" customHeight="1" x14ac:dyDescent="0.25">
      <c r="B19" s="71" t="s">
        <v>68</v>
      </c>
      <c r="C19" s="72">
        <v>27168.68028</v>
      </c>
      <c r="D19" s="73">
        <v>42942.355689999997</v>
      </c>
      <c r="E19" s="73">
        <v>43082.293270000002</v>
      </c>
      <c r="F19" s="73">
        <v>36254.536910000003</v>
      </c>
      <c r="G19" s="74">
        <v>52440.0792</v>
      </c>
      <c r="H19" s="74">
        <v>67800.289040000003</v>
      </c>
      <c r="I19" s="44">
        <v>63885.507559999998</v>
      </c>
      <c r="J19" s="44">
        <v>70158.656170000002</v>
      </c>
      <c r="K19" s="44">
        <v>56036.148889999997</v>
      </c>
      <c r="L19" s="112">
        <v>71976.904079999993</v>
      </c>
      <c r="M19" s="37"/>
    </row>
    <row r="20" spans="2:17" ht="15" customHeight="1" x14ac:dyDescent="0.25">
      <c r="B20" s="71" t="s">
        <v>10</v>
      </c>
      <c r="C20" s="72"/>
      <c r="D20" s="73"/>
      <c r="E20" s="73"/>
      <c r="F20" s="73">
        <v>0.81</v>
      </c>
      <c r="G20" s="74">
        <v>4.3460000000000001</v>
      </c>
      <c r="H20" s="74"/>
      <c r="I20" s="44">
        <v>2.6560000000000001</v>
      </c>
      <c r="J20" s="44">
        <v>1745.809</v>
      </c>
      <c r="K20" s="44">
        <v>6137.4620000000004</v>
      </c>
      <c r="L20" s="112">
        <v>4258.1149999999998</v>
      </c>
      <c r="M20" s="37"/>
    </row>
    <row r="21" spans="2:17" ht="15" customHeight="1" x14ac:dyDescent="0.25">
      <c r="B21" s="71" t="s">
        <v>11</v>
      </c>
      <c r="C21" s="72">
        <v>1862.6224999999999</v>
      </c>
      <c r="D21" s="73">
        <v>2029.96164</v>
      </c>
      <c r="E21" s="73">
        <v>470.81081</v>
      </c>
      <c r="F21" s="73">
        <v>6422.0236800000002</v>
      </c>
      <c r="G21" s="74">
        <v>15471.240540000001</v>
      </c>
      <c r="H21" s="74">
        <v>21889.193800000001</v>
      </c>
      <c r="I21" s="44">
        <v>16996.606739999999</v>
      </c>
      <c r="J21" s="44">
        <v>27585.278549999999</v>
      </c>
      <c r="K21" s="44">
        <v>8045.8495999999996</v>
      </c>
      <c r="L21" s="112">
        <v>106803.32033</v>
      </c>
      <c r="M21" s="37"/>
    </row>
    <row r="22" spans="2:17" ht="15" customHeight="1" x14ac:dyDescent="0.25">
      <c r="B22" s="71" t="s">
        <v>12</v>
      </c>
      <c r="C22" s="72">
        <v>1169508.00535</v>
      </c>
      <c r="D22" s="73">
        <v>1187676.1332700001</v>
      </c>
      <c r="E22" s="73">
        <v>1225476.42243</v>
      </c>
      <c r="F22" s="73">
        <v>1281300.40698</v>
      </c>
      <c r="G22" s="74">
        <v>1177967.4522299999</v>
      </c>
      <c r="H22" s="74">
        <v>986560.52716000006</v>
      </c>
      <c r="I22" s="44">
        <v>1594040.86384</v>
      </c>
      <c r="J22" s="44">
        <v>962591.05709000002</v>
      </c>
      <c r="K22" s="44">
        <v>1106652.58091</v>
      </c>
      <c r="L22" s="112">
        <v>819633.32681</v>
      </c>
      <c r="M22" s="37"/>
    </row>
    <row r="23" spans="2:17" ht="15" customHeight="1" x14ac:dyDescent="0.25">
      <c r="B23" s="71" t="s">
        <v>13</v>
      </c>
      <c r="C23" s="72">
        <v>3720.2156199999999</v>
      </c>
      <c r="D23" s="73">
        <v>4747.46594</v>
      </c>
      <c r="E23" s="73">
        <v>5655.9250000000002</v>
      </c>
      <c r="F23" s="73">
        <v>365.89499999999998</v>
      </c>
      <c r="G23" s="74">
        <v>5542.8828000000003</v>
      </c>
      <c r="H23" s="74">
        <v>64781.051639999998</v>
      </c>
      <c r="I23" s="44">
        <v>39395.8079</v>
      </c>
      <c r="J23" s="44">
        <v>22841.454099999999</v>
      </c>
      <c r="K23" s="44">
        <v>30591.007549999998</v>
      </c>
      <c r="L23" s="112">
        <v>117080.24725</v>
      </c>
      <c r="M23" s="37"/>
    </row>
    <row r="24" spans="2:17" ht="15" customHeight="1" x14ac:dyDescent="0.25">
      <c r="B24" s="71" t="s">
        <v>14</v>
      </c>
      <c r="C24" s="72">
        <v>2746.3319999999999</v>
      </c>
      <c r="D24" s="73">
        <v>3100.4690000000001</v>
      </c>
      <c r="E24" s="73">
        <v>563.98788000000002</v>
      </c>
      <c r="F24" s="73">
        <v>3960.6979999999999</v>
      </c>
      <c r="G24" s="74">
        <v>6063.7362999999996</v>
      </c>
      <c r="H24" s="74">
        <v>1644.0826</v>
      </c>
      <c r="I24" s="44">
        <v>1822.8520000000001</v>
      </c>
      <c r="J24" s="44">
        <v>15121.935100000001</v>
      </c>
      <c r="K24" s="44">
        <v>734.07259999999997</v>
      </c>
      <c r="L24" s="112">
        <v>5916.5285000000003</v>
      </c>
      <c r="M24" s="37"/>
    </row>
    <row r="25" spans="2:17" ht="15" customHeight="1" x14ac:dyDescent="0.25">
      <c r="B25" s="71" t="s">
        <v>15</v>
      </c>
      <c r="C25" s="72">
        <v>730047.71866000001</v>
      </c>
      <c r="D25" s="73">
        <v>943625.21051600005</v>
      </c>
      <c r="E25" s="73">
        <v>337934.29118</v>
      </c>
      <c r="F25" s="73">
        <v>338665.70796000003</v>
      </c>
      <c r="G25" s="74">
        <v>215100.54631000001</v>
      </c>
      <c r="H25" s="74">
        <v>336962.18524999998</v>
      </c>
      <c r="I25" s="44">
        <v>30893468.620700002</v>
      </c>
      <c r="J25" s="44">
        <v>543598.43556999997</v>
      </c>
      <c r="K25" s="44">
        <v>611262.47479000001</v>
      </c>
      <c r="L25" s="112">
        <v>514702.41888999997</v>
      </c>
      <c r="M25" s="37"/>
    </row>
    <row r="26" spans="2:17" ht="15" customHeight="1" x14ac:dyDescent="0.25">
      <c r="B26" s="71" t="s">
        <v>69</v>
      </c>
      <c r="C26" s="72"/>
      <c r="D26" s="73">
        <v>3.75</v>
      </c>
      <c r="E26" s="73"/>
      <c r="F26" s="73"/>
      <c r="G26" s="73"/>
      <c r="H26" s="74">
        <v>1.4219999999999999</v>
      </c>
      <c r="I26" s="44"/>
      <c r="J26" s="44">
        <v>1.25</v>
      </c>
      <c r="K26" s="44"/>
      <c r="L26" s="112"/>
      <c r="M26" s="37"/>
    </row>
    <row r="27" spans="2:17" ht="15" customHeight="1" x14ac:dyDescent="0.25">
      <c r="B27" s="71" t="s">
        <v>16</v>
      </c>
      <c r="C27" s="72">
        <v>7616.6459000000004</v>
      </c>
      <c r="D27" s="73">
        <v>8284.9351999999999</v>
      </c>
      <c r="E27" s="73">
        <v>7456.2194300000001</v>
      </c>
      <c r="F27" s="73">
        <v>5221.93</v>
      </c>
      <c r="G27" s="74">
        <v>7502.3991999999998</v>
      </c>
      <c r="H27" s="74">
        <v>7091.0874100000001</v>
      </c>
      <c r="I27" s="44">
        <v>6869.8028000000004</v>
      </c>
      <c r="J27" s="44">
        <v>10784.11217</v>
      </c>
      <c r="K27" s="44">
        <v>9708.9527699999999</v>
      </c>
      <c r="L27" s="112">
        <v>34192.088940000001</v>
      </c>
      <c r="M27" s="37"/>
      <c r="N27" s="124"/>
      <c r="O27" s="124"/>
      <c r="P27" s="124"/>
      <c r="Q27" s="124"/>
    </row>
    <row r="28" spans="2:17" ht="15" customHeight="1" x14ac:dyDescent="0.25">
      <c r="B28" s="71" t="s">
        <v>17</v>
      </c>
      <c r="C28" s="72">
        <v>506.32600000000002</v>
      </c>
      <c r="D28" s="73">
        <v>301.41919999999999</v>
      </c>
      <c r="E28" s="73">
        <v>900.35590000000002</v>
      </c>
      <c r="F28" s="73">
        <v>716.64300000000003</v>
      </c>
      <c r="G28" s="74">
        <v>1004.4</v>
      </c>
      <c r="H28" s="74">
        <v>703.89</v>
      </c>
      <c r="I28" s="44">
        <v>0.60002999999999995</v>
      </c>
      <c r="J28" s="44">
        <v>1.7343</v>
      </c>
      <c r="K28" s="44">
        <v>1.8515999999999999</v>
      </c>
      <c r="L28" s="112">
        <v>35.646659999999997</v>
      </c>
      <c r="M28" s="37"/>
      <c r="N28" s="124"/>
      <c r="O28" s="124"/>
      <c r="P28" s="124"/>
      <c r="Q28" s="124"/>
    </row>
    <row r="29" spans="2:17" ht="15" customHeight="1" x14ac:dyDescent="0.25">
      <c r="B29" s="71" t="s">
        <v>18</v>
      </c>
      <c r="C29" s="72">
        <v>35914.069109999997</v>
      </c>
      <c r="D29" s="73">
        <v>32663.600999999999</v>
      </c>
      <c r="E29" s="73">
        <v>25586.805499999999</v>
      </c>
      <c r="F29" s="73">
        <v>1870.2067099999999</v>
      </c>
      <c r="G29" s="74">
        <v>1990.4645499999999</v>
      </c>
      <c r="H29" s="74">
        <v>10791.3624</v>
      </c>
      <c r="I29" s="44">
        <v>13926.273999999999</v>
      </c>
      <c r="J29" s="44">
        <v>6446.6653699999997</v>
      </c>
      <c r="K29" s="44">
        <v>5315.9080999999996</v>
      </c>
      <c r="L29" s="112">
        <v>2744.3827299999998</v>
      </c>
      <c r="M29" s="37"/>
      <c r="N29" s="124"/>
      <c r="O29" s="124"/>
      <c r="P29" s="124"/>
      <c r="Q29" s="124"/>
    </row>
    <row r="30" spans="2:17" ht="15" customHeight="1" x14ac:dyDescent="0.25">
      <c r="B30" s="71" t="s">
        <v>19</v>
      </c>
      <c r="C30" s="72">
        <v>18571.489000000001</v>
      </c>
      <c r="D30" s="73">
        <v>6494.3760000000002</v>
      </c>
      <c r="E30" s="73">
        <v>68154.278009999995</v>
      </c>
      <c r="F30" s="73">
        <v>5765.4488600000004</v>
      </c>
      <c r="G30" s="74">
        <v>114428.83620000001</v>
      </c>
      <c r="H30" s="74">
        <v>74995.380600000004</v>
      </c>
      <c r="I30" s="44">
        <v>66515.942899999995</v>
      </c>
      <c r="J30" s="44">
        <v>106942.24748000001</v>
      </c>
      <c r="K30" s="44">
        <v>32335.816190000001</v>
      </c>
      <c r="L30" s="112">
        <v>138256.15927</v>
      </c>
      <c r="M30" s="37"/>
      <c r="N30" s="124"/>
      <c r="O30" s="124"/>
      <c r="P30" s="124"/>
      <c r="Q30" s="124"/>
    </row>
    <row r="31" spans="2:17" ht="15" customHeight="1" x14ac:dyDescent="0.25">
      <c r="B31" s="71" t="s">
        <v>20</v>
      </c>
      <c r="C31" s="72">
        <v>27.180199999999999</v>
      </c>
      <c r="D31" s="73">
        <v>1361.0571500000001</v>
      </c>
      <c r="E31" s="73">
        <v>112.842</v>
      </c>
      <c r="F31" s="73">
        <v>1025.5442</v>
      </c>
      <c r="G31" s="74">
        <v>7002.6087600000001</v>
      </c>
      <c r="H31" s="74">
        <v>16024.74188</v>
      </c>
      <c r="I31" s="44">
        <v>22482.820459999999</v>
      </c>
      <c r="J31" s="44">
        <v>1772.86349</v>
      </c>
      <c r="K31" s="44">
        <v>14305.41447</v>
      </c>
      <c r="L31" s="112">
        <v>10013.55141</v>
      </c>
      <c r="M31" s="37"/>
      <c r="N31" s="124"/>
      <c r="O31" s="124"/>
      <c r="P31" s="124"/>
      <c r="Q31" s="124"/>
    </row>
    <row r="32" spans="2:17" ht="15" customHeight="1" x14ac:dyDescent="0.25">
      <c r="B32" s="71" t="s">
        <v>21</v>
      </c>
      <c r="C32" s="72">
        <v>4809.2045399999997</v>
      </c>
      <c r="D32" s="73">
        <v>4403.7177700000002</v>
      </c>
      <c r="E32" s="73">
        <v>1963.8415</v>
      </c>
      <c r="F32" s="73">
        <v>962.71954000000005</v>
      </c>
      <c r="G32" s="74">
        <v>1248.7639099999999</v>
      </c>
      <c r="H32" s="74">
        <v>1410.03577</v>
      </c>
      <c r="I32" s="44">
        <v>686.3347</v>
      </c>
      <c r="J32" s="44">
        <v>3212.0799499999998</v>
      </c>
      <c r="K32" s="44">
        <v>52876.438199999997</v>
      </c>
      <c r="L32" s="112">
        <v>10718.832990000001</v>
      </c>
      <c r="M32" s="37"/>
      <c r="N32" s="124"/>
      <c r="O32" s="124"/>
      <c r="P32" s="124"/>
      <c r="Q32" s="124"/>
    </row>
    <row r="33" spans="2:20" ht="15" customHeight="1" x14ac:dyDescent="0.25">
      <c r="B33" s="71" t="s">
        <v>230</v>
      </c>
      <c r="C33" s="72"/>
      <c r="D33" s="73"/>
      <c r="E33" s="73"/>
      <c r="F33" s="73">
        <v>11.36</v>
      </c>
      <c r="G33" s="74">
        <v>0</v>
      </c>
      <c r="H33" s="74">
        <v>0</v>
      </c>
      <c r="I33" s="44"/>
      <c r="J33" s="44"/>
      <c r="K33" s="75"/>
      <c r="L33" s="112">
        <v>0.66500000000000004</v>
      </c>
      <c r="M33" s="37"/>
      <c r="N33" s="124"/>
      <c r="O33" s="124"/>
      <c r="P33" s="124"/>
      <c r="Q33" s="124"/>
    </row>
    <row r="34" spans="2:20" ht="15" customHeight="1" x14ac:dyDescent="0.25">
      <c r="B34" s="71" t="s">
        <v>70</v>
      </c>
      <c r="C34" s="72">
        <v>7125.2323999999999</v>
      </c>
      <c r="D34" s="73">
        <v>15049.083699999999</v>
      </c>
      <c r="E34" s="73">
        <v>9306.1627000000008</v>
      </c>
      <c r="F34" s="73">
        <v>16805.508999999998</v>
      </c>
      <c r="G34" s="74">
        <v>26237.356</v>
      </c>
      <c r="H34" s="74">
        <v>15927.9162</v>
      </c>
      <c r="I34" s="44">
        <v>17456.258170000001</v>
      </c>
      <c r="J34" s="44">
        <v>21404.37355</v>
      </c>
      <c r="K34" s="44">
        <v>20724.768</v>
      </c>
      <c r="L34" s="112">
        <v>22721.67064</v>
      </c>
      <c r="M34" s="37"/>
      <c r="N34" s="124"/>
      <c r="O34" s="124"/>
      <c r="P34" s="124"/>
      <c r="Q34" s="124"/>
    </row>
    <row r="35" spans="2:20" ht="15" customHeight="1" x14ac:dyDescent="0.25">
      <c r="B35" s="71" t="s">
        <v>22</v>
      </c>
      <c r="C35" s="72">
        <v>549828.72877000005</v>
      </c>
      <c r="D35" s="73">
        <v>476234.9841</v>
      </c>
      <c r="E35" s="73">
        <v>13806.599899999999</v>
      </c>
      <c r="F35" s="73">
        <v>510248.91378</v>
      </c>
      <c r="G35" s="74">
        <v>82500.501170000003</v>
      </c>
      <c r="H35" s="74">
        <v>581781.31732000003</v>
      </c>
      <c r="I35" s="44">
        <v>553071.69813999999</v>
      </c>
      <c r="J35" s="44">
        <v>42994.702530000002</v>
      </c>
      <c r="K35" s="44">
        <v>615834.90590999997</v>
      </c>
      <c r="L35" s="112">
        <v>488771.83416000003</v>
      </c>
      <c r="M35" s="37"/>
    </row>
    <row r="36" spans="2:20" ht="15" customHeight="1" x14ac:dyDescent="0.25">
      <c r="B36" s="71" t="s">
        <v>23</v>
      </c>
      <c r="C36" s="72">
        <v>34789.861250000002</v>
      </c>
      <c r="D36" s="73">
        <v>31466.970509999999</v>
      </c>
      <c r="E36" s="73">
        <v>12969.48101</v>
      </c>
      <c r="F36" s="73">
        <v>116299.81051</v>
      </c>
      <c r="G36" s="74">
        <v>38008.386890000002</v>
      </c>
      <c r="H36" s="74">
        <v>881.23925999999994</v>
      </c>
      <c r="I36" s="44">
        <v>7173.2951000000003</v>
      </c>
      <c r="J36" s="44">
        <v>85881.848840000006</v>
      </c>
      <c r="K36" s="44">
        <v>141261.75263999999</v>
      </c>
      <c r="L36" s="112">
        <v>36757.144500000002</v>
      </c>
      <c r="M36" s="37"/>
      <c r="N36" s="51"/>
    </row>
    <row r="37" spans="2:20" ht="15" customHeight="1" x14ac:dyDescent="0.25">
      <c r="B37" s="71" t="s">
        <v>24</v>
      </c>
      <c r="C37" s="72">
        <v>437.36</v>
      </c>
      <c r="D37" s="73">
        <v>441.84550000000002</v>
      </c>
      <c r="E37" s="73">
        <v>523.81299999999999</v>
      </c>
      <c r="F37" s="73">
        <v>344.36700000000002</v>
      </c>
      <c r="G37" s="74">
        <v>1072.9338</v>
      </c>
      <c r="H37" s="74">
        <v>586.67650000000003</v>
      </c>
      <c r="I37" s="44">
        <v>3128.2815599999999</v>
      </c>
      <c r="J37" s="44">
        <v>2862.1705000000002</v>
      </c>
      <c r="K37" s="44">
        <v>2760.9317999999998</v>
      </c>
      <c r="L37" s="112">
        <v>3766.4344999999998</v>
      </c>
      <c r="M37" s="37"/>
    </row>
    <row r="38" spans="2:20" ht="15" customHeight="1" x14ac:dyDescent="0.25">
      <c r="B38" s="71" t="s">
        <v>25</v>
      </c>
      <c r="C38" s="72">
        <v>7078.1203800000003</v>
      </c>
      <c r="D38" s="73">
        <v>8810.4248700000007</v>
      </c>
      <c r="E38" s="73">
        <v>10169.000319999999</v>
      </c>
      <c r="F38" s="73">
        <v>9246.5655999999999</v>
      </c>
      <c r="G38" s="74">
        <v>8619.7505000000001</v>
      </c>
      <c r="H38" s="74">
        <v>10781.351919999999</v>
      </c>
      <c r="I38" s="44">
        <v>10144.842329999999</v>
      </c>
      <c r="J38" s="44">
        <v>14033.899729999999</v>
      </c>
      <c r="K38" s="44">
        <v>12458.380380000001</v>
      </c>
      <c r="L38" s="112">
        <v>29561.398000000001</v>
      </c>
      <c r="M38" s="37"/>
    </row>
    <row r="39" spans="2:20" ht="15" customHeight="1" x14ac:dyDescent="0.25">
      <c r="B39" s="71" t="s">
        <v>26</v>
      </c>
      <c r="C39" s="72">
        <v>1393682.1943600001</v>
      </c>
      <c r="D39" s="73">
        <v>1523472.7131399999</v>
      </c>
      <c r="E39" s="73">
        <v>1166692.2742099999</v>
      </c>
      <c r="F39" s="73">
        <v>10770492.648800001</v>
      </c>
      <c r="G39" s="74">
        <v>3404016.7289200001</v>
      </c>
      <c r="H39" s="74">
        <v>1587575.92658</v>
      </c>
      <c r="I39" s="44">
        <v>1505475.33265</v>
      </c>
      <c r="J39" s="44">
        <v>13117706.6843</v>
      </c>
      <c r="K39" s="44">
        <v>1878088.5551199999</v>
      </c>
      <c r="L39" s="112">
        <v>1682209.76275</v>
      </c>
      <c r="M39" s="37"/>
    </row>
    <row r="40" spans="2:20" ht="15" customHeight="1" x14ac:dyDescent="0.25">
      <c r="B40" s="76" t="s">
        <v>71</v>
      </c>
      <c r="C40" s="77"/>
      <c r="D40" s="78"/>
      <c r="E40" s="78"/>
      <c r="F40" s="78"/>
      <c r="G40" s="78"/>
      <c r="H40" s="79">
        <v>654</v>
      </c>
      <c r="I40" s="78">
        <v>0</v>
      </c>
      <c r="J40" s="78"/>
      <c r="K40" s="45">
        <v>3.8734999999999999</v>
      </c>
      <c r="L40" s="113">
        <v>3906.8440000000001</v>
      </c>
      <c r="M40" s="37"/>
    </row>
    <row r="41" spans="2:20" ht="15" customHeight="1" x14ac:dyDescent="0.25">
      <c r="B41" s="81"/>
      <c r="C41" s="82"/>
      <c r="D41" s="82"/>
      <c r="E41" s="82"/>
      <c r="F41" s="82"/>
      <c r="G41" s="82"/>
      <c r="H41" s="82"/>
      <c r="I41" s="82"/>
      <c r="J41" s="82"/>
      <c r="K41" s="81"/>
      <c r="L41" s="37"/>
      <c r="M41" s="37"/>
    </row>
    <row r="42" spans="2:20" ht="30" customHeight="1" x14ac:dyDescent="0.25">
      <c r="B42" s="120" t="s">
        <v>248</v>
      </c>
      <c r="C42" s="120"/>
      <c r="D42" s="120"/>
      <c r="E42" s="120"/>
      <c r="F42" s="120"/>
      <c r="G42" s="120"/>
      <c r="H42" s="120"/>
      <c r="I42" s="120"/>
      <c r="J42" s="120"/>
      <c r="K42" s="120"/>
      <c r="L42" s="120"/>
      <c r="M42" s="37"/>
      <c r="N42" s="51"/>
      <c r="O42" s="131"/>
      <c r="P42" s="131"/>
      <c r="Q42" s="131"/>
      <c r="R42" s="131"/>
      <c r="S42" s="131"/>
      <c r="T42" s="131"/>
    </row>
    <row r="43" spans="2:20" ht="70.2" customHeight="1" x14ac:dyDescent="0.25">
      <c r="B43" s="122" t="s">
        <v>247</v>
      </c>
      <c r="C43" s="122"/>
      <c r="D43" s="122"/>
      <c r="E43" s="122"/>
      <c r="F43" s="122"/>
      <c r="G43" s="122"/>
      <c r="H43" s="122"/>
      <c r="I43" s="122"/>
      <c r="J43" s="122"/>
      <c r="K43" s="122"/>
      <c r="L43" s="122"/>
      <c r="M43" s="37"/>
      <c r="N43" s="52"/>
      <c r="O43" s="131"/>
      <c r="P43" s="131"/>
      <c r="Q43" s="131"/>
      <c r="R43" s="131"/>
      <c r="S43" s="131"/>
      <c r="T43" s="131"/>
    </row>
    <row r="44" spans="2:20" ht="70.2" customHeight="1" x14ac:dyDescent="0.25">
      <c r="B44" s="123"/>
      <c r="C44" s="123"/>
      <c r="D44" s="123"/>
      <c r="E44" s="123"/>
      <c r="F44" s="123"/>
      <c r="G44" s="123"/>
      <c r="H44" s="123"/>
      <c r="I44" s="123"/>
      <c r="J44" s="123"/>
      <c r="K44" s="123"/>
      <c r="L44" s="123"/>
      <c r="M44" s="37"/>
      <c r="O44" s="131"/>
      <c r="P44" s="131"/>
      <c r="Q44" s="131"/>
      <c r="R44" s="131"/>
      <c r="S44" s="131"/>
      <c r="T44" s="131"/>
    </row>
    <row r="45" spans="2:20" s="108" customFormat="1" x14ac:dyDescent="0.25">
      <c r="B45" s="125" t="s">
        <v>255</v>
      </c>
      <c r="C45" s="125"/>
      <c r="D45" s="125"/>
    </row>
  </sheetData>
  <mergeCells count="8">
    <mergeCell ref="N27:Q34"/>
    <mergeCell ref="B45:D45"/>
    <mergeCell ref="B10:B11"/>
    <mergeCell ref="B8:L8"/>
    <mergeCell ref="C11:L11"/>
    <mergeCell ref="B42:L42"/>
    <mergeCell ref="B43:L44"/>
    <mergeCell ref="O42:T44"/>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0"/>
  <sheetViews>
    <sheetView workbookViewId="0">
      <selection activeCell="G32" sqref="G32"/>
    </sheetView>
  </sheetViews>
  <sheetFormatPr baseColWidth="10" defaultRowHeight="14.4" x14ac:dyDescent="0.3"/>
  <cols>
    <col min="1" max="1" width="22.33203125" customWidth="1"/>
    <col min="14" max="14" width="21.33203125" bestFit="1" customWidth="1"/>
    <col min="15" max="23" width="13" bestFit="1" customWidth="1"/>
  </cols>
  <sheetData>
    <row r="1" spans="1:23" ht="15" customHeight="1" x14ac:dyDescent="0.3">
      <c r="A1" s="6" t="s">
        <v>223</v>
      </c>
      <c r="B1" s="1">
        <v>2014</v>
      </c>
      <c r="C1" s="1">
        <v>2015</v>
      </c>
      <c r="D1" s="1">
        <v>2016</v>
      </c>
      <c r="E1" s="1">
        <v>2017</v>
      </c>
      <c r="F1" s="1">
        <v>2018</v>
      </c>
      <c r="G1" s="2">
        <v>2019</v>
      </c>
      <c r="H1" s="2">
        <v>2020</v>
      </c>
      <c r="I1" s="2">
        <v>2021</v>
      </c>
      <c r="J1" s="2">
        <v>2022</v>
      </c>
      <c r="N1" s="4" t="s">
        <v>210</v>
      </c>
      <c r="O1" t="s">
        <v>214</v>
      </c>
      <c r="P1" t="s">
        <v>215</v>
      </c>
      <c r="Q1" t="s">
        <v>219</v>
      </c>
      <c r="R1" t="s">
        <v>222</v>
      </c>
      <c r="S1" t="s">
        <v>221</v>
      </c>
      <c r="T1" t="s">
        <v>220</v>
      </c>
      <c r="U1" t="s">
        <v>218</v>
      </c>
      <c r="V1" t="s">
        <v>217</v>
      </c>
      <c r="W1" t="s">
        <v>216</v>
      </c>
    </row>
    <row r="2" spans="1:23" x14ac:dyDescent="0.3">
      <c r="A2" s="3" t="s">
        <v>28</v>
      </c>
      <c r="B2" s="7">
        <v>25.918900000000001</v>
      </c>
      <c r="C2" s="7">
        <v>0</v>
      </c>
      <c r="D2" s="7">
        <v>0</v>
      </c>
      <c r="E2" s="7">
        <v>24.96546</v>
      </c>
      <c r="F2" s="8">
        <v>16.997049999999998</v>
      </c>
      <c r="G2" s="9">
        <v>33.89</v>
      </c>
      <c r="H2" s="10">
        <v>10.533469999999999</v>
      </c>
      <c r="I2" s="10">
        <v>17.86655</v>
      </c>
      <c r="J2" s="10"/>
      <c r="N2" s="5" t="s">
        <v>28</v>
      </c>
      <c r="O2">
        <v>25.918900000000001</v>
      </c>
      <c r="P2">
        <v>0</v>
      </c>
      <c r="Q2">
        <v>0</v>
      </c>
      <c r="R2">
        <v>24.96546</v>
      </c>
      <c r="S2">
        <v>16.997049999999998</v>
      </c>
      <c r="T2">
        <v>33.89</v>
      </c>
      <c r="U2">
        <v>10.533469999999999</v>
      </c>
      <c r="V2">
        <v>17.86655</v>
      </c>
    </row>
    <row r="3" spans="1:23" x14ac:dyDescent="0.3">
      <c r="A3" s="3" t="s">
        <v>4</v>
      </c>
      <c r="B3" s="7">
        <v>479911.23819</v>
      </c>
      <c r="C3" s="7">
        <v>808656.75521000009</v>
      </c>
      <c r="D3" s="7">
        <v>558371.17265999992</v>
      </c>
      <c r="E3" s="7">
        <v>358960.1</v>
      </c>
      <c r="F3" s="8">
        <v>373077.66</v>
      </c>
      <c r="G3" s="9">
        <v>422509.11</v>
      </c>
      <c r="H3" s="10">
        <v>292410.9118</v>
      </c>
      <c r="I3" s="10">
        <v>484022.30086000002</v>
      </c>
      <c r="J3" s="10"/>
      <c r="N3" s="5" t="s">
        <v>4</v>
      </c>
      <c r="O3">
        <v>479911.23819</v>
      </c>
      <c r="P3">
        <v>808656.75521000009</v>
      </c>
      <c r="Q3">
        <v>558371.17265999992</v>
      </c>
      <c r="R3">
        <v>358960.1</v>
      </c>
      <c r="S3">
        <v>373077.66</v>
      </c>
      <c r="T3">
        <v>422509.11</v>
      </c>
      <c r="U3">
        <v>292410.9118</v>
      </c>
      <c r="V3">
        <v>484022.30086000002</v>
      </c>
    </row>
    <row r="4" spans="1:23" x14ac:dyDescent="0.3">
      <c r="A4" s="3" t="s">
        <v>5</v>
      </c>
      <c r="B4" s="7">
        <v>0.31</v>
      </c>
      <c r="C4" s="7">
        <v>24.795999999999999</v>
      </c>
      <c r="D4" s="7">
        <v>23.111999999999998</v>
      </c>
      <c r="E4" s="7">
        <v>22.391999999999999</v>
      </c>
      <c r="F4" s="7">
        <v>0</v>
      </c>
      <c r="G4" s="9">
        <v>44.85</v>
      </c>
      <c r="H4" s="7">
        <v>0</v>
      </c>
      <c r="I4" s="10">
        <v>35.835999999999999</v>
      </c>
      <c r="J4" s="10"/>
      <c r="N4" s="5" t="s">
        <v>5</v>
      </c>
      <c r="O4">
        <v>0.31</v>
      </c>
      <c r="P4">
        <v>24.795999999999999</v>
      </c>
      <c r="Q4">
        <v>23.111999999999998</v>
      </c>
      <c r="R4">
        <v>22.391999999999999</v>
      </c>
      <c r="S4">
        <v>0</v>
      </c>
      <c r="T4">
        <v>44.85</v>
      </c>
      <c r="U4">
        <v>0</v>
      </c>
      <c r="V4">
        <v>35.835999999999999</v>
      </c>
    </row>
    <row r="5" spans="1:23" x14ac:dyDescent="0.3">
      <c r="A5" s="3" t="s">
        <v>6</v>
      </c>
      <c r="B5" s="7">
        <v>159740.96030999999</v>
      </c>
      <c r="C5" s="7">
        <v>138038.08379</v>
      </c>
      <c r="D5" s="7">
        <v>363487.05476999999</v>
      </c>
      <c r="E5" s="7">
        <v>166184.9</v>
      </c>
      <c r="F5" s="8">
        <v>169522.68</v>
      </c>
      <c r="G5" s="9">
        <v>193936.35</v>
      </c>
      <c r="H5" s="10">
        <v>196410.33812</v>
      </c>
      <c r="I5" s="10">
        <v>359043.73698000005</v>
      </c>
      <c r="J5" s="10"/>
      <c r="N5" s="5" t="s">
        <v>6</v>
      </c>
      <c r="O5">
        <v>159740.96030999999</v>
      </c>
      <c r="P5">
        <v>138038.08379</v>
      </c>
      <c r="Q5">
        <v>363487.05476999999</v>
      </c>
      <c r="R5">
        <v>166184.9</v>
      </c>
      <c r="S5">
        <v>169522.68</v>
      </c>
      <c r="T5">
        <v>193936.35</v>
      </c>
      <c r="U5">
        <v>196410.33812</v>
      </c>
      <c r="V5">
        <v>359043.73698000005</v>
      </c>
    </row>
    <row r="6" spans="1:23" x14ac:dyDescent="0.3">
      <c r="A6" s="3" t="s">
        <v>7</v>
      </c>
      <c r="B6" s="7">
        <v>274031.28561000002</v>
      </c>
      <c r="C6" s="7">
        <v>684744.53789000004</v>
      </c>
      <c r="D6" s="7">
        <v>254131.83497</v>
      </c>
      <c r="E6" s="7">
        <v>215345.47</v>
      </c>
      <c r="F6" s="9">
        <v>178874.27</v>
      </c>
      <c r="G6" s="9">
        <v>290587.34999999998</v>
      </c>
      <c r="H6" s="9">
        <v>642156.31146</v>
      </c>
      <c r="I6" s="9">
        <v>235738.81597999998</v>
      </c>
      <c r="J6" s="10"/>
      <c r="N6" s="5" t="s">
        <v>7</v>
      </c>
      <c r="O6">
        <v>274031.28561000002</v>
      </c>
      <c r="P6">
        <v>684744.53789000004</v>
      </c>
      <c r="Q6">
        <v>254131.83497</v>
      </c>
      <c r="R6">
        <v>215345.47</v>
      </c>
      <c r="S6">
        <v>178874.27</v>
      </c>
      <c r="T6">
        <v>290587.34999999998</v>
      </c>
      <c r="U6">
        <v>642156.31146</v>
      </c>
      <c r="V6">
        <v>235738.81597999998</v>
      </c>
    </row>
    <row r="7" spans="1:23" x14ac:dyDescent="0.3">
      <c r="A7" s="3" t="s">
        <v>8</v>
      </c>
      <c r="B7" s="7">
        <v>109731.09448</v>
      </c>
      <c r="C7" s="7">
        <v>231656.71440999999</v>
      </c>
      <c r="D7" s="7">
        <v>86013.680560000008</v>
      </c>
      <c r="E7" s="7">
        <v>190658.9</v>
      </c>
      <c r="F7" s="8">
        <v>52332.598599999998</v>
      </c>
      <c r="G7" s="9">
        <v>68641.2</v>
      </c>
      <c r="H7" s="10">
        <v>67163.622489999994</v>
      </c>
      <c r="I7" s="10">
        <v>101543.9601</v>
      </c>
      <c r="J7" s="10"/>
      <c r="N7" s="5" t="s">
        <v>8</v>
      </c>
      <c r="O7">
        <v>109731.09448</v>
      </c>
      <c r="P7">
        <v>231656.71440999999</v>
      </c>
      <c r="Q7">
        <v>86013.680560000008</v>
      </c>
      <c r="R7">
        <v>190658.9</v>
      </c>
      <c r="S7">
        <v>52332.598599999998</v>
      </c>
      <c r="T7">
        <v>68641.2</v>
      </c>
      <c r="U7">
        <v>67163.622489999994</v>
      </c>
      <c r="V7">
        <v>101543.9601</v>
      </c>
    </row>
    <row r="8" spans="1:23" x14ac:dyDescent="0.3">
      <c r="A8" s="3" t="s">
        <v>9</v>
      </c>
      <c r="B8" s="7">
        <v>95520.488190000004</v>
      </c>
      <c r="C8" s="7">
        <v>647339.88210000005</v>
      </c>
      <c r="D8" s="7">
        <v>96489.113700000002</v>
      </c>
      <c r="E8" s="7">
        <v>113851.77519</v>
      </c>
      <c r="F8" s="8">
        <v>62153.957009999998</v>
      </c>
      <c r="G8" s="8">
        <v>147623.12</v>
      </c>
      <c r="H8" s="10">
        <v>100110.76225</v>
      </c>
      <c r="I8" s="10">
        <v>94172.767909999995</v>
      </c>
      <c r="J8" s="10"/>
      <c r="N8" s="5" t="s">
        <v>9</v>
      </c>
      <c r="O8">
        <v>95520.488190000004</v>
      </c>
      <c r="P8">
        <v>647339.88210000005</v>
      </c>
      <c r="Q8">
        <v>96489.113700000002</v>
      </c>
      <c r="R8">
        <v>113851.77519</v>
      </c>
      <c r="S8">
        <v>62153.957009999998</v>
      </c>
      <c r="T8">
        <v>147623.12</v>
      </c>
      <c r="U8">
        <v>100110.76225</v>
      </c>
      <c r="V8">
        <v>94172.767909999995</v>
      </c>
    </row>
    <row r="9" spans="1:23" x14ac:dyDescent="0.3">
      <c r="A9" s="3" t="s">
        <v>68</v>
      </c>
      <c r="B9" s="7">
        <v>22760.006960000002</v>
      </c>
      <c r="C9" s="7">
        <v>46070.625289999996</v>
      </c>
      <c r="D9" s="7">
        <v>45539.206560000006</v>
      </c>
      <c r="E9" s="7">
        <v>77093.2</v>
      </c>
      <c r="F9" s="8">
        <v>42995.614090000003</v>
      </c>
      <c r="G9" s="8">
        <v>70418.84</v>
      </c>
      <c r="H9" s="10">
        <v>60959.741159999998</v>
      </c>
      <c r="I9" s="10">
        <v>70159.165180000011</v>
      </c>
      <c r="J9" s="10"/>
      <c r="N9" s="5" t="s">
        <v>68</v>
      </c>
      <c r="O9">
        <v>22760.006960000002</v>
      </c>
      <c r="P9">
        <v>46070.625289999996</v>
      </c>
      <c r="Q9">
        <v>45539.206560000006</v>
      </c>
      <c r="R9">
        <v>77093.2</v>
      </c>
      <c r="S9">
        <v>42995.614090000003</v>
      </c>
      <c r="T9">
        <v>70418.84</v>
      </c>
      <c r="U9">
        <v>60959.741159999998</v>
      </c>
      <c r="V9">
        <v>70159.165180000011</v>
      </c>
    </row>
    <row r="10" spans="1:23" x14ac:dyDescent="0.3">
      <c r="A10" s="3" t="s">
        <v>10</v>
      </c>
      <c r="B10" s="7">
        <v>0</v>
      </c>
      <c r="C10" s="7">
        <v>0</v>
      </c>
      <c r="D10" s="7">
        <v>0</v>
      </c>
      <c r="E10" s="7">
        <v>31.352</v>
      </c>
      <c r="F10" s="8">
        <v>8.4410000000000007</v>
      </c>
      <c r="G10" s="8">
        <v>9.51</v>
      </c>
      <c r="H10" s="10">
        <v>139.73699999999999</v>
      </c>
      <c r="I10" s="10">
        <v>48.24</v>
      </c>
      <c r="J10" s="10"/>
      <c r="N10" s="5" t="s">
        <v>10</v>
      </c>
      <c r="O10">
        <v>0</v>
      </c>
      <c r="P10">
        <v>0</v>
      </c>
      <c r="Q10">
        <v>0</v>
      </c>
      <c r="R10">
        <v>31.352</v>
      </c>
      <c r="S10">
        <v>8.4410000000000007</v>
      </c>
      <c r="T10">
        <v>9.51</v>
      </c>
      <c r="U10">
        <v>139.73699999999999</v>
      </c>
      <c r="V10">
        <v>48.24</v>
      </c>
    </row>
    <row r="11" spans="1:23" x14ac:dyDescent="0.3">
      <c r="A11" s="3" t="s">
        <v>11</v>
      </c>
      <c r="B11" s="7">
        <v>2052.99226</v>
      </c>
      <c r="C11" s="7">
        <v>3436.6675399999999</v>
      </c>
      <c r="D11" s="7">
        <v>271.02771000000001</v>
      </c>
      <c r="E11" s="7">
        <v>7501.9290799999999</v>
      </c>
      <c r="F11" s="8">
        <v>13415.499</v>
      </c>
      <c r="G11" s="8">
        <v>15442.14</v>
      </c>
      <c r="H11" s="10">
        <v>14935.77094</v>
      </c>
      <c r="I11" s="10">
        <v>22884.152670000003</v>
      </c>
      <c r="J11" s="10"/>
      <c r="N11" s="5" t="s">
        <v>11</v>
      </c>
      <c r="O11">
        <v>2052.99226</v>
      </c>
      <c r="P11">
        <v>3436.6675399999999</v>
      </c>
      <c r="Q11">
        <v>271.02771000000001</v>
      </c>
      <c r="R11">
        <v>7501.9290799999999</v>
      </c>
      <c r="S11">
        <v>13415.499</v>
      </c>
      <c r="T11">
        <v>15442.14</v>
      </c>
      <c r="U11">
        <v>14935.77094</v>
      </c>
      <c r="V11">
        <v>22884.152670000003</v>
      </c>
    </row>
    <row r="12" spans="1:23" x14ac:dyDescent="0.3">
      <c r="A12" s="3" t="s">
        <v>12</v>
      </c>
      <c r="B12" s="7">
        <v>451568.85795999999</v>
      </c>
      <c r="C12" s="7">
        <v>526304.90781999996</v>
      </c>
      <c r="D12" s="7">
        <v>532892.43793000001</v>
      </c>
      <c r="E12" s="7">
        <v>530485.96811000002</v>
      </c>
      <c r="F12" s="8">
        <v>385327.36279000004</v>
      </c>
      <c r="G12" s="8">
        <v>376774.84</v>
      </c>
      <c r="H12" s="10">
        <v>499087.35339</v>
      </c>
      <c r="I12" s="10">
        <v>551927.56583000009</v>
      </c>
      <c r="J12" s="10"/>
      <c r="N12" s="5" t="s">
        <v>12</v>
      </c>
      <c r="O12">
        <v>451568.85795999999</v>
      </c>
      <c r="P12">
        <v>526304.90781999996</v>
      </c>
      <c r="Q12">
        <v>532892.43793000001</v>
      </c>
      <c r="R12">
        <v>530485.96811000002</v>
      </c>
      <c r="S12">
        <v>385327.36279000004</v>
      </c>
      <c r="T12">
        <v>376774.84</v>
      </c>
      <c r="U12">
        <v>499087.35339</v>
      </c>
      <c r="V12">
        <v>551927.56583000009</v>
      </c>
    </row>
    <row r="13" spans="1:23" x14ac:dyDescent="0.3">
      <c r="A13" s="3" t="s">
        <v>13</v>
      </c>
      <c r="B13" s="7">
        <v>2701.1709500000002</v>
      </c>
      <c r="C13" s="7">
        <v>2918.1233099999999</v>
      </c>
      <c r="D13" s="7">
        <v>3678.6080999999999</v>
      </c>
      <c r="E13" s="7">
        <v>3115.9417000000003</v>
      </c>
      <c r="F13" s="8">
        <v>3729.3132000000001</v>
      </c>
      <c r="G13" s="8">
        <v>3042.7</v>
      </c>
      <c r="H13" s="10">
        <v>38021.0052</v>
      </c>
      <c r="I13" s="10">
        <v>6964.1278000000002</v>
      </c>
      <c r="J13" s="10"/>
      <c r="N13" s="5" t="s">
        <v>13</v>
      </c>
      <c r="O13">
        <v>2701.1709500000002</v>
      </c>
      <c r="P13">
        <v>2918.1233099999999</v>
      </c>
      <c r="Q13">
        <v>3678.6080999999999</v>
      </c>
      <c r="R13">
        <v>3115.9417000000003</v>
      </c>
      <c r="S13">
        <v>3729.3132000000001</v>
      </c>
      <c r="T13">
        <v>3042.7</v>
      </c>
      <c r="U13">
        <v>38021.0052</v>
      </c>
      <c r="V13">
        <v>6964.1278000000002</v>
      </c>
    </row>
    <row r="14" spans="1:23" x14ac:dyDescent="0.3">
      <c r="A14" s="3" t="s">
        <v>14</v>
      </c>
      <c r="B14" s="7">
        <v>2704.9225000000001</v>
      </c>
      <c r="C14" s="7">
        <v>2868.6856000000002</v>
      </c>
      <c r="D14" s="7">
        <v>1521.2462399999999</v>
      </c>
      <c r="E14" s="7">
        <v>6387.32557</v>
      </c>
      <c r="F14" s="8">
        <v>3132.6840499999998</v>
      </c>
      <c r="G14" s="8">
        <v>1768.39</v>
      </c>
      <c r="H14" s="10">
        <v>2415.5117999999998</v>
      </c>
      <c r="I14" s="10">
        <v>2613.944</v>
      </c>
      <c r="J14" s="10"/>
      <c r="N14" s="5" t="s">
        <v>14</v>
      </c>
      <c r="O14">
        <v>2704.9225000000001</v>
      </c>
      <c r="P14">
        <v>2868.6856000000002</v>
      </c>
      <c r="Q14">
        <v>1521.2462399999999</v>
      </c>
      <c r="R14">
        <v>6387.32557</v>
      </c>
      <c r="S14">
        <v>3132.6840499999998</v>
      </c>
      <c r="T14">
        <v>1768.39</v>
      </c>
      <c r="U14">
        <v>2415.5117999999998</v>
      </c>
      <c r="V14">
        <v>2613.944</v>
      </c>
    </row>
    <row r="15" spans="1:23" x14ac:dyDescent="0.3">
      <c r="A15" s="3" t="s">
        <v>15</v>
      </c>
      <c r="B15" s="7">
        <v>827429.06016999995</v>
      </c>
      <c r="C15" s="7">
        <v>721477.38933999999</v>
      </c>
      <c r="D15" s="7">
        <v>467146.41112</v>
      </c>
      <c r="E15" s="7">
        <v>370981.2</v>
      </c>
      <c r="F15" s="8">
        <v>244016.5986</v>
      </c>
      <c r="G15" s="8">
        <v>399335.19</v>
      </c>
      <c r="H15" s="10">
        <v>366169.11550999997</v>
      </c>
      <c r="I15" s="10">
        <v>505202.73043</v>
      </c>
      <c r="J15" s="10"/>
      <c r="N15" s="5" t="s">
        <v>15</v>
      </c>
      <c r="O15">
        <v>827429.06016999995</v>
      </c>
      <c r="P15">
        <v>721477.38933999999</v>
      </c>
      <c r="Q15">
        <v>467146.41112</v>
      </c>
      <c r="R15">
        <v>370981.2</v>
      </c>
      <c r="S15">
        <v>244016.5986</v>
      </c>
      <c r="T15">
        <v>399335.19</v>
      </c>
      <c r="U15">
        <v>366169.11550999997</v>
      </c>
      <c r="V15">
        <v>505202.73043</v>
      </c>
    </row>
    <row r="16" spans="1:23" x14ac:dyDescent="0.3">
      <c r="A16" s="3" t="s">
        <v>69</v>
      </c>
      <c r="B16" s="7">
        <v>0</v>
      </c>
      <c r="C16" s="7">
        <v>0</v>
      </c>
      <c r="D16" s="7">
        <v>0</v>
      </c>
      <c r="E16" s="7">
        <v>0</v>
      </c>
      <c r="F16" s="7">
        <v>0</v>
      </c>
      <c r="G16" s="8">
        <v>1.42</v>
      </c>
      <c r="H16" s="10">
        <v>3.7450000000000001</v>
      </c>
      <c r="I16" s="10">
        <v>1.3</v>
      </c>
      <c r="J16" s="10"/>
      <c r="N16" s="5" t="s">
        <v>69</v>
      </c>
      <c r="O16">
        <v>0</v>
      </c>
      <c r="P16">
        <v>0</v>
      </c>
      <c r="Q16">
        <v>0</v>
      </c>
      <c r="R16">
        <v>0</v>
      </c>
      <c r="S16">
        <v>0</v>
      </c>
      <c r="T16">
        <v>1.42</v>
      </c>
      <c r="U16">
        <v>3.7450000000000001</v>
      </c>
      <c r="V16">
        <v>1.3</v>
      </c>
    </row>
    <row r="17" spans="1:22" x14ac:dyDescent="0.3">
      <c r="A17" s="3" t="s">
        <v>16</v>
      </c>
      <c r="B17" s="7">
        <v>10579.4169</v>
      </c>
      <c r="C17" s="7">
        <v>9771.6641999999993</v>
      </c>
      <c r="D17" s="7">
        <v>5845.7563300000002</v>
      </c>
      <c r="E17" s="7">
        <v>8093.35</v>
      </c>
      <c r="F17" s="8">
        <v>7004.3545000000004</v>
      </c>
      <c r="G17" s="8">
        <v>8397.89</v>
      </c>
      <c r="H17" s="10">
        <v>10470.6795</v>
      </c>
      <c r="I17" s="10">
        <v>9497.2731800000001</v>
      </c>
      <c r="J17" s="10"/>
      <c r="N17" s="5" t="s">
        <v>16</v>
      </c>
      <c r="O17">
        <v>10579.4169</v>
      </c>
      <c r="P17">
        <v>9771.6641999999993</v>
      </c>
      <c r="Q17">
        <v>5845.7563300000002</v>
      </c>
      <c r="R17">
        <v>8093.35</v>
      </c>
      <c r="S17">
        <v>7004.3545000000004</v>
      </c>
      <c r="T17">
        <v>8397.89</v>
      </c>
      <c r="U17">
        <v>10470.6795</v>
      </c>
      <c r="V17">
        <v>9497.2731800000001</v>
      </c>
    </row>
    <row r="18" spans="1:22" x14ac:dyDescent="0.3">
      <c r="A18" s="3" t="s">
        <v>17</v>
      </c>
      <c r="B18" s="7">
        <v>36.0501</v>
      </c>
      <c r="C18" s="7">
        <v>6.3491999999999997</v>
      </c>
      <c r="D18" s="7">
        <v>7.6761200000000001</v>
      </c>
      <c r="E18" s="7">
        <v>9.8000000000000007</v>
      </c>
      <c r="F18" s="8">
        <v>6.9469399999999997</v>
      </c>
      <c r="G18" s="8">
        <v>8.86</v>
      </c>
      <c r="H18" s="10">
        <v>4.64703</v>
      </c>
      <c r="I18" s="10">
        <v>28.964299999999998</v>
      </c>
      <c r="J18" s="10"/>
      <c r="N18" s="5" t="s">
        <v>17</v>
      </c>
      <c r="O18">
        <v>36.0501</v>
      </c>
      <c r="P18">
        <v>6.3491999999999997</v>
      </c>
      <c r="Q18">
        <v>7.6761200000000001</v>
      </c>
      <c r="R18">
        <v>9.8000000000000007</v>
      </c>
      <c r="S18">
        <v>6.9469399999999997</v>
      </c>
      <c r="T18">
        <v>8.86</v>
      </c>
      <c r="U18">
        <v>4.64703</v>
      </c>
      <c r="V18">
        <v>28.964299999999998</v>
      </c>
    </row>
    <row r="19" spans="1:22" x14ac:dyDescent="0.3">
      <c r="A19" s="3" t="s">
        <v>18</v>
      </c>
      <c r="B19" s="7">
        <v>7017.6863700000004</v>
      </c>
      <c r="C19" s="7">
        <v>31870.142050000002</v>
      </c>
      <c r="D19" s="7">
        <v>34572.928850000004</v>
      </c>
      <c r="E19" s="7">
        <v>3163.96</v>
      </c>
      <c r="F19" s="8">
        <v>9686.3205999999991</v>
      </c>
      <c r="G19" s="8">
        <v>10774.45</v>
      </c>
      <c r="H19" s="10">
        <v>13440.83446</v>
      </c>
      <c r="I19" s="10">
        <v>10636.265380000001</v>
      </c>
      <c r="J19" s="10"/>
      <c r="N19" s="5" t="s">
        <v>18</v>
      </c>
      <c r="O19">
        <v>7017.6863700000004</v>
      </c>
      <c r="P19">
        <v>31870.142050000002</v>
      </c>
      <c r="Q19">
        <v>34572.928850000004</v>
      </c>
      <c r="R19">
        <v>3163.96</v>
      </c>
      <c r="S19">
        <v>9686.3205999999991</v>
      </c>
      <c r="T19">
        <v>10774.45</v>
      </c>
      <c r="U19">
        <v>13440.83446</v>
      </c>
      <c r="V19">
        <v>10636.265380000001</v>
      </c>
    </row>
    <row r="20" spans="1:22" x14ac:dyDescent="0.3">
      <c r="A20" s="3" t="s">
        <v>19</v>
      </c>
      <c r="B20" s="7">
        <v>14508.51542</v>
      </c>
      <c r="C20" s="7">
        <v>2572.1170000000002</v>
      </c>
      <c r="D20" s="7">
        <v>65440.950790000003</v>
      </c>
      <c r="E20" s="7">
        <v>2477.7316000000001</v>
      </c>
      <c r="F20" s="8">
        <v>42302.165300000001</v>
      </c>
      <c r="G20" s="8">
        <v>15577.2</v>
      </c>
      <c r="H20" s="10">
        <v>15221.5689</v>
      </c>
      <c r="I20" s="10">
        <v>104749.09398000001</v>
      </c>
      <c r="J20" s="10"/>
      <c r="N20" s="5" t="s">
        <v>19</v>
      </c>
      <c r="O20">
        <v>14508.51542</v>
      </c>
      <c r="P20">
        <v>2572.1170000000002</v>
      </c>
      <c r="Q20">
        <v>65440.950790000003</v>
      </c>
      <c r="R20">
        <v>2477.7316000000001</v>
      </c>
      <c r="S20">
        <v>42302.165300000001</v>
      </c>
      <c r="T20">
        <v>15577.2</v>
      </c>
      <c r="U20">
        <v>15221.5689</v>
      </c>
      <c r="V20">
        <v>104749.09398000001</v>
      </c>
    </row>
    <row r="21" spans="1:22" x14ac:dyDescent="0.3">
      <c r="A21" s="3" t="s">
        <v>20</v>
      </c>
      <c r="B21" s="7">
        <v>51.715900000000005</v>
      </c>
      <c r="C21" s="7">
        <v>1404.8751499999998</v>
      </c>
      <c r="D21" s="7">
        <v>4986.0020000000004</v>
      </c>
      <c r="E21" s="7">
        <v>7282.6273300000003</v>
      </c>
      <c r="F21" s="8">
        <v>11463.452359999999</v>
      </c>
      <c r="G21" s="8">
        <v>15594.09</v>
      </c>
      <c r="H21" s="10">
        <v>16970.148359999999</v>
      </c>
      <c r="I21" s="10">
        <v>1235.3271299999999</v>
      </c>
      <c r="J21" s="10"/>
      <c r="N21" s="5" t="s">
        <v>20</v>
      </c>
      <c r="O21">
        <v>51.715900000000005</v>
      </c>
      <c r="P21">
        <v>1404.8751499999998</v>
      </c>
      <c r="Q21">
        <v>4986.0020000000004</v>
      </c>
      <c r="R21">
        <v>7282.6273300000003</v>
      </c>
      <c r="S21">
        <v>11463.452359999999</v>
      </c>
      <c r="T21">
        <v>15594.09</v>
      </c>
      <c r="U21">
        <v>16970.148359999999</v>
      </c>
      <c r="V21">
        <v>1235.3271299999999</v>
      </c>
    </row>
    <row r="22" spans="1:22" x14ac:dyDescent="0.3">
      <c r="A22" s="3" t="s">
        <v>21</v>
      </c>
      <c r="B22" s="7">
        <v>96268.453640000007</v>
      </c>
      <c r="C22" s="7">
        <v>4589.19362</v>
      </c>
      <c r="D22" s="7">
        <v>5695.0353499999992</v>
      </c>
      <c r="E22" s="7">
        <v>3661.8521600000004</v>
      </c>
      <c r="F22" s="8">
        <v>2652.2507000000001</v>
      </c>
      <c r="G22" s="8">
        <v>2802.02</v>
      </c>
      <c r="H22" s="10">
        <v>2827.6471200000001</v>
      </c>
      <c r="I22" s="10">
        <v>4006.1510699999999</v>
      </c>
      <c r="J22" s="10"/>
      <c r="N22" s="5" t="s">
        <v>21</v>
      </c>
      <c r="O22">
        <v>96268.453640000007</v>
      </c>
      <c r="P22">
        <v>4589.19362</v>
      </c>
      <c r="Q22">
        <v>5695.0353499999992</v>
      </c>
      <c r="R22">
        <v>3661.8521600000004</v>
      </c>
      <c r="S22">
        <v>2652.2507000000001</v>
      </c>
      <c r="T22">
        <v>2802.02</v>
      </c>
      <c r="U22">
        <v>2827.6471200000001</v>
      </c>
      <c r="V22">
        <v>4006.1510699999999</v>
      </c>
    </row>
    <row r="23" spans="1:22" x14ac:dyDescent="0.3">
      <c r="A23" s="3" t="s">
        <v>70</v>
      </c>
      <c r="B23" s="7">
        <v>13380.29169</v>
      </c>
      <c r="C23" s="7">
        <v>22701.281300000002</v>
      </c>
      <c r="D23" s="7">
        <v>16870.8361</v>
      </c>
      <c r="E23" s="7">
        <v>18603.2</v>
      </c>
      <c r="F23" s="8">
        <v>24190.8789</v>
      </c>
      <c r="G23" s="8">
        <v>15221.96</v>
      </c>
      <c r="H23" s="10">
        <v>15543.041369999999</v>
      </c>
      <c r="I23" s="10">
        <v>19931.097899999997</v>
      </c>
      <c r="J23" s="10"/>
      <c r="N23" s="5" t="s">
        <v>70</v>
      </c>
      <c r="O23">
        <v>13380.29169</v>
      </c>
      <c r="P23">
        <v>22701.281300000002</v>
      </c>
      <c r="Q23">
        <v>16870.8361</v>
      </c>
      <c r="R23">
        <v>18603.2</v>
      </c>
      <c r="S23">
        <v>24190.8789</v>
      </c>
      <c r="T23">
        <v>15221.96</v>
      </c>
      <c r="U23">
        <v>15543.041369999999</v>
      </c>
      <c r="V23">
        <v>19931.097899999997</v>
      </c>
    </row>
    <row r="24" spans="1:22" x14ac:dyDescent="0.3">
      <c r="A24" s="3" t="s">
        <v>22</v>
      </c>
      <c r="B24" s="7">
        <v>81764.715249999994</v>
      </c>
      <c r="C24" s="7">
        <v>82657.737699999998</v>
      </c>
      <c r="D24" s="7">
        <v>70549.550959999993</v>
      </c>
      <c r="E24" s="7">
        <v>66449.760800000004</v>
      </c>
      <c r="F24" s="8">
        <v>70838.31177</v>
      </c>
      <c r="G24" s="8">
        <v>69289.02</v>
      </c>
      <c r="H24" s="10">
        <v>79883.01479999999</v>
      </c>
      <c r="I24" s="10">
        <v>37659.712189999998</v>
      </c>
      <c r="J24" s="10"/>
      <c r="N24" s="5" t="s">
        <v>22</v>
      </c>
      <c r="O24">
        <v>81764.715249999994</v>
      </c>
      <c r="P24">
        <v>82657.737699999998</v>
      </c>
      <c r="Q24">
        <v>70549.550959999993</v>
      </c>
      <c r="R24">
        <v>66449.760800000004</v>
      </c>
      <c r="S24">
        <v>70838.31177</v>
      </c>
      <c r="T24">
        <v>69289.02</v>
      </c>
      <c r="U24">
        <v>79883.01479999999</v>
      </c>
      <c r="V24">
        <v>37659.712189999998</v>
      </c>
    </row>
    <row r="25" spans="1:22" x14ac:dyDescent="0.3">
      <c r="A25" s="3" t="s">
        <v>23</v>
      </c>
      <c r="B25" s="7">
        <v>55093.895049999999</v>
      </c>
      <c r="C25" s="7">
        <v>48578.589350000002</v>
      </c>
      <c r="D25" s="7">
        <v>31576.82401</v>
      </c>
      <c r="E25" s="7">
        <v>59558.9</v>
      </c>
      <c r="F25" s="8">
        <v>84744.698000000004</v>
      </c>
      <c r="G25" s="8">
        <v>52556.160000000003</v>
      </c>
      <c r="H25" s="10">
        <v>15546.6536</v>
      </c>
      <c r="I25" s="10">
        <v>63471.564619999997</v>
      </c>
      <c r="J25" s="10"/>
      <c r="N25" s="5" t="s">
        <v>23</v>
      </c>
      <c r="O25">
        <v>55093.895049999999</v>
      </c>
      <c r="P25">
        <v>48578.589350000002</v>
      </c>
      <c r="Q25">
        <v>31576.82401</v>
      </c>
      <c r="R25">
        <v>59558.9</v>
      </c>
      <c r="S25">
        <v>84744.698000000004</v>
      </c>
      <c r="T25">
        <v>52556.160000000003</v>
      </c>
      <c r="U25">
        <v>15546.6536</v>
      </c>
      <c r="V25">
        <v>63471.564619999997</v>
      </c>
    </row>
    <row r="26" spans="1:22" x14ac:dyDescent="0.3">
      <c r="A26" s="3" t="s">
        <v>24</v>
      </c>
      <c r="B26" s="7">
        <v>629.49</v>
      </c>
      <c r="C26" s="7">
        <v>510.65249999999997</v>
      </c>
      <c r="D26" s="7">
        <v>586.654</v>
      </c>
      <c r="E26" s="7">
        <v>1276.683</v>
      </c>
      <c r="F26" s="8">
        <v>4197.8193000000001</v>
      </c>
      <c r="G26" s="8">
        <v>605.55999999999995</v>
      </c>
      <c r="H26" s="10">
        <v>4033.2982599999996</v>
      </c>
      <c r="I26" s="10">
        <v>5597.6687999999995</v>
      </c>
      <c r="J26" s="10"/>
      <c r="N26" s="5" t="s">
        <v>24</v>
      </c>
      <c r="O26">
        <v>629.49</v>
      </c>
      <c r="P26">
        <v>510.65249999999997</v>
      </c>
      <c r="Q26">
        <v>586.654</v>
      </c>
      <c r="R26">
        <v>1276.683</v>
      </c>
      <c r="S26">
        <v>4197.8193000000001</v>
      </c>
      <c r="T26">
        <v>605.55999999999995</v>
      </c>
      <c r="U26">
        <v>4033.2982599999996</v>
      </c>
      <c r="V26">
        <v>5597.6687999999995</v>
      </c>
    </row>
    <row r="27" spans="1:22" x14ac:dyDescent="0.3">
      <c r="A27" s="3" t="s">
        <v>25</v>
      </c>
      <c r="B27" s="7">
        <v>13788.828650000436</v>
      </c>
      <c r="C27" s="7">
        <v>9961.3883299999998</v>
      </c>
      <c r="D27" s="7">
        <v>10058.908539999999</v>
      </c>
      <c r="E27" s="7">
        <v>5945.20525</v>
      </c>
      <c r="F27" s="8">
        <v>9012.4680000000008</v>
      </c>
      <c r="G27" s="8">
        <v>11845.63</v>
      </c>
      <c r="H27" s="10">
        <v>8312.411900000001</v>
      </c>
      <c r="I27" s="10">
        <v>17024.812730000001</v>
      </c>
      <c r="J27" s="10"/>
      <c r="N27" s="5" t="s">
        <v>25</v>
      </c>
      <c r="O27">
        <v>13788.828650000436</v>
      </c>
      <c r="P27">
        <v>9961.3883299999998</v>
      </c>
      <c r="Q27">
        <v>10058.908539999999</v>
      </c>
      <c r="R27">
        <v>5945.20525</v>
      </c>
      <c r="S27">
        <v>9012.4680000000008</v>
      </c>
      <c r="T27">
        <v>11845.63</v>
      </c>
      <c r="U27">
        <v>8312.411900000001</v>
      </c>
      <c r="V27">
        <v>17024.812730000001</v>
      </c>
    </row>
    <row r="28" spans="1:22" x14ac:dyDescent="0.3">
      <c r="A28" s="3" t="s">
        <v>26</v>
      </c>
      <c r="B28" s="7">
        <v>856514.83454999991</v>
      </c>
      <c r="C28" s="7">
        <v>945909.45129999996</v>
      </c>
      <c r="D28" s="7">
        <v>1416999.61063</v>
      </c>
      <c r="E28" s="7">
        <v>1108252.3</v>
      </c>
      <c r="F28" s="8">
        <v>854126</v>
      </c>
      <c r="G28" s="8">
        <v>910364.84</v>
      </c>
      <c r="H28" s="10">
        <v>878109.55935</v>
      </c>
      <c r="I28" s="10">
        <v>1011162.5131699999</v>
      </c>
      <c r="J28" s="10"/>
      <c r="N28" s="5" t="s">
        <v>26</v>
      </c>
      <c r="O28">
        <v>856514.83454999991</v>
      </c>
      <c r="P28">
        <v>945909.45129999996</v>
      </c>
      <c r="Q28">
        <v>1416999.61063</v>
      </c>
      <c r="R28">
        <v>1108252.3</v>
      </c>
      <c r="S28">
        <v>854126</v>
      </c>
      <c r="T28">
        <v>910364.84</v>
      </c>
      <c r="U28">
        <v>878109.55935</v>
      </c>
      <c r="V28">
        <v>1011162.5131699999</v>
      </c>
    </row>
    <row r="29" spans="1:22" x14ac:dyDescent="0.3">
      <c r="A29" s="3" t="s">
        <v>71</v>
      </c>
      <c r="B29" s="7">
        <v>0</v>
      </c>
      <c r="C29" s="7">
        <v>0</v>
      </c>
      <c r="D29" s="7">
        <v>0</v>
      </c>
      <c r="E29" s="7">
        <v>0</v>
      </c>
      <c r="F29" s="7">
        <v>0</v>
      </c>
      <c r="G29" s="8">
        <v>300</v>
      </c>
      <c r="H29" s="7">
        <v>0</v>
      </c>
      <c r="I29" s="7">
        <v>0</v>
      </c>
      <c r="J29" s="10"/>
      <c r="N29" s="5" t="s">
        <v>71</v>
      </c>
      <c r="O29">
        <v>0</v>
      </c>
      <c r="P29">
        <v>0</v>
      </c>
      <c r="Q29">
        <v>0</v>
      </c>
      <c r="R29">
        <v>0</v>
      </c>
      <c r="S29">
        <v>0</v>
      </c>
      <c r="T29">
        <v>300</v>
      </c>
      <c r="U29">
        <v>0</v>
      </c>
      <c r="V29">
        <v>0</v>
      </c>
    </row>
    <row r="30" spans="1:22" x14ac:dyDescent="0.3">
      <c r="N30" s="5" t="s">
        <v>211</v>
      </c>
      <c r="O30">
        <v>3577812.2</v>
      </c>
      <c r="P30">
        <v>4974070.6100000003</v>
      </c>
      <c r="Q30">
        <v>4072755.64</v>
      </c>
      <c r="R30">
        <v>3325420.7892500004</v>
      </c>
      <c r="S30">
        <v>2648829.3417600002</v>
      </c>
      <c r="T30">
        <v>3103506.5799999996</v>
      </c>
      <c r="U30">
        <v>3340357.9642400006</v>
      </c>
      <c r="V30">
        <v>3719376.95474</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56"/>
  <sheetViews>
    <sheetView showGridLines="0" zoomScale="80" zoomScaleNormal="80" workbookViewId="0">
      <selection activeCell="B54" sqref="B54:L55"/>
    </sheetView>
  </sheetViews>
  <sheetFormatPr baseColWidth="10" defaultColWidth="11.5546875" defaultRowHeight="13.8" x14ac:dyDescent="0.25"/>
  <cols>
    <col min="1" max="1" width="5.6640625" style="22" customWidth="1"/>
    <col min="2" max="2" width="25.5546875" style="22" customWidth="1"/>
    <col min="3" max="9" width="15.6640625" style="22" customWidth="1"/>
    <col min="10" max="10" width="15.77734375" style="22" customWidth="1"/>
    <col min="11" max="12" width="15.6640625" style="22" customWidth="1"/>
    <col min="13" max="16384" width="11.5546875" style="22"/>
  </cols>
  <sheetData>
    <row r="1" spans="2:13" ht="15" customHeight="1" x14ac:dyDescent="0.25"/>
    <row r="2" spans="2:13" ht="15" customHeight="1" x14ac:dyDescent="0.25"/>
    <row r="3" spans="2:13" ht="15" customHeight="1" x14ac:dyDescent="0.25"/>
    <row r="4" spans="2:13" ht="15" customHeight="1" x14ac:dyDescent="0.25"/>
    <row r="5" spans="2:13" ht="15" customHeight="1" x14ac:dyDescent="0.25"/>
    <row r="6" spans="2:13" ht="15" customHeight="1" x14ac:dyDescent="0.25"/>
    <row r="7" spans="2:13" ht="15" customHeight="1" x14ac:dyDescent="0.25"/>
    <row r="8" spans="2:13" ht="35.25" customHeight="1" x14ac:dyDescent="0.25">
      <c r="B8" s="132" t="s">
        <v>256</v>
      </c>
      <c r="C8" s="132"/>
      <c r="D8" s="132"/>
      <c r="E8" s="132"/>
      <c r="F8" s="132"/>
      <c r="G8" s="132"/>
      <c r="H8" s="132"/>
      <c r="I8" s="132"/>
      <c r="J8" s="132"/>
      <c r="K8" s="132"/>
      <c r="L8" s="132"/>
    </row>
    <row r="10" spans="2:13" ht="22.5" customHeight="1" x14ac:dyDescent="0.25">
      <c r="B10" s="136" t="s">
        <v>72</v>
      </c>
      <c r="C10" s="47">
        <v>2014</v>
      </c>
      <c r="D10" s="39">
        <v>2015</v>
      </c>
      <c r="E10" s="39">
        <v>2016</v>
      </c>
      <c r="F10" s="39">
        <v>2017</v>
      </c>
      <c r="G10" s="39">
        <v>2018</v>
      </c>
      <c r="H10" s="39">
        <v>2019</v>
      </c>
      <c r="I10" s="39">
        <v>2020</v>
      </c>
      <c r="J10" s="39">
        <v>2021</v>
      </c>
      <c r="K10" s="39">
        <v>2022</v>
      </c>
      <c r="L10" s="40">
        <v>2023</v>
      </c>
    </row>
    <row r="11" spans="2:13" ht="22.5" customHeight="1" x14ac:dyDescent="0.25">
      <c r="B11" s="137"/>
      <c r="C11" s="133" t="s">
        <v>209</v>
      </c>
      <c r="D11" s="134"/>
      <c r="E11" s="134"/>
      <c r="F11" s="134"/>
      <c r="G11" s="134"/>
      <c r="H11" s="134"/>
      <c r="I11" s="134"/>
      <c r="J11" s="134"/>
      <c r="K11" s="134"/>
      <c r="L11" s="135"/>
    </row>
    <row r="12" spans="2:13" ht="15" customHeight="1" x14ac:dyDescent="0.25">
      <c r="B12" s="83" t="s">
        <v>29</v>
      </c>
      <c r="C12" s="84"/>
      <c r="D12" s="85"/>
      <c r="E12" s="85"/>
      <c r="F12" s="85"/>
      <c r="G12" s="86"/>
      <c r="H12" s="86"/>
      <c r="I12" s="46"/>
      <c r="J12" s="85"/>
      <c r="K12" s="85"/>
      <c r="L12" s="87" t="s">
        <v>238</v>
      </c>
    </row>
    <row r="13" spans="2:13" ht="15" customHeight="1" x14ac:dyDescent="0.25">
      <c r="B13" s="88" t="s">
        <v>30</v>
      </c>
      <c r="C13" s="72">
        <v>200930.95374</v>
      </c>
      <c r="D13" s="73">
        <v>172442.411391</v>
      </c>
      <c r="E13" s="73">
        <v>204869.3776066</v>
      </c>
      <c r="F13" s="73">
        <v>496865.7427</v>
      </c>
      <c r="G13" s="74">
        <v>281717.79673</v>
      </c>
      <c r="H13" s="74">
        <v>233100.38437000001</v>
      </c>
      <c r="I13" s="44">
        <v>268313.46243000001</v>
      </c>
      <c r="J13" s="89">
        <v>320120.06475000002</v>
      </c>
      <c r="K13" s="73">
        <v>323727.98652999999</v>
      </c>
      <c r="L13" s="49">
        <v>294708.68826999998</v>
      </c>
      <c r="M13" s="37"/>
    </row>
    <row r="14" spans="2:13" ht="15" customHeight="1" x14ac:dyDescent="0.25">
      <c r="B14" s="88" t="s">
        <v>31</v>
      </c>
      <c r="C14" s="72">
        <v>59.450600000000001</v>
      </c>
      <c r="D14" s="73">
        <v>1232.1346000000001</v>
      </c>
      <c r="E14" s="73">
        <v>25.443680000000001</v>
      </c>
      <c r="F14" s="73">
        <v>1319.9594999999999</v>
      </c>
      <c r="G14" s="74">
        <v>1498.32123</v>
      </c>
      <c r="H14" s="74">
        <v>2165.1674400000002</v>
      </c>
      <c r="I14" s="44">
        <v>2609.1149</v>
      </c>
      <c r="J14" s="89">
        <v>3996.02459</v>
      </c>
      <c r="K14" s="73">
        <v>2621.7161299999998</v>
      </c>
      <c r="L14" s="49">
        <v>10404.784830000001</v>
      </c>
      <c r="M14" s="37"/>
    </row>
    <row r="15" spans="2:13" ht="15" customHeight="1" x14ac:dyDescent="0.25">
      <c r="B15" s="88" t="s">
        <v>32</v>
      </c>
      <c r="C15" s="72">
        <v>7616.6459000000004</v>
      </c>
      <c r="D15" s="73">
        <v>8284.9351999999999</v>
      </c>
      <c r="E15" s="73">
        <v>7456.2194300000001</v>
      </c>
      <c r="F15" s="73">
        <v>5221.93</v>
      </c>
      <c r="G15" s="42">
        <v>7502.3991999999998</v>
      </c>
      <c r="H15" s="42">
        <v>7091.0874100000001</v>
      </c>
      <c r="I15" s="42">
        <v>6869.8028000000004</v>
      </c>
      <c r="J15" s="48">
        <v>10784.11217</v>
      </c>
      <c r="K15" s="73">
        <v>9708.9527699999999</v>
      </c>
      <c r="L15" s="49">
        <v>34192.088940000001</v>
      </c>
      <c r="M15" s="37"/>
    </row>
    <row r="16" spans="2:13" ht="15" customHeight="1" x14ac:dyDescent="0.25">
      <c r="B16" s="88" t="s">
        <v>33</v>
      </c>
      <c r="C16" s="72">
        <v>745595.73820999998</v>
      </c>
      <c r="D16" s="73">
        <v>962737.64512600005</v>
      </c>
      <c r="E16" s="73">
        <v>363455.21350000001</v>
      </c>
      <c r="F16" s="73">
        <v>370546.36846999999</v>
      </c>
      <c r="G16" s="74">
        <v>245717.44917000001</v>
      </c>
      <c r="H16" s="74">
        <v>359840.28246999998</v>
      </c>
      <c r="I16" s="44">
        <v>30912552.599119999</v>
      </c>
      <c r="J16" s="89">
        <v>561829.25730000006</v>
      </c>
      <c r="K16" s="73">
        <v>625432.98572999996</v>
      </c>
      <c r="L16" s="49">
        <v>532177.60219000001</v>
      </c>
      <c r="M16" s="37"/>
    </row>
    <row r="17" spans="2:17" ht="15" customHeight="1" x14ac:dyDescent="0.25">
      <c r="B17" s="88" t="s">
        <v>34</v>
      </c>
      <c r="C17" s="72">
        <v>549828.72877000005</v>
      </c>
      <c r="D17" s="73">
        <v>476234.9841</v>
      </c>
      <c r="E17" s="73">
        <v>13806.599899999999</v>
      </c>
      <c r="F17" s="73">
        <v>510248.91378</v>
      </c>
      <c r="G17" s="74">
        <v>82500.501170000003</v>
      </c>
      <c r="H17" s="74">
        <v>581781.31732000003</v>
      </c>
      <c r="I17" s="44">
        <v>553071.69813999999</v>
      </c>
      <c r="J17" s="89">
        <v>42994.702530000002</v>
      </c>
      <c r="K17" s="73">
        <v>615834.90590999997</v>
      </c>
      <c r="L17" s="49">
        <v>488771.83416000003</v>
      </c>
      <c r="M17" s="37"/>
    </row>
    <row r="18" spans="2:17" ht="15" customHeight="1" x14ac:dyDescent="0.25">
      <c r="B18" s="88" t="s">
        <v>35</v>
      </c>
      <c r="C18" s="72">
        <v>302845.8</v>
      </c>
      <c r="D18" s="73">
        <v>1339.4</v>
      </c>
      <c r="E18" s="73">
        <v>11763.447</v>
      </c>
      <c r="F18" s="73">
        <v>868.75599999999997</v>
      </c>
      <c r="G18" s="74">
        <v>920.46299999999997</v>
      </c>
      <c r="H18" s="74">
        <v>264.12099999999998</v>
      </c>
      <c r="I18" s="44">
        <v>221.68</v>
      </c>
      <c r="J18" s="89">
        <v>606.04</v>
      </c>
      <c r="K18" s="73">
        <v>842.90300000000002</v>
      </c>
      <c r="L18" s="49">
        <v>9696.1825000000008</v>
      </c>
      <c r="M18" s="37"/>
    </row>
    <row r="19" spans="2:17" ht="15" customHeight="1" x14ac:dyDescent="0.25">
      <c r="B19" s="88" t="s">
        <v>36</v>
      </c>
      <c r="C19" s="72">
        <v>437.36</v>
      </c>
      <c r="D19" s="73">
        <v>441.84550000000002</v>
      </c>
      <c r="E19" s="73">
        <v>523.81299999999999</v>
      </c>
      <c r="F19" s="73">
        <v>344.36700000000002</v>
      </c>
      <c r="G19" s="74">
        <v>1072.9338</v>
      </c>
      <c r="H19" s="74">
        <v>586.67650000000003</v>
      </c>
      <c r="I19" s="44">
        <v>3128.2815599999999</v>
      </c>
      <c r="J19" s="89">
        <v>2862.1705000000002</v>
      </c>
      <c r="K19" s="73">
        <v>2760.9317999999998</v>
      </c>
      <c r="L19" s="49">
        <v>3766.4344999999998</v>
      </c>
      <c r="M19" s="37"/>
    </row>
    <row r="20" spans="2:17" ht="15" customHeight="1" x14ac:dyDescent="0.25">
      <c r="B20" s="88" t="s">
        <v>37</v>
      </c>
      <c r="C20" s="72">
        <v>1218.2270000000001</v>
      </c>
      <c r="D20" s="73">
        <v>546.06200000000001</v>
      </c>
      <c r="E20" s="73">
        <v>1253.4005</v>
      </c>
      <c r="F20" s="73">
        <v>133.495</v>
      </c>
      <c r="G20" s="74">
        <v>32417.342100000002</v>
      </c>
      <c r="H20" s="74">
        <v>104.65300000000001</v>
      </c>
      <c r="I20" s="44">
        <v>2.637</v>
      </c>
      <c r="J20" s="89">
        <v>79.911559999999994</v>
      </c>
      <c r="K20" s="73">
        <v>40565.346250000002</v>
      </c>
      <c r="L20" s="49">
        <v>36748.298849999999</v>
      </c>
      <c r="M20" s="37"/>
    </row>
    <row r="21" spans="2:17" ht="15" customHeight="1" x14ac:dyDescent="0.25">
      <c r="B21" s="88" t="s">
        <v>38</v>
      </c>
      <c r="C21" s="72"/>
      <c r="D21" s="73">
        <v>3.75</v>
      </c>
      <c r="E21" s="73"/>
      <c r="F21" s="73"/>
      <c r="G21" s="73"/>
      <c r="H21" s="74">
        <v>1.4219999999999999</v>
      </c>
      <c r="I21" s="74"/>
      <c r="J21" s="90">
        <v>1.25</v>
      </c>
      <c r="K21" s="73"/>
      <c r="L21" s="49"/>
      <c r="M21" s="37"/>
    </row>
    <row r="22" spans="2:17" ht="15" customHeight="1" x14ac:dyDescent="0.25">
      <c r="B22" s="88" t="s">
        <v>39</v>
      </c>
      <c r="C22" s="72">
        <v>33571.634250000003</v>
      </c>
      <c r="D22" s="73">
        <v>30920.908510000001</v>
      </c>
      <c r="E22" s="73">
        <v>11716.08051</v>
      </c>
      <c r="F22" s="73">
        <v>116166.31551</v>
      </c>
      <c r="G22" s="74">
        <v>5591.0447899999999</v>
      </c>
      <c r="H22" s="74">
        <v>776.58626000000004</v>
      </c>
      <c r="I22" s="44">
        <v>7170.6580999999996</v>
      </c>
      <c r="J22" s="89">
        <v>85801.937279999998</v>
      </c>
      <c r="K22" s="73">
        <v>100696.40639</v>
      </c>
      <c r="L22" s="49">
        <v>8.8456499999999991</v>
      </c>
      <c r="M22" s="37"/>
    </row>
    <row r="23" spans="2:17" ht="15" customHeight="1" x14ac:dyDescent="0.25">
      <c r="B23" s="88" t="s">
        <v>40</v>
      </c>
      <c r="C23" s="72">
        <v>168924.73918</v>
      </c>
      <c r="D23" s="73">
        <v>478429.33155399997</v>
      </c>
      <c r="E23" s="73">
        <v>42715.883580000002</v>
      </c>
      <c r="F23" s="73">
        <v>84990.523310000004</v>
      </c>
      <c r="G23" s="74">
        <v>797800.79235</v>
      </c>
      <c r="H23" s="74">
        <v>84283.267609999995</v>
      </c>
      <c r="I23" s="44">
        <v>77448.547479999994</v>
      </c>
      <c r="J23" s="89">
        <v>102091.67219</v>
      </c>
      <c r="K23" s="73">
        <v>85453.228870000006</v>
      </c>
      <c r="L23" s="49">
        <v>98613.294320000001</v>
      </c>
      <c r="M23" s="37"/>
    </row>
    <row r="24" spans="2:17" ht="15" customHeight="1" x14ac:dyDescent="0.25">
      <c r="B24" s="88" t="s">
        <v>41</v>
      </c>
      <c r="C24" s="72">
        <v>18571.489000000001</v>
      </c>
      <c r="D24" s="73">
        <v>6494.3760000000002</v>
      </c>
      <c r="E24" s="73">
        <v>68154.278009999995</v>
      </c>
      <c r="F24" s="73">
        <v>5765.4488600000004</v>
      </c>
      <c r="G24" s="74">
        <v>114428.83620000001</v>
      </c>
      <c r="H24" s="74">
        <v>74995.380600000004</v>
      </c>
      <c r="I24" s="44">
        <v>66515.942899999995</v>
      </c>
      <c r="J24" s="89">
        <v>106942.24748000001</v>
      </c>
      <c r="K24" s="73">
        <v>32335.816190000001</v>
      </c>
      <c r="L24" s="49">
        <v>138256.15927</v>
      </c>
      <c r="M24" s="37"/>
    </row>
    <row r="25" spans="2:17" ht="15" customHeight="1" x14ac:dyDescent="0.25">
      <c r="B25" s="88" t="s">
        <v>42</v>
      </c>
      <c r="C25" s="72">
        <v>38751.130550000002</v>
      </c>
      <c r="D25" s="73">
        <v>43117.092040000003</v>
      </c>
      <c r="E25" s="73">
        <v>39975.513350000001</v>
      </c>
      <c r="F25" s="73">
        <v>10150.025485</v>
      </c>
      <c r="G25" s="74">
        <v>19375.801439999999</v>
      </c>
      <c r="H25" s="74">
        <v>27155.17193</v>
      </c>
      <c r="I25" s="44">
        <v>36257.253409999998</v>
      </c>
      <c r="J25" s="89">
        <v>123839.84583999999</v>
      </c>
      <c r="K25" s="73">
        <v>48074.472009999998</v>
      </c>
      <c r="L25" s="49">
        <v>56073.920440000002</v>
      </c>
      <c r="M25" s="37"/>
    </row>
    <row r="26" spans="2:17" ht="15" customHeight="1" x14ac:dyDescent="0.25">
      <c r="B26" s="88" t="s">
        <v>43</v>
      </c>
      <c r="C26" s="72">
        <v>32697.95031</v>
      </c>
      <c r="D26" s="73">
        <v>30463.859</v>
      </c>
      <c r="E26" s="73">
        <v>20617.139500000001</v>
      </c>
      <c r="F26" s="73">
        <v>274.34924999999998</v>
      </c>
      <c r="G26" s="74">
        <v>576.91402000000005</v>
      </c>
      <c r="H26" s="74">
        <v>6258.4219999999996</v>
      </c>
      <c r="I26" s="44">
        <v>9300.5329999999994</v>
      </c>
      <c r="J26" s="89">
        <v>1361.5055500000001</v>
      </c>
      <c r="K26" s="73">
        <v>1452.444</v>
      </c>
      <c r="L26" s="49">
        <v>1909.1712299999999</v>
      </c>
      <c r="M26" s="37"/>
    </row>
    <row r="27" spans="2:17" ht="15" customHeight="1" x14ac:dyDescent="0.25">
      <c r="B27" s="88" t="s">
        <v>44</v>
      </c>
      <c r="C27" s="72">
        <v>42.5471</v>
      </c>
      <c r="D27" s="73"/>
      <c r="E27" s="73"/>
      <c r="F27" s="73">
        <v>52.617019999999997</v>
      </c>
      <c r="G27" s="74">
        <v>34.515259999999998</v>
      </c>
      <c r="H27" s="74">
        <v>0</v>
      </c>
      <c r="I27" s="44">
        <v>11.506679999999999</v>
      </c>
      <c r="J27" s="89">
        <v>1760.7463499999999</v>
      </c>
      <c r="K27" s="73">
        <v>6147.5947999999999</v>
      </c>
      <c r="L27" s="49">
        <v>4258.78</v>
      </c>
      <c r="M27" s="37"/>
      <c r="N27" s="124"/>
      <c r="O27" s="124"/>
      <c r="P27" s="124"/>
      <c r="Q27" s="124"/>
    </row>
    <row r="28" spans="2:17" ht="15" customHeight="1" x14ac:dyDescent="0.25">
      <c r="B28" s="88" t="s">
        <v>45</v>
      </c>
      <c r="C28" s="72">
        <v>76449.747600100003</v>
      </c>
      <c r="D28" s="73">
        <v>98231.008730000001</v>
      </c>
      <c r="E28" s="73">
        <v>130526.0641</v>
      </c>
      <c r="F28" s="73">
        <v>604.98789999999997</v>
      </c>
      <c r="G28" s="74">
        <v>73589.982390000005</v>
      </c>
      <c r="H28" s="74">
        <v>100980.68700000001</v>
      </c>
      <c r="I28" s="44">
        <v>90648.207250000007</v>
      </c>
      <c r="J28" s="89">
        <v>59454.713920000002</v>
      </c>
      <c r="K28" s="73">
        <v>158349.93460000001</v>
      </c>
      <c r="L28" s="49">
        <v>170540.26006999999</v>
      </c>
      <c r="M28" s="37"/>
      <c r="N28" s="124"/>
      <c r="O28" s="124"/>
      <c r="P28" s="124"/>
      <c r="Q28" s="124"/>
    </row>
    <row r="29" spans="2:17" ht="15" customHeight="1" x14ac:dyDescent="0.25">
      <c r="B29" s="88" t="s">
        <v>46</v>
      </c>
      <c r="C29" s="72">
        <v>27168.68028</v>
      </c>
      <c r="D29" s="73">
        <v>42942.355689999997</v>
      </c>
      <c r="E29" s="73">
        <v>43082.293270000002</v>
      </c>
      <c r="F29" s="73">
        <v>36254.536910000003</v>
      </c>
      <c r="G29" s="74">
        <v>52440.0792</v>
      </c>
      <c r="H29" s="74">
        <v>67800.289040000003</v>
      </c>
      <c r="I29" s="44">
        <v>63885.507559999998</v>
      </c>
      <c r="J29" s="89">
        <v>70158.656170000002</v>
      </c>
      <c r="K29" s="73">
        <v>56036.148889999997</v>
      </c>
      <c r="L29" s="49">
        <v>71976.904079999993</v>
      </c>
      <c r="M29" s="37"/>
      <c r="N29" s="124"/>
      <c r="O29" s="124"/>
      <c r="P29" s="124"/>
      <c r="Q29" s="124"/>
    </row>
    <row r="30" spans="2:17" ht="15" customHeight="1" x14ac:dyDescent="0.25">
      <c r="B30" s="88" t="s">
        <v>239</v>
      </c>
      <c r="C30" s="72">
        <v>3720.2156199999999</v>
      </c>
      <c r="D30" s="73">
        <v>4747.46594</v>
      </c>
      <c r="E30" s="73">
        <v>5655.9250000000002</v>
      </c>
      <c r="F30" s="73">
        <v>365.89499999999998</v>
      </c>
      <c r="G30" s="74">
        <v>5542.8828000000003</v>
      </c>
      <c r="H30" s="74">
        <v>64781.051639999998</v>
      </c>
      <c r="I30" s="44">
        <v>39395.8079</v>
      </c>
      <c r="J30" s="89">
        <v>22841.454099999999</v>
      </c>
      <c r="K30" s="73">
        <v>30591.007549999998</v>
      </c>
      <c r="L30" s="49">
        <v>117080.24725</v>
      </c>
      <c r="M30" s="37"/>
      <c r="N30" s="124"/>
      <c r="O30" s="124"/>
      <c r="P30" s="124"/>
      <c r="Q30" s="124"/>
    </row>
    <row r="31" spans="2:17" ht="15" customHeight="1" x14ac:dyDescent="0.25">
      <c r="B31" s="88" t="s">
        <v>48</v>
      </c>
      <c r="C31" s="72">
        <v>2458.14</v>
      </c>
      <c r="D31" s="73">
        <v>1802.0070000000001</v>
      </c>
      <c r="E31" s="73">
        <v>1860.645</v>
      </c>
      <c r="F31" s="73">
        <v>1060</v>
      </c>
      <c r="G31" s="74">
        <v>2408.1239999999998</v>
      </c>
      <c r="H31" s="74">
        <v>2044.1479999999999</v>
      </c>
      <c r="I31" s="44">
        <v>105.506</v>
      </c>
      <c r="J31" s="89">
        <v>9.2569999999999997</v>
      </c>
      <c r="K31" s="73">
        <v>2044.143</v>
      </c>
      <c r="L31" s="49">
        <v>449.49</v>
      </c>
      <c r="M31" s="37"/>
      <c r="N31" s="124"/>
      <c r="O31" s="124"/>
      <c r="P31" s="124"/>
      <c r="Q31" s="124"/>
    </row>
    <row r="32" spans="2:17" ht="15" customHeight="1" x14ac:dyDescent="0.25">
      <c r="B32" s="88" t="s">
        <v>49</v>
      </c>
      <c r="C32" s="72">
        <v>506.32600000000002</v>
      </c>
      <c r="D32" s="73">
        <v>301.41919999999999</v>
      </c>
      <c r="E32" s="73">
        <v>900.35590000000002</v>
      </c>
      <c r="F32" s="73">
        <v>716.64300000000003</v>
      </c>
      <c r="G32" s="74">
        <v>1004.4</v>
      </c>
      <c r="H32" s="74">
        <v>703.89</v>
      </c>
      <c r="I32" s="44">
        <v>0.60002999999999995</v>
      </c>
      <c r="J32" s="89">
        <v>1.7343</v>
      </c>
      <c r="K32" s="73">
        <v>1.8515999999999999</v>
      </c>
      <c r="L32" s="49">
        <v>35.646659999999997</v>
      </c>
      <c r="M32" s="37"/>
      <c r="N32" s="124"/>
      <c r="O32" s="124"/>
      <c r="P32" s="124"/>
      <c r="Q32" s="124"/>
    </row>
    <row r="33" spans="2:17" ht="15" customHeight="1" x14ac:dyDescent="0.25">
      <c r="B33" s="88" t="s">
        <v>50</v>
      </c>
      <c r="C33" s="72"/>
      <c r="D33" s="73"/>
      <c r="E33" s="73"/>
      <c r="F33" s="73"/>
      <c r="G33" s="74">
        <v>25</v>
      </c>
      <c r="H33" s="74">
        <v>66.44</v>
      </c>
      <c r="I33" s="44">
        <v>16.36</v>
      </c>
      <c r="J33" s="89"/>
      <c r="K33" s="73">
        <v>5.8491999999999997</v>
      </c>
      <c r="L33" s="49">
        <v>5.2439999999999998</v>
      </c>
      <c r="M33" s="37"/>
      <c r="N33" s="124"/>
      <c r="O33" s="124"/>
      <c r="P33" s="124"/>
      <c r="Q33" s="124"/>
    </row>
    <row r="34" spans="2:17" ht="15" customHeight="1" x14ac:dyDescent="0.25">
      <c r="B34" s="88" t="s">
        <v>51</v>
      </c>
      <c r="C34" s="72">
        <v>27.180199999999999</v>
      </c>
      <c r="D34" s="73">
        <v>1361.0571500000001</v>
      </c>
      <c r="E34" s="73">
        <v>112.842</v>
      </c>
      <c r="F34" s="73">
        <v>1025.5442</v>
      </c>
      <c r="G34" s="74">
        <v>7002.6087600000001</v>
      </c>
      <c r="H34" s="74">
        <v>16024.74188</v>
      </c>
      <c r="I34" s="44">
        <v>22482.820459999999</v>
      </c>
      <c r="J34" s="89">
        <v>1772.86349</v>
      </c>
      <c r="K34" s="73">
        <v>14305.41447</v>
      </c>
      <c r="L34" s="49">
        <v>10013.55141</v>
      </c>
      <c r="M34" s="37"/>
      <c r="N34" s="124"/>
      <c r="O34" s="124"/>
      <c r="P34" s="124"/>
      <c r="Q34" s="124"/>
    </row>
    <row r="35" spans="2:17" ht="15" customHeight="1" x14ac:dyDescent="0.25">
      <c r="B35" s="88" t="s">
        <v>52</v>
      </c>
      <c r="C35" s="72">
        <v>4809.2045399999997</v>
      </c>
      <c r="D35" s="73">
        <v>4403.7177700000002</v>
      </c>
      <c r="E35" s="73">
        <v>1963.8415</v>
      </c>
      <c r="F35" s="73">
        <v>962.71954000000005</v>
      </c>
      <c r="G35" s="74">
        <v>1248.7639099999999</v>
      </c>
      <c r="H35" s="74">
        <v>1410.03577</v>
      </c>
      <c r="I35" s="44">
        <v>686.3347</v>
      </c>
      <c r="J35" s="89">
        <v>3212.0799499999998</v>
      </c>
      <c r="K35" s="73">
        <v>52876.438199999997</v>
      </c>
      <c r="L35" s="49">
        <v>10718.832990000001</v>
      </c>
      <c r="M35" s="37"/>
      <c r="N35" s="51"/>
    </row>
    <row r="36" spans="2:17" ht="15" customHeight="1" x14ac:dyDescent="0.25">
      <c r="B36" s="88" t="s">
        <v>53</v>
      </c>
      <c r="C36" s="72">
        <v>1862.6224999999999</v>
      </c>
      <c r="D36" s="73">
        <v>2029.96164</v>
      </c>
      <c r="E36" s="73">
        <v>470.61480999999998</v>
      </c>
      <c r="F36" s="73">
        <v>6422.9496799999997</v>
      </c>
      <c r="G36" s="74">
        <v>15471.240540000001</v>
      </c>
      <c r="H36" s="74">
        <v>22568.900799999999</v>
      </c>
      <c r="I36" s="44">
        <v>16996.606739999999</v>
      </c>
      <c r="J36" s="89">
        <v>27608.78155</v>
      </c>
      <c r="K36" s="73">
        <v>8075.2671</v>
      </c>
      <c r="L36" s="49">
        <v>110709.57533000001</v>
      </c>
      <c r="M36" s="37"/>
    </row>
    <row r="37" spans="2:17" ht="15" customHeight="1" x14ac:dyDescent="0.25">
      <c r="B37" s="88" t="s">
        <v>54</v>
      </c>
      <c r="C37" s="72">
        <v>11812.78133</v>
      </c>
      <c r="D37" s="73">
        <v>16152.290919999999</v>
      </c>
      <c r="E37" s="73">
        <v>20447.825509999999</v>
      </c>
      <c r="F37" s="73">
        <v>16325.193520000001</v>
      </c>
      <c r="G37" s="74">
        <v>17807.3714</v>
      </c>
      <c r="H37" s="74">
        <v>16838.965899999999</v>
      </c>
      <c r="I37" s="44">
        <v>18891.682140000001</v>
      </c>
      <c r="J37" s="89">
        <v>6454.13328</v>
      </c>
      <c r="K37" s="73">
        <v>6654.5700500000003</v>
      </c>
      <c r="L37" s="49">
        <v>5162.2150000000001</v>
      </c>
      <c r="M37" s="37"/>
      <c r="N37" s="51"/>
    </row>
    <row r="38" spans="2:17" ht="15" customHeight="1" x14ac:dyDescent="0.25">
      <c r="B38" s="88" t="s">
        <v>55</v>
      </c>
      <c r="C38" s="72">
        <v>7078.1203800000003</v>
      </c>
      <c r="D38" s="73">
        <v>8810.4248700000007</v>
      </c>
      <c r="E38" s="73">
        <v>10169.000319999999</v>
      </c>
      <c r="F38" s="73">
        <v>9246.5655999999999</v>
      </c>
      <c r="G38" s="74">
        <v>8619.7505000000001</v>
      </c>
      <c r="H38" s="74">
        <v>10733.610919999999</v>
      </c>
      <c r="I38" s="44">
        <v>10144.842329999999</v>
      </c>
      <c r="J38" s="89">
        <v>13983.859130000001</v>
      </c>
      <c r="K38" s="73">
        <v>12413.961579999999</v>
      </c>
      <c r="L38" s="49">
        <v>29500.4126</v>
      </c>
      <c r="M38" s="37"/>
    </row>
    <row r="39" spans="2:17" ht="15" customHeight="1" x14ac:dyDescent="0.25">
      <c r="B39" s="88" t="s">
        <v>56</v>
      </c>
      <c r="C39" s="72">
        <v>40446.669860000002</v>
      </c>
      <c r="D39" s="73">
        <v>24372.03109</v>
      </c>
      <c r="E39" s="73">
        <v>369696.96795000002</v>
      </c>
      <c r="F39" s="73">
        <v>56002.983339999999</v>
      </c>
      <c r="G39" s="74">
        <v>63284.350680000003</v>
      </c>
      <c r="H39" s="74">
        <v>48182.307500000003</v>
      </c>
      <c r="I39" s="44">
        <v>319986.37800000003</v>
      </c>
      <c r="J39" s="89">
        <v>27954.272830000002</v>
      </c>
      <c r="K39" s="73">
        <v>35182.104039999998</v>
      </c>
      <c r="L39" s="49">
        <v>247666.83845000001</v>
      </c>
      <c r="M39" s="37"/>
    </row>
    <row r="40" spans="2:17" ht="15" customHeight="1" x14ac:dyDescent="0.25">
      <c r="B40" s="88" t="s">
        <v>57</v>
      </c>
      <c r="C40" s="72">
        <v>1169508.00535</v>
      </c>
      <c r="D40" s="73">
        <v>1187676.1332700001</v>
      </c>
      <c r="E40" s="73">
        <v>1225476.42243</v>
      </c>
      <c r="F40" s="73">
        <v>1281300.40698</v>
      </c>
      <c r="G40" s="74">
        <v>1177922.9742300001</v>
      </c>
      <c r="H40" s="74">
        <v>986524.83516000002</v>
      </c>
      <c r="I40" s="44">
        <v>1593991.2298399999</v>
      </c>
      <c r="J40" s="89">
        <v>962537.88908999995</v>
      </c>
      <c r="K40" s="73">
        <v>1106652.58091</v>
      </c>
      <c r="L40" s="49">
        <v>819633.32681</v>
      </c>
      <c r="M40" s="37"/>
    </row>
    <row r="41" spans="2:17" ht="15" customHeight="1" x14ac:dyDescent="0.25">
      <c r="B41" s="88" t="s">
        <v>58</v>
      </c>
      <c r="C41" s="72">
        <v>7125.2323999999999</v>
      </c>
      <c r="D41" s="73">
        <v>15049.083699999999</v>
      </c>
      <c r="E41" s="73">
        <v>9306.1627000000008</v>
      </c>
      <c r="F41" s="73">
        <v>16803.999</v>
      </c>
      <c r="G41" s="74">
        <v>26222.356</v>
      </c>
      <c r="H41" s="74">
        <v>15925.9162</v>
      </c>
      <c r="I41" s="44">
        <v>17456.258170000001</v>
      </c>
      <c r="J41" s="89">
        <v>21403.74855</v>
      </c>
      <c r="K41" s="73">
        <v>20724.768</v>
      </c>
      <c r="L41" s="49">
        <v>22721.66764</v>
      </c>
      <c r="M41" s="37"/>
    </row>
    <row r="42" spans="2:17" ht="15" customHeight="1" x14ac:dyDescent="0.25">
      <c r="B42" s="88" t="s">
        <v>59</v>
      </c>
      <c r="C42" s="72"/>
      <c r="D42" s="73"/>
      <c r="E42" s="73"/>
      <c r="F42" s="73"/>
      <c r="G42" s="73"/>
      <c r="H42" s="73"/>
      <c r="I42" s="44">
        <v>2113.0529999999999</v>
      </c>
      <c r="J42" s="89">
        <v>4638.6019999999999</v>
      </c>
      <c r="K42" s="73">
        <v>4846.9979999999996</v>
      </c>
      <c r="L42" s="49">
        <v>614513.26599999995</v>
      </c>
      <c r="M42" s="37"/>
    </row>
    <row r="43" spans="2:17" ht="15" customHeight="1" x14ac:dyDescent="0.25">
      <c r="B43" s="88" t="s">
        <v>60</v>
      </c>
      <c r="C43" s="72">
        <v>1376023.8526900001</v>
      </c>
      <c r="D43" s="73">
        <v>1510363.24504</v>
      </c>
      <c r="E43" s="73">
        <v>1145901.6894499999</v>
      </c>
      <c r="F43" s="73">
        <v>10741963.322899999</v>
      </c>
      <c r="G43" s="74">
        <v>1665793.7083999999</v>
      </c>
      <c r="H43" s="74">
        <v>1558878.96165</v>
      </c>
      <c r="I43" s="44">
        <v>1482492.1351699999</v>
      </c>
      <c r="J43" s="89">
        <v>13089938.62025</v>
      </c>
      <c r="K43" s="73">
        <v>1850619.89699</v>
      </c>
      <c r="L43" s="49">
        <v>1641150.68845</v>
      </c>
      <c r="M43" s="37"/>
    </row>
    <row r="44" spans="2:17" ht="15" customHeight="1" x14ac:dyDescent="0.25">
      <c r="B44" s="88" t="s">
        <v>61</v>
      </c>
      <c r="C44" s="72">
        <v>2746.3319999999999</v>
      </c>
      <c r="D44" s="73">
        <v>3100.4690000000001</v>
      </c>
      <c r="E44" s="73">
        <v>563.98788000000002</v>
      </c>
      <c r="F44" s="73">
        <v>3960.6979999999999</v>
      </c>
      <c r="G44" s="74">
        <v>6063.7362999999996</v>
      </c>
      <c r="H44" s="74">
        <v>1644.0826</v>
      </c>
      <c r="I44" s="44">
        <v>1822.8520000000001</v>
      </c>
      <c r="J44" s="89">
        <v>15121.935100000001</v>
      </c>
      <c r="K44" s="73">
        <v>734.07259999999997</v>
      </c>
      <c r="L44" s="49">
        <v>5916.5285000000003</v>
      </c>
      <c r="M44" s="37"/>
    </row>
    <row r="45" spans="2:17" ht="15" customHeight="1" x14ac:dyDescent="0.25">
      <c r="B45" s="88" t="s">
        <v>62</v>
      </c>
      <c r="C45" s="72">
        <v>3216.1188000000002</v>
      </c>
      <c r="D45" s="73">
        <v>2199.7420000000002</v>
      </c>
      <c r="E45" s="73">
        <v>4969.6660000000002</v>
      </c>
      <c r="F45" s="73">
        <v>1595.8574599999999</v>
      </c>
      <c r="G45" s="74">
        <v>1413.55053</v>
      </c>
      <c r="H45" s="74">
        <v>4532.9404000000004</v>
      </c>
      <c r="I45" s="44">
        <v>4625.741</v>
      </c>
      <c r="J45" s="89">
        <v>5085.1598199999999</v>
      </c>
      <c r="K45" s="73">
        <v>3863.4641000000001</v>
      </c>
      <c r="L45" s="49">
        <v>835.2115</v>
      </c>
      <c r="M45" s="37"/>
    </row>
    <row r="46" spans="2:17" ht="15" customHeight="1" x14ac:dyDescent="0.25">
      <c r="B46" s="88" t="s">
        <v>63</v>
      </c>
      <c r="C46" s="72">
        <v>17658.341670000002</v>
      </c>
      <c r="D46" s="73">
        <v>13109.4681</v>
      </c>
      <c r="E46" s="73">
        <v>20790.584760000002</v>
      </c>
      <c r="F46" s="73">
        <v>28529.3259</v>
      </c>
      <c r="G46" s="74">
        <v>1738222.8839199999</v>
      </c>
      <c r="H46" s="74">
        <v>28696.81093</v>
      </c>
      <c r="I46" s="44">
        <v>22983.197479999999</v>
      </c>
      <c r="J46" s="89">
        <v>27768.017250000001</v>
      </c>
      <c r="K46" s="73">
        <v>27467.138129999999</v>
      </c>
      <c r="L46" s="49">
        <v>41047.586300000003</v>
      </c>
      <c r="M46" s="37"/>
    </row>
    <row r="47" spans="2:17" ht="15" customHeight="1" x14ac:dyDescent="0.25">
      <c r="B47" s="88" t="s">
        <v>231</v>
      </c>
      <c r="C47" s="72">
        <v>13377.01863</v>
      </c>
      <c r="D47" s="73">
        <v>24383.013989999999</v>
      </c>
      <c r="E47" s="73">
        <v>29211.110199999999</v>
      </c>
      <c r="F47" s="73">
        <v>26899.585159999999</v>
      </c>
      <c r="G47" s="74">
        <v>26813.929100000001</v>
      </c>
      <c r="H47" s="74">
        <v>27435.043129999998</v>
      </c>
      <c r="I47" s="44">
        <v>27865.517510000001</v>
      </c>
      <c r="J47" s="89">
        <v>22945.613099999999</v>
      </c>
      <c r="K47" s="73">
        <v>26488.94299</v>
      </c>
      <c r="L47" s="49">
        <v>22485.38738</v>
      </c>
      <c r="M47" s="37"/>
    </row>
    <row r="48" spans="2:17" ht="15" customHeight="1" x14ac:dyDescent="0.25">
      <c r="B48" s="88" t="s">
        <v>232</v>
      </c>
      <c r="C48" s="72"/>
      <c r="D48" s="73"/>
      <c r="E48" s="73"/>
      <c r="F48" s="73"/>
      <c r="G48" s="74">
        <v>0</v>
      </c>
      <c r="H48" s="74">
        <v>0</v>
      </c>
      <c r="I48" s="44">
        <v>0</v>
      </c>
      <c r="J48" s="114">
        <v>0</v>
      </c>
      <c r="K48" s="73">
        <v>1.52</v>
      </c>
      <c r="L48" s="49">
        <v>11.488</v>
      </c>
      <c r="M48" s="37"/>
    </row>
    <row r="49" spans="2:19" ht="15" customHeight="1" x14ac:dyDescent="0.25">
      <c r="B49" s="88" t="s">
        <v>66</v>
      </c>
      <c r="C49" s="72">
        <v>132821.35527</v>
      </c>
      <c r="D49" s="73">
        <v>95276.051319999999</v>
      </c>
      <c r="E49" s="73">
        <v>71678.713210000002</v>
      </c>
      <c r="F49" s="73">
        <v>71094.907900000006</v>
      </c>
      <c r="G49" s="74">
        <v>114806.54691999999</v>
      </c>
      <c r="H49" s="74">
        <v>4679924.4436499998</v>
      </c>
      <c r="I49" s="44">
        <v>152687.18484</v>
      </c>
      <c r="J49" s="89">
        <v>209392.32185000001</v>
      </c>
      <c r="K49" s="73">
        <v>177148.54081999999</v>
      </c>
      <c r="L49" s="49">
        <v>169209.40554000001</v>
      </c>
      <c r="M49" s="37"/>
    </row>
    <row r="50" spans="2:19" ht="15" customHeight="1" x14ac:dyDescent="0.25">
      <c r="B50" s="91" t="s">
        <v>67</v>
      </c>
      <c r="C50" s="77">
        <v>184632.19685000001</v>
      </c>
      <c r="D50" s="78">
        <v>3086452.9209690001</v>
      </c>
      <c r="E50" s="78">
        <v>177350.37992100001</v>
      </c>
      <c r="F50" s="78">
        <v>335602.48963000003</v>
      </c>
      <c r="G50" s="79">
        <v>164228.78255999999</v>
      </c>
      <c r="H50" s="79">
        <v>187483.82266000001</v>
      </c>
      <c r="I50" s="45">
        <v>595043.17399000004</v>
      </c>
      <c r="J50" s="92">
        <v>195201.21622999999</v>
      </c>
      <c r="K50" s="78">
        <v>256716.43648999999</v>
      </c>
      <c r="L50" s="80">
        <v>205502.54384</v>
      </c>
      <c r="M50" s="37"/>
    </row>
    <row r="51" spans="2:19" ht="15" customHeight="1" x14ac:dyDescent="0.25">
      <c r="B51" s="81"/>
      <c r="C51" s="82"/>
      <c r="D51" s="82"/>
      <c r="E51" s="82"/>
      <c r="F51" s="82"/>
      <c r="G51" s="82"/>
      <c r="H51" s="82"/>
      <c r="I51" s="82"/>
      <c r="J51" s="82"/>
      <c r="K51" s="81"/>
    </row>
    <row r="52" spans="2:19" ht="30" customHeight="1" x14ac:dyDescent="0.25">
      <c r="B52" s="120" t="s">
        <v>248</v>
      </c>
      <c r="C52" s="120"/>
      <c r="D52" s="120"/>
      <c r="E52" s="120"/>
      <c r="F52" s="120"/>
      <c r="G52" s="120"/>
      <c r="H52" s="120"/>
      <c r="I52" s="120"/>
      <c r="J52" s="120"/>
      <c r="K52" s="120"/>
      <c r="L52" s="120"/>
      <c r="N52" s="131"/>
      <c r="O52" s="131"/>
      <c r="P52" s="131"/>
      <c r="Q52" s="131"/>
      <c r="R52" s="131"/>
      <c r="S52" s="131"/>
    </row>
    <row r="53" spans="2:19" ht="40.200000000000003" customHeight="1" x14ac:dyDescent="0.25">
      <c r="B53" s="138" t="s">
        <v>244</v>
      </c>
      <c r="C53" s="138"/>
      <c r="D53" s="138"/>
      <c r="E53" s="138"/>
      <c r="F53" s="138"/>
      <c r="G53" s="138"/>
      <c r="H53" s="138"/>
      <c r="I53" s="138"/>
      <c r="J53" s="138"/>
      <c r="K53" s="138"/>
      <c r="L53" s="138"/>
      <c r="N53" s="131"/>
      <c r="O53" s="131"/>
      <c r="P53" s="131"/>
      <c r="Q53" s="131"/>
      <c r="R53" s="131"/>
      <c r="S53" s="131"/>
    </row>
    <row r="54" spans="2:19" ht="70.2" customHeight="1" x14ac:dyDescent="0.25">
      <c r="B54" s="139" t="s">
        <v>247</v>
      </c>
      <c r="C54" s="139"/>
      <c r="D54" s="139"/>
      <c r="E54" s="139"/>
      <c r="F54" s="139"/>
      <c r="G54" s="139"/>
      <c r="H54" s="139"/>
      <c r="I54" s="139"/>
      <c r="J54" s="139"/>
      <c r="K54" s="139"/>
      <c r="L54" s="139"/>
      <c r="N54" s="131"/>
      <c r="O54" s="131"/>
      <c r="P54" s="131"/>
      <c r="Q54" s="131"/>
      <c r="R54" s="131"/>
      <c r="S54" s="131"/>
    </row>
    <row r="55" spans="2:19" ht="70.2" customHeight="1" x14ac:dyDescent="0.25">
      <c r="B55" s="140"/>
      <c r="C55" s="140"/>
      <c r="D55" s="140"/>
      <c r="E55" s="140"/>
      <c r="F55" s="140"/>
      <c r="G55" s="140"/>
      <c r="H55" s="140"/>
      <c r="I55" s="140"/>
      <c r="J55" s="140"/>
      <c r="K55" s="140"/>
      <c r="L55" s="140"/>
    </row>
    <row r="56" spans="2:19" s="108" customFormat="1" x14ac:dyDescent="0.25">
      <c r="B56" s="125" t="s">
        <v>255</v>
      </c>
      <c r="C56" s="125"/>
      <c r="D56" s="125"/>
    </row>
  </sheetData>
  <mergeCells count="9">
    <mergeCell ref="N27:Q34"/>
    <mergeCell ref="B8:L8"/>
    <mergeCell ref="C11:L11"/>
    <mergeCell ref="B56:D56"/>
    <mergeCell ref="B10:B11"/>
    <mergeCell ref="B52:L52"/>
    <mergeCell ref="B53:L53"/>
    <mergeCell ref="B54:L55"/>
    <mergeCell ref="N52:S5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1"/>
  <sheetViews>
    <sheetView workbookViewId="0">
      <selection activeCell="N15" sqref="N15"/>
    </sheetView>
  </sheetViews>
  <sheetFormatPr baseColWidth="10" defaultRowHeight="14.4" x14ac:dyDescent="0.3"/>
  <cols>
    <col min="1" max="1" width="22.88671875" customWidth="1"/>
    <col min="14" max="14" width="19.5546875" customWidth="1"/>
    <col min="15" max="16" width="13" bestFit="1" customWidth="1"/>
    <col min="17" max="17" width="13" customWidth="1"/>
    <col min="18" max="23" width="13" bestFit="1" customWidth="1"/>
  </cols>
  <sheetData>
    <row r="1" spans="1:23" ht="15" customHeight="1" x14ac:dyDescent="0.3">
      <c r="A1" s="21" t="s">
        <v>213</v>
      </c>
      <c r="B1" s="1">
        <v>2014</v>
      </c>
      <c r="C1" s="1">
        <v>2015</v>
      </c>
      <c r="D1" s="1">
        <v>2016</v>
      </c>
      <c r="E1" s="1">
        <v>2017</v>
      </c>
      <c r="F1" s="1">
        <v>2018</v>
      </c>
      <c r="G1" s="2">
        <v>2019</v>
      </c>
      <c r="H1" s="2">
        <v>2020</v>
      </c>
      <c r="I1" s="2">
        <v>2021</v>
      </c>
      <c r="J1" s="2">
        <v>2022</v>
      </c>
      <c r="N1" s="4" t="s">
        <v>210</v>
      </c>
      <c r="O1" t="s">
        <v>214</v>
      </c>
      <c r="P1" t="s">
        <v>215</v>
      </c>
      <c r="Q1" t="s">
        <v>219</v>
      </c>
      <c r="R1" t="s">
        <v>222</v>
      </c>
      <c r="S1" t="s">
        <v>221</v>
      </c>
      <c r="T1" t="s">
        <v>220</v>
      </c>
      <c r="U1" t="s">
        <v>218</v>
      </c>
      <c r="V1" t="s">
        <v>217</v>
      </c>
      <c r="W1" t="s">
        <v>216</v>
      </c>
    </row>
    <row r="2" spans="1:23" x14ac:dyDescent="0.3">
      <c r="A2" s="3" t="s">
        <v>29</v>
      </c>
      <c r="B2" s="7">
        <v>0.2135</v>
      </c>
      <c r="C2" s="12">
        <v>24.248999999999999</v>
      </c>
      <c r="D2" s="7">
        <v>21.771999999999998</v>
      </c>
      <c r="E2" s="7">
        <v>8.6489999999999991</v>
      </c>
      <c r="F2" s="8">
        <v>10.923999999999999</v>
      </c>
      <c r="G2" s="8">
        <v>7.1251999999999995</v>
      </c>
      <c r="H2" s="10">
        <v>5.7220000000000004</v>
      </c>
      <c r="I2" s="7">
        <v>0</v>
      </c>
      <c r="J2" s="7"/>
      <c r="N2" s="5" t="s">
        <v>29</v>
      </c>
      <c r="O2">
        <v>0.2135</v>
      </c>
      <c r="P2">
        <v>24.248999999999999</v>
      </c>
      <c r="Q2">
        <v>21.771999999999998</v>
      </c>
      <c r="R2">
        <v>8.6489999999999991</v>
      </c>
      <c r="S2">
        <v>10.923999999999999</v>
      </c>
      <c r="T2">
        <v>7.1251999999999995</v>
      </c>
      <c r="U2">
        <v>5.7220000000000004</v>
      </c>
      <c r="V2">
        <v>0</v>
      </c>
    </row>
    <row r="3" spans="1:23" x14ac:dyDescent="0.3">
      <c r="A3" s="3" t="s">
        <v>30</v>
      </c>
      <c r="B3" s="7">
        <v>292749.64502</v>
      </c>
      <c r="C3" s="12">
        <v>306219.02171</v>
      </c>
      <c r="D3" s="7">
        <v>466015.84452999994</v>
      </c>
      <c r="E3" s="7">
        <v>443772.24076999997</v>
      </c>
      <c r="F3" s="8">
        <v>251562.43638</v>
      </c>
      <c r="G3" s="8">
        <v>289575.07405</v>
      </c>
      <c r="H3" s="10">
        <v>177189.44721000001</v>
      </c>
      <c r="I3" s="13">
        <v>324003.33</v>
      </c>
      <c r="J3" s="7"/>
      <c r="N3" s="5" t="s">
        <v>30</v>
      </c>
      <c r="O3">
        <v>292749.64502</v>
      </c>
      <c r="P3">
        <v>306219.02171</v>
      </c>
      <c r="Q3">
        <v>466015.84452999994</v>
      </c>
      <c r="R3">
        <v>443772.24076999997</v>
      </c>
      <c r="S3">
        <v>251562.43638</v>
      </c>
      <c r="T3">
        <v>289575.07405</v>
      </c>
      <c r="U3">
        <v>177189.44721000001</v>
      </c>
      <c r="V3">
        <v>324003.33</v>
      </c>
    </row>
    <row r="4" spans="1:23" x14ac:dyDescent="0.3">
      <c r="A4" s="3" t="s">
        <v>31</v>
      </c>
      <c r="B4" s="7">
        <v>0.9</v>
      </c>
      <c r="C4" s="7">
        <v>0</v>
      </c>
      <c r="D4" s="7">
        <v>0.9</v>
      </c>
      <c r="E4" s="7">
        <v>30104.055989999997</v>
      </c>
      <c r="F4" s="8">
        <v>3185.66714</v>
      </c>
      <c r="G4" s="8">
        <v>55688.404929999997</v>
      </c>
      <c r="H4" s="10">
        <v>11048.13531</v>
      </c>
      <c r="I4" s="13">
        <v>22109</v>
      </c>
      <c r="J4" s="7"/>
      <c r="N4" s="5" t="s">
        <v>31</v>
      </c>
      <c r="O4">
        <v>0.9</v>
      </c>
      <c r="P4">
        <v>0</v>
      </c>
      <c r="Q4">
        <v>0.9</v>
      </c>
      <c r="R4">
        <v>30104.055989999997</v>
      </c>
      <c r="S4">
        <v>3185.66714</v>
      </c>
      <c r="T4">
        <v>55688.404929999997</v>
      </c>
      <c r="U4">
        <v>11048.13531</v>
      </c>
      <c r="V4">
        <v>22109</v>
      </c>
    </row>
    <row r="5" spans="1:23" x14ac:dyDescent="0.3">
      <c r="A5" s="3" t="s">
        <v>32</v>
      </c>
      <c r="B5" s="7">
        <v>10579.4169</v>
      </c>
      <c r="C5" s="12">
        <v>9771.6641999999993</v>
      </c>
      <c r="D5" s="7">
        <v>5845.7563300000002</v>
      </c>
      <c r="E5" s="7">
        <v>8093.3459999999995</v>
      </c>
      <c r="F5" s="9">
        <v>7004.3545000000004</v>
      </c>
      <c r="G5" s="9">
        <v>8397.8935099999999</v>
      </c>
      <c r="H5" s="9">
        <v>10470.6795</v>
      </c>
      <c r="I5" s="14">
        <v>9497.27</v>
      </c>
      <c r="J5" s="7"/>
      <c r="N5" s="5" t="s">
        <v>32</v>
      </c>
      <c r="O5">
        <v>10579.4169</v>
      </c>
      <c r="P5">
        <v>9771.6641999999993</v>
      </c>
      <c r="Q5">
        <v>5845.7563300000002</v>
      </c>
      <c r="R5">
        <v>8093.3459999999995</v>
      </c>
      <c r="S5">
        <v>7004.3545000000004</v>
      </c>
      <c r="T5">
        <v>8397.8935099999999</v>
      </c>
      <c r="U5">
        <v>10470.6795</v>
      </c>
      <c r="V5">
        <v>9497.27</v>
      </c>
    </row>
    <row r="6" spans="1:23" x14ac:dyDescent="0.3">
      <c r="A6" s="3" t="s">
        <v>33</v>
      </c>
      <c r="B6" s="7">
        <v>836576.74577000004</v>
      </c>
      <c r="C6" s="12">
        <v>629691.07091000001</v>
      </c>
      <c r="D6" s="7">
        <v>469161.25011999998</v>
      </c>
      <c r="E6" s="7">
        <v>376502.30881999998</v>
      </c>
      <c r="F6" s="8">
        <v>280530.03348000004</v>
      </c>
      <c r="G6" s="8">
        <v>402667.90250999999</v>
      </c>
      <c r="H6" s="10">
        <v>389995.42264</v>
      </c>
      <c r="I6" s="13">
        <v>512646.04</v>
      </c>
      <c r="J6" s="7"/>
      <c r="N6" s="5" t="s">
        <v>33</v>
      </c>
      <c r="O6">
        <v>836576.74577000004</v>
      </c>
      <c r="P6">
        <v>629691.07091000001</v>
      </c>
      <c r="Q6">
        <v>469161.25011999998</v>
      </c>
      <c r="R6">
        <v>376502.30881999998</v>
      </c>
      <c r="S6">
        <v>280530.03348000004</v>
      </c>
      <c r="T6">
        <v>402667.90250999999</v>
      </c>
      <c r="U6">
        <v>389995.42264</v>
      </c>
      <c r="V6">
        <v>512646.04</v>
      </c>
    </row>
    <row r="7" spans="1:23" x14ac:dyDescent="0.3">
      <c r="A7" s="3" t="s">
        <v>34</v>
      </c>
      <c r="B7" s="7">
        <v>81764.715249999994</v>
      </c>
      <c r="C7" s="12">
        <v>82657.727700000003</v>
      </c>
      <c r="D7" s="7">
        <v>70549.550959999993</v>
      </c>
      <c r="E7" s="7">
        <v>66449.760800000004</v>
      </c>
      <c r="F7" s="8">
        <v>70838.31177</v>
      </c>
      <c r="G7" s="8">
        <v>69289.019540000008</v>
      </c>
      <c r="H7" s="10">
        <v>79883.01479999999</v>
      </c>
      <c r="I7" s="13">
        <v>37659.71</v>
      </c>
      <c r="J7" s="7"/>
      <c r="N7" s="5" t="s">
        <v>34</v>
      </c>
      <c r="O7">
        <v>81764.715249999994</v>
      </c>
      <c r="P7">
        <v>82657.727700000003</v>
      </c>
      <c r="Q7">
        <v>70549.550959999993</v>
      </c>
      <c r="R7">
        <v>66449.760800000004</v>
      </c>
      <c r="S7">
        <v>70838.31177</v>
      </c>
      <c r="T7">
        <v>69289.019540000008</v>
      </c>
      <c r="U7">
        <v>79883.01479999999</v>
      </c>
      <c r="V7">
        <v>37659.71</v>
      </c>
    </row>
    <row r="8" spans="1:23" x14ac:dyDescent="0.3">
      <c r="A8" s="3" t="s">
        <v>35</v>
      </c>
      <c r="B8" s="7">
        <v>144.20400000000001</v>
      </c>
      <c r="C8" s="12">
        <v>1564.69028</v>
      </c>
      <c r="D8" s="7">
        <v>7011.9115599999996</v>
      </c>
      <c r="E8" s="7">
        <v>1986.039</v>
      </c>
      <c r="F8" s="8">
        <v>922.41499999999996</v>
      </c>
      <c r="G8" s="8">
        <v>1944.07</v>
      </c>
      <c r="H8" s="10">
        <v>2020.2750000000001</v>
      </c>
      <c r="I8" s="13">
        <v>989.1</v>
      </c>
      <c r="J8" s="7"/>
      <c r="N8" s="5" t="s">
        <v>35</v>
      </c>
      <c r="O8">
        <v>144.20400000000001</v>
      </c>
      <c r="P8">
        <v>1564.69028</v>
      </c>
      <c r="Q8">
        <v>7011.9115599999996</v>
      </c>
      <c r="R8">
        <v>1986.039</v>
      </c>
      <c r="S8">
        <v>922.41499999999996</v>
      </c>
      <c r="T8">
        <v>1944.07</v>
      </c>
      <c r="U8">
        <v>2020.2750000000001</v>
      </c>
      <c r="V8">
        <v>989.1</v>
      </c>
    </row>
    <row r="9" spans="1:23" x14ac:dyDescent="0.3">
      <c r="A9" s="3" t="s">
        <v>36</v>
      </c>
      <c r="B9" s="7">
        <v>629.49</v>
      </c>
      <c r="C9" s="12">
        <v>510.65249999999997</v>
      </c>
      <c r="D9" s="7">
        <v>586.61400000000003</v>
      </c>
      <c r="E9" s="7">
        <v>1276.683</v>
      </c>
      <c r="F9" s="8">
        <v>4197.8193000000001</v>
      </c>
      <c r="G9" s="8">
        <v>605.5643</v>
      </c>
      <c r="H9" s="10">
        <v>4033.2982599999996</v>
      </c>
      <c r="I9" s="13">
        <v>5597.67</v>
      </c>
      <c r="J9" s="7"/>
      <c r="N9" s="5" t="s">
        <v>36</v>
      </c>
      <c r="O9">
        <v>629.49</v>
      </c>
      <c r="P9">
        <v>510.65249999999997</v>
      </c>
      <c r="Q9">
        <v>586.61400000000003</v>
      </c>
      <c r="R9">
        <v>1276.683</v>
      </c>
      <c r="S9">
        <v>4197.8193000000001</v>
      </c>
      <c r="T9">
        <v>605.5643</v>
      </c>
      <c r="U9">
        <v>4033.2982599999996</v>
      </c>
      <c r="V9">
        <v>5597.67</v>
      </c>
    </row>
    <row r="10" spans="1:23" x14ac:dyDescent="0.3">
      <c r="A10" s="3" t="s">
        <v>37</v>
      </c>
      <c r="B10" s="7">
        <v>1283.5350000000001</v>
      </c>
      <c r="C10" s="12">
        <v>568.93700000000001</v>
      </c>
      <c r="D10" s="7">
        <v>1341.8335</v>
      </c>
      <c r="E10" s="7">
        <v>39006.477200000001</v>
      </c>
      <c r="F10" s="8">
        <v>31567.597100000003</v>
      </c>
      <c r="G10" s="8">
        <v>212.18989999999999</v>
      </c>
      <c r="H10" s="10">
        <v>139.34700000000001</v>
      </c>
      <c r="I10" s="13">
        <v>5137.6499999999996</v>
      </c>
      <c r="J10" s="7"/>
      <c r="N10" s="5" t="s">
        <v>37</v>
      </c>
      <c r="O10">
        <v>1283.5350000000001</v>
      </c>
      <c r="P10">
        <v>568.93700000000001</v>
      </c>
      <c r="Q10">
        <v>1341.8335</v>
      </c>
      <c r="R10">
        <v>39006.477200000001</v>
      </c>
      <c r="S10">
        <v>31567.597100000003</v>
      </c>
      <c r="T10">
        <v>212.18989999999999</v>
      </c>
      <c r="U10">
        <v>139.34700000000001</v>
      </c>
      <c r="V10">
        <v>5137.6499999999996</v>
      </c>
    </row>
    <row r="11" spans="1:23" x14ac:dyDescent="0.3">
      <c r="A11" s="3" t="s">
        <v>38</v>
      </c>
      <c r="B11" s="7">
        <v>0</v>
      </c>
      <c r="C11" s="7">
        <v>0</v>
      </c>
      <c r="D11" s="7">
        <v>0</v>
      </c>
      <c r="E11" s="7">
        <v>0</v>
      </c>
      <c r="F11" s="7">
        <v>0</v>
      </c>
      <c r="G11" s="8">
        <v>1.4219999999999999</v>
      </c>
      <c r="H11" s="8">
        <v>3.7450000000000001</v>
      </c>
      <c r="I11" s="15">
        <v>1.3</v>
      </c>
      <c r="J11" s="7"/>
      <c r="N11" s="5" t="s">
        <v>38</v>
      </c>
      <c r="O11">
        <v>0</v>
      </c>
      <c r="P11">
        <v>0</v>
      </c>
      <c r="Q11">
        <v>0</v>
      </c>
      <c r="R11">
        <v>0</v>
      </c>
      <c r="S11">
        <v>0</v>
      </c>
      <c r="T11">
        <v>1.4219999999999999</v>
      </c>
      <c r="U11">
        <v>3.7450000000000001</v>
      </c>
      <c r="V11">
        <v>1.3</v>
      </c>
    </row>
    <row r="12" spans="1:23" x14ac:dyDescent="0.3">
      <c r="A12" s="3" t="s">
        <v>39</v>
      </c>
      <c r="B12" s="7">
        <v>53810.146549999998</v>
      </c>
      <c r="C12" s="16">
        <v>47985.403350000001</v>
      </c>
      <c r="D12" s="17">
        <v>30213.218510000002</v>
      </c>
      <c r="E12" s="17">
        <v>50569.784509999998</v>
      </c>
      <c r="F12" s="11">
        <v>54044.145299999996</v>
      </c>
      <c r="G12" s="18">
        <v>689.29585999999995</v>
      </c>
      <c r="H12" s="19">
        <v>15401.5846</v>
      </c>
      <c r="I12" s="20">
        <v>58333.91</v>
      </c>
      <c r="J12" s="7"/>
      <c r="N12" s="5" t="s">
        <v>39</v>
      </c>
      <c r="O12">
        <v>53810.146549999998</v>
      </c>
      <c r="P12">
        <v>47985.403350000001</v>
      </c>
      <c r="Q12">
        <v>30213.218510000002</v>
      </c>
      <c r="R12">
        <v>50569.784509999998</v>
      </c>
      <c r="S12">
        <v>54044.145299999996</v>
      </c>
      <c r="T12">
        <v>689.29585999999995</v>
      </c>
      <c r="U12">
        <v>15401.5846</v>
      </c>
      <c r="V12">
        <v>58333.91</v>
      </c>
    </row>
    <row r="13" spans="1:23" x14ac:dyDescent="0.3">
      <c r="A13" s="3" t="s">
        <v>40</v>
      </c>
      <c r="B13" s="7">
        <v>154119.80368000001</v>
      </c>
      <c r="C13" s="12">
        <v>467313.93761999998</v>
      </c>
      <c r="D13" s="7">
        <v>59646.922920000005</v>
      </c>
      <c r="E13" s="7">
        <v>74249.198550000001</v>
      </c>
      <c r="F13" s="8">
        <v>88944.507760000008</v>
      </c>
      <c r="G13" s="8">
        <v>84074.954689999999</v>
      </c>
      <c r="H13" s="10">
        <v>65997.295689999999</v>
      </c>
      <c r="I13" s="13">
        <v>90277.19</v>
      </c>
      <c r="J13" s="7"/>
      <c r="N13" s="5" t="s">
        <v>40</v>
      </c>
      <c r="O13">
        <v>154119.80368000001</v>
      </c>
      <c r="P13">
        <v>467313.93761999998</v>
      </c>
      <c r="Q13">
        <v>59646.922920000005</v>
      </c>
      <c r="R13">
        <v>74249.198550000001</v>
      </c>
      <c r="S13">
        <v>88944.507760000008</v>
      </c>
      <c r="T13">
        <v>84074.954689999999</v>
      </c>
      <c r="U13">
        <v>65997.295689999999</v>
      </c>
      <c r="V13">
        <v>90277.19</v>
      </c>
    </row>
    <row r="14" spans="1:23" x14ac:dyDescent="0.3">
      <c r="A14" s="3" t="s">
        <v>41</v>
      </c>
      <c r="B14" s="7">
        <v>14508.51542</v>
      </c>
      <c r="C14" s="12">
        <v>2572.1170000000002</v>
      </c>
      <c r="D14" s="7">
        <v>65440.950790000003</v>
      </c>
      <c r="E14" s="7">
        <v>2477.7316000000001</v>
      </c>
      <c r="F14" s="8">
        <v>21976.959999999999</v>
      </c>
      <c r="G14" s="8">
        <v>15577.20405</v>
      </c>
      <c r="H14" s="10">
        <v>15221.5689</v>
      </c>
      <c r="I14" s="13">
        <v>104749.09</v>
      </c>
      <c r="J14" s="7"/>
      <c r="N14" s="5" t="s">
        <v>41</v>
      </c>
      <c r="O14">
        <v>14508.51542</v>
      </c>
      <c r="P14">
        <v>2572.1170000000002</v>
      </c>
      <c r="Q14">
        <v>65440.950790000003</v>
      </c>
      <c r="R14">
        <v>2477.7316000000001</v>
      </c>
      <c r="S14">
        <v>21976.959999999999</v>
      </c>
      <c r="T14">
        <v>15577.20405</v>
      </c>
      <c r="U14">
        <v>15221.5689</v>
      </c>
      <c r="V14">
        <v>104749.09</v>
      </c>
    </row>
    <row r="15" spans="1:23" x14ac:dyDescent="0.3">
      <c r="A15" s="3" t="s">
        <v>42</v>
      </c>
      <c r="B15" s="7">
        <v>25626.17237</v>
      </c>
      <c r="C15" s="12">
        <v>28131.948479999999</v>
      </c>
      <c r="D15" s="7">
        <v>25540.67584</v>
      </c>
      <c r="E15" s="7">
        <v>12413.055900000001</v>
      </c>
      <c r="F15" s="8">
        <v>21680.468440000001</v>
      </c>
      <c r="G15" s="8">
        <v>35916.488570000001</v>
      </c>
      <c r="H15" s="10">
        <v>38592.447840000001</v>
      </c>
      <c r="I15" s="13">
        <v>61216.480000000003</v>
      </c>
      <c r="J15" s="7"/>
      <c r="N15" s="5" t="s">
        <v>42</v>
      </c>
      <c r="O15">
        <v>25626.17237</v>
      </c>
      <c r="P15">
        <v>28131.948479999999</v>
      </c>
      <c r="Q15">
        <v>25540.67584</v>
      </c>
      <c r="R15">
        <v>12413.055900000001</v>
      </c>
      <c r="S15">
        <v>21680.468440000001</v>
      </c>
      <c r="T15">
        <v>35916.488570000001</v>
      </c>
      <c r="U15">
        <v>38592.447840000001</v>
      </c>
      <c r="V15">
        <v>61216.480000000003</v>
      </c>
    </row>
    <row r="16" spans="1:23" x14ac:dyDescent="0.3">
      <c r="A16" s="3" t="s">
        <v>43</v>
      </c>
      <c r="B16" s="7">
        <v>558.44117000000006</v>
      </c>
      <c r="C16" s="12">
        <v>21765.12775</v>
      </c>
      <c r="D16" s="7">
        <v>8577.2142500000009</v>
      </c>
      <c r="E16" s="7">
        <v>1794.3961499999998</v>
      </c>
      <c r="F16" s="8">
        <v>1242.5660500000001</v>
      </c>
      <c r="G16" s="8">
        <v>6400.1859999999997</v>
      </c>
      <c r="H16" s="10">
        <v>8923.7080000000005</v>
      </c>
      <c r="I16" s="13">
        <v>3297.42</v>
      </c>
      <c r="J16" s="7"/>
      <c r="N16" s="5" t="s">
        <v>43</v>
      </c>
      <c r="O16">
        <v>558.44117000000006</v>
      </c>
      <c r="P16">
        <v>21765.12775</v>
      </c>
      <c r="Q16">
        <v>8577.2142500000009</v>
      </c>
      <c r="R16">
        <v>1794.3961499999998</v>
      </c>
      <c r="S16">
        <v>1242.5660500000001</v>
      </c>
      <c r="T16">
        <v>6400.1859999999997</v>
      </c>
      <c r="U16">
        <v>8923.7080000000005</v>
      </c>
      <c r="V16">
        <v>3297.42</v>
      </c>
    </row>
    <row r="17" spans="1:22" x14ac:dyDescent="0.3">
      <c r="A17" s="3" t="s">
        <v>44</v>
      </c>
      <c r="B17" s="7">
        <v>25.918900000000001</v>
      </c>
      <c r="C17" s="7">
        <v>0</v>
      </c>
      <c r="D17" s="7">
        <v>0</v>
      </c>
      <c r="E17" s="7">
        <v>63.927459999999996</v>
      </c>
      <c r="F17" s="8">
        <v>17</v>
      </c>
      <c r="G17" s="8">
        <v>43.399160000000002</v>
      </c>
      <c r="H17" s="10">
        <v>150.27046999999999</v>
      </c>
      <c r="I17" s="13">
        <v>66.11</v>
      </c>
      <c r="J17" s="7"/>
      <c r="N17" s="5" t="s">
        <v>44</v>
      </c>
      <c r="O17">
        <v>25.918900000000001</v>
      </c>
      <c r="P17">
        <v>0</v>
      </c>
      <c r="Q17">
        <v>0</v>
      </c>
      <c r="R17">
        <v>63.927459999999996</v>
      </c>
      <c r="S17">
        <v>17</v>
      </c>
      <c r="T17">
        <v>43.399160000000002</v>
      </c>
      <c r="U17">
        <v>150.27046999999999</v>
      </c>
      <c r="V17">
        <v>66.11</v>
      </c>
    </row>
    <row r="18" spans="1:22" x14ac:dyDescent="0.3">
      <c r="A18" s="3" t="s">
        <v>45</v>
      </c>
      <c r="B18" s="7">
        <v>92567.206189999997</v>
      </c>
      <c r="C18" s="12">
        <v>641471.49489999912</v>
      </c>
      <c r="D18" s="7">
        <v>92755.742700000003</v>
      </c>
      <c r="E18" s="7">
        <v>99678.621190000005</v>
      </c>
      <c r="F18" s="8">
        <v>56785.850009999995</v>
      </c>
      <c r="G18" s="8">
        <v>143981.60390000002</v>
      </c>
      <c r="H18" s="10">
        <v>97737.583249999996</v>
      </c>
      <c r="I18" s="13">
        <v>94163.45</v>
      </c>
      <c r="J18" s="7"/>
      <c r="N18" s="5" t="s">
        <v>45</v>
      </c>
      <c r="O18">
        <v>92567.206189999997</v>
      </c>
      <c r="P18">
        <v>641471.49489999912</v>
      </c>
      <c r="Q18">
        <v>92755.742700000003</v>
      </c>
      <c r="R18">
        <v>99678.621190000005</v>
      </c>
      <c r="S18">
        <v>56785.850009999995</v>
      </c>
      <c r="T18">
        <v>143981.60390000002</v>
      </c>
      <c r="U18">
        <v>97737.583249999996</v>
      </c>
      <c r="V18">
        <v>94163.45</v>
      </c>
    </row>
    <row r="19" spans="1:22" x14ac:dyDescent="0.3">
      <c r="A19" s="3" t="s">
        <v>46</v>
      </c>
      <c r="B19" s="7">
        <v>22760.006960000002</v>
      </c>
      <c r="C19" s="12">
        <v>46070.625289999996</v>
      </c>
      <c r="D19" s="7">
        <v>45539.206560000006</v>
      </c>
      <c r="E19" s="7">
        <v>62179.1368</v>
      </c>
      <c r="F19" s="8">
        <v>42995.614090000003</v>
      </c>
      <c r="G19" s="8">
        <v>70418.839849999989</v>
      </c>
      <c r="H19" s="10">
        <v>60959.741159999998</v>
      </c>
      <c r="I19" s="13">
        <v>70159.17</v>
      </c>
      <c r="J19" s="7"/>
      <c r="N19" s="5" t="s">
        <v>46</v>
      </c>
      <c r="O19">
        <v>22760.006960000002</v>
      </c>
      <c r="P19">
        <v>46070.625289999996</v>
      </c>
      <c r="Q19">
        <v>45539.206560000006</v>
      </c>
      <c r="R19">
        <v>62179.1368</v>
      </c>
      <c r="S19">
        <v>42995.614090000003</v>
      </c>
      <c r="T19">
        <v>70418.839849999989</v>
      </c>
      <c r="U19">
        <v>60959.741159999998</v>
      </c>
      <c r="V19">
        <v>70159.17</v>
      </c>
    </row>
    <row r="20" spans="1:22" x14ac:dyDescent="0.3">
      <c r="A20" s="3" t="s">
        <v>47</v>
      </c>
      <c r="B20" s="7">
        <v>2701.1709500000002</v>
      </c>
      <c r="C20" s="12">
        <v>2918.1233099999999</v>
      </c>
      <c r="D20" s="7">
        <v>3678.6080999999999</v>
      </c>
      <c r="E20" s="7">
        <v>3115.9417000000003</v>
      </c>
      <c r="F20" s="8">
        <v>3729.3132000000001</v>
      </c>
      <c r="G20" s="8">
        <v>3042.7021400000003</v>
      </c>
      <c r="H20" s="10">
        <v>38021.0052</v>
      </c>
      <c r="I20" s="13">
        <v>6964.13</v>
      </c>
      <c r="J20" s="7"/>
      <c r="N20" s="5" t="s">
        <v>47</v>
      </c>
      <c r="O20">
        <v>2701.1709500000002</v>
      </c>
      <c r="P20">
        <v>2918.1233099999999</v>
      </c>
      <c r="Q20">
        <v>3678.6080999999999</v>
      </c>
      <c r="R20">
        <v>3115.9417000000003</v>
      </c>
      <c r="S20">
        <v>3729.3132000000001</v>
      </c>
      <c r="T20">
        <v>3042.7021400000003</v>
      </c>
      <c r="U20">
        <v>38021.0052</v>
      </c>
      <c r="V20">
        <v>6964.13</v>
      </c>
    </row>
    <row r="21" spans="1:22" x14ac:dyDescent="0.3">
      <c r="A21" s="3" t="s">
        <v>48</v>
      </c>
      <c r="B21" s="7">
        <v>2953.2820000000002</v>
      </c>
      <c r="C21" s="12">
        <v>3604.05</v>
      </c>
      <c r="D21" s="7">
        <v>3733.3710000000001</v>
      </c>
      <c r="E21" s="7">
        <v>3180.0540000000001</v>
      </c>
      <c r="F21" s="8">
        <v>5365.2330000000002</v>
      </c>
      <c r="G21" s="8">
        <v>3641.5210000000002</v>
      </c>
      <c r="H21" s="10">
        <v>2373.1790000000001</v>
      </c>
      <c r="I21" s="13">
        <v>9.32</v>
      </c>
      <c r="J21" s="7"/>
      <c r="N21" s="5" t="s">
        <v>48</v>
      </c>
      <c r="O21">
        <v>2953.2820000000002</v>
      </c>
      <c r="P21">
        <v>3604.05</v>
      </c>
      <c r="Q21">
        <v>3733.3710000000001</v>
      </c>
      <c r="R21">
        <v>3180.0540000000001</v>
      </c>
      <c r="S21">
        <v>5365.2330000000002</v>
      </c>
      <c r="T21">
        <v>3641.5210000000002</v>
      </c>
      <c r="U21">
        <v>2373.1790000000001</v>
      </c>
      <c r="V21">
        <v>9.32</v>
      </c>
    </row>
    <row r="22" spans="1:22" x14ac:dyDescent="0.3">
      <c r="A22" s="3" t="s">
        <v>49</v>
      </c>
      <c r="B22" s="7">
        <v>36.0501</v>
      </c>
      <c r="C22" s="12">
        <v>6.3491999999999997</v>
      </c>
      <c r="D22" s="7">
        <v>7.6761200000000001</v>
      </c>
      <c r="E22" s="7">
        <v>8</v>
      </c>
      <c r="F22" s="8">
        <v>6.9469399999999997</v>
      </c>
      <c r="G22" s="8">
        <v>8.8567199999999993</v>
      </c>
      <c r="H22" s="10">
        <v>4.64703</v>
      </c>
      <c r="I22" s="13">
        <v>28.96</v>
      </c>
      <c r="J22" s="7"/>
      <c r="N22" s="5" t="s">
        <v>49</v>
      </c>
      <c r="O22">
        <v>36.0501</v>
      </c>
      <c r="P22">
        <v>6.3491999999999997</v>
      </c>
      <c r="Q22">
        <v>7.6761200000000001</v>
      </c>
      <c r="R22">
        <v>8</v>
      </c>
      <c r="S22">
        <v>6.9469399999999997</v>
      </c>
      <c r="T22">
        <v>8.8567199999999993</v>
      </c>
      <c r="U22">
        <v>4.64703</v>
      </c>
      <c r="V22">
        <v>28.96</v>
      </c>
    </row>
    <row r="23" spans="1:22" x14ac:dyDescent="0.3">
      <c r="A23" s="3" t="s">
        <v>50</v>
      </c>
      <c r="B23" s="7">
        <v>0</v>
      </c>
      <c r="C23" s="7">
        <v>0</v>
      </c>
      <c r="D23" s="7">
        <v>0</v>
      </c>
      <c r="E23" s="7">
        <v>0</v>
      </c>
      <c r="F23" s="8">
        <v>25</v>
      </c>
      <c r="G23" s="8">
        <v>66.439679999999996</v>
      </c>
      <c r="H23" s="10">
        <v>17.23068</v>
      </c>
      <c r="I23" s="13">
        <v>2.89</v>
      </c>
      <c r="J23" s="7"/>
      <c r="N23" s="5" t="s">
        <v>50</v>
      </c>
      <c r="O23">
        <v>0</v>
      </c>
      <c r="P23">
        <v>0</v>
      </c>
      <c r="Q23">
        <v>0</v>
      </c>
      <c r="R23">
        <v>0</v>
      </c>
      <c r="S23">
        <v>25</v>
      </c>
      <c r="T23">
        <v>66.439679999999996</v>
      </c>
      <c r="U23">
        <v>17.23068</v>
      </c>
      <c r="V23">
        <v>2.89</v>
      </c>
    </row>
    <row r="24" spans="1:22" x14ac:dyDescent="0.3">
      <c r="A24" s="3" t="s">
        <v>51</v>
      </c>
      <c r="B24" s="7">
        <v>51.715900000000005</v>
      </c>
      <c r="C24" s="12">
        <v>1404.8751499999998</v>
      </c>
      <c r="D24" s="7">
        <v>4986.0020000000004</v>
      </c>
      <c r="E24" s="7">
        <v>7282.6273300000003</v>
      </c>
      <c r="F24" s="8">
        <v>11463.452359999999</v>
      </c>
      <c r="G24" s="8">
        <v>15594.094880000001</v>
      </c>
      <c r="H24" s="10">
        <v>16970.148359999999</v>
      </c>
      <c r="I24" s="13">
        <v>1235.33</v>
      </c>
      <c r="J24" s="7"/>
      <c r="N24" s="5" t="s">
        <v>51</v>
      </c>
      <c r="O24">
        <v>51.715900000000005</v>
      </c>
      <c r="P24">
        <v>1404.8751499999998</v>
      </c>
      <c r="Q24">
        <v>4986.0020000000004</v>
      </c>
      <c r="R24">
        <v>7282.6273300000003</v>
      </c>
      <c r="S24">
        <v>11463.452359999999</v>
      </c>
      <c r="T24">
        <v>15594.094880000001</v>
      </c>
      <c r="U24">
        <v>16970.148359999999</v>
      </c>
      <c r="V24">
        <v>1235.33</v>
      </c>
    </row>
    <row r="25" spans="1:22" x14ac:dyDescent="0.3">
      <c r="A25" s="3" t="s">
        <v>52</v>
      </c>
      <c r="B25" s="7">
        <v>96268.453640000007</v>
      </c>
      <c r="C25" s="12">
        <v>4589.19362</v>
      </c>
      <c r="D25" s="7">
        <v>5695.0353499999992</v>
      </c>
      <c r="E25" s="7">
        <v>3661.8521600000004</v>
      </c>
      <c r="F25" s="8">
        <v>2652.2507000000001</v>
      </c>
      <c r="G25" s="8">
        <v>2802.02477</v>
      </c>
      <c r="H25" s="10">
        <v>2827.6471200000001</v>
      </c>
      <c r="I25" s="13">
        <v>4006.15</v>
      </c>
      <c r="J25" s="7"/>
      <c r="N25" s="5" t="s">
        <v>52</v>
      </c>
      <c r="O25">
        <v>96268.453640000007</v>
      </c>
      <c r="P25">
        <v>4589.19362</v>
      </c>
      <c r="Q25">
        <v>5695.0353499999992</v>
      </c>
      <c r="R25">
        <v>3661.8521600000004</v>
      </c>
      <c r="S25">
        <v>2652.2507000000001</v>
      </c>
      <c r="T25">
        <v>2802.02477</v>
      </c>
      <c r="U25">
        <v>2827.6471200000001</v>
      </c>
      <c r="V25">
        <v>4006.15</v>
      </c>
    </row>
    <row r="26" spans="1:22" x14ac:dyDescent="0.3">
      <c r="A26" s="3" t="s">
        <v>53</v>
      </c>
      <c r="B26" s="7">
        <v>2053.3022599999999</v>
      </c>
      <c r="C26" s="12">
        <v>3461.4635400000002</v>
      </c>
      <c r="D26" s="7">
        <v>294.13971000000004</v>
      </c>
      <c r="E26" s="7">
        <v>7524.3210799999997</v>
      </c>
      <c r="F26" s="8">
        <v>10426.947539999999</v>
      </c>
      <c r="G26" s="8">
        <v>15786.5288</v>
      </c>
      <c r="H26" s="10">
        <v>14934.71494</v>
      </c>
      <c r="I26" s="13">
        <v>22918.1</v>
      </c>
      <c r="J26" s="7"/>
      <c r="N26" s="5" t="s">
        <v>53</v>
      </c>
      <c r="O26">
        <v>2053.3022599999999</v>
      </c>
      <c r="P26">
        <v>3461.4635400000002</v>
      </c>
      <c r="Q26">
        <v>294.13971000000004</v>
      </c>
      <c r="R26">
        <v>7524.3210799999997</v>
      </c>
      <c r="S26">
        <v>10426.947539999999</v>
      </c>
      <c r="T26">
        <v>15786.5288</v>
      </c>
      <c r="U26">
        <v>14934.71494</v>
      </c>
      <c r="V26">
        <v>22918.1</v>
      </c>
    </row>
    <row r="27" spans="1:22" x14ac:dyDescent="0.3">
      <c r="A27" s="3" t="s">
        <v>54</v>
      </c>
      <c r="B27" s="7">
        <v>7415.6171199999999</v>
      </c>
      <c r="C27" s="12">
        <v>6991.8474000000006</v>
      </c>
      <c r="D27" s="7">
        <v>7167.72937</v>
      </c>
      <c r="E27" s="7">
        <v>4751.1805700000004</v>
      </c>
      <c r="F27" s="8">
        <v>10967.62268</v>
      </c>
      <c r="G27" s="8">
        <v>10891.15688</v>
      </c>
      <c r="H27" s="10">
        <v>9789.06214</v>
      </c>
      <c r="I27" s="13">
        <v>6655.89</v>
      </c>
      <c r="J27" s="7"/>
      <c r="N27" s="5" t="s">
        <v>54</v>
      </c>
      <c r="O27">
        <v>7415.6171199999999</v>
      </c>
      <c r="P27">
        <v>6991.8474000000006</v>
      </c>
      <c r="Q27">
        <v>7167.72937</v>
      </c>
      <c r="R27">
        <v>4751.1805700000004</v>
      </c>
      <c r="S27">
        <v>10967.62268</v>
      </c>
      <c r="T27">
        <v>10891.15688</v>
      </c>
      <c r="U27">
        <v>9789.06214</v>
      </c>
      <c r="V27">
        <v>6655.89</v>
      </c>
    </row>
    <row r="28" spans="1:22" x14ac:dyDescent="0.3">
      <c r="A28" s="3" t="s">
        <v>55</v>
      </c>
      <c r="B28" s="7">
        <v>13788.98576</v>
      </c>
      <c r="C28" s="12">
        <v>9961.3883299999998</v>
      </c>
      <c r="D28" s="7">
        <v>10058.908539999999</v>
      </c>
      <c r="E28" s="7">
        <v>5945.20525</v>
      </c>
      <c r="F28" s="8">
        <v>9012.4680000000008</v>
      </c>
      <c r="G28" s="8">
        <v>11788.70967</v>
      </c>
      <c r="H28" s="10">
        <v>8254.07</v>
      </c>
      <c r="I28" s="13">
        <v>16967.72</v>
      </c>
      <c r="J28" s="7"/>
      <c r="N28" s="5" t="s">
        <v>55</v>
      </c>
      <c r="O28">
        <v>13788.98576</v>
      </c>
      <c r="P28">
        <v>9961.3883299999998</v>
      </c>
      <c r="Q28">
        <v>10058.908539999999</v>
      </c>
      <c r="R28">
        <v>5945.20525</v>
      </c>
      <c r="S28">
        <v>9012.4680000000008</v>
      </c>
      <c r="T28">
        <v>11788.70967</v>
      </c>
      <c r="U28">
        <v>8254.07</v>
      </c>
      <c r="V28">
        <v>16967.72</v>
      </c>
    </row>
    <row r="29" spans="1:22" x14ac:dyDescent="0.3">
      <c r="A29" s="3" t="s">
        <v>56</v>
      </c>
      <c r="B29" s="7">
        <v>45298.936049999997</v>
      </c>
      <c r="C29" s="12">
        <v>53688.867960000003</v>
      </c>
      <c r="D29" s="7">
        <v>329404.44372000004</v>
      </c>
      <c r="E29" s="7">
        <v>76661.505720000001</v>
      </c>
      <c r="F29" s="8">
        <v>76280.833499999993</v>
      </c>
      <c r="G29" s="8">
        <v>73462.732629999999</v>
      </c>
      <c r="H29" s="10">
        <v>65772.96716</v>
      </c>
      <c r="I29" s="13">
        <v>58374.22</v>
      </c>
      <c r="J29" s="7"/>
      <c r="N29" s="5" t="s">
        <v>56</v>
      </c>
      <c r="O29">
        <v>45298.936049999997</v>
      </c>
      <c r="P29">
        <v>53688.867960000003</v>
      </c>
      <c r="Q29">
        <v>329404.44372000004</v>
      </c>
      <c r="R29">
        <v>76661.505720000001</v>
      </c>
      <c r="S29">
        <v>76280.833499999993</v>
      </c>
      <c r="T29">
        <v>73462.732629999999</v>
      </c>
      <c r="U29">
        <v>65772.96716</v>
      </c>
      <c r="V29">
        <v>58374.22</v>
      </c>
    </row>
    <row r="30" spans="1:22" x14ac:dyDescent="0.3">
      <c r="A30" s="3" t="s">
        <v>57</v>
      </c>
      <c r="B30" s="7">
        <v>451568.85795999999</v>
      </c>
      <c r="C30" s="12">
        <v>526304.90781999996</v>
      </c>
      <c r="D30" s="7">
        <v>532892.43793000001</v>
      </c>
      <c r="E30" s="7">
        <v>530468.86311000003</v>
      </c>
      <c r="F30" s="8">
        <v>385301.12379000004</v>
      </c>
      <c r="G30" s="8">
        <v>376751.49379000004</v>
      </c>
      <c r="H30" s="10">
        <v>499058.53638999996</v>
      </c>
      <c r="I30" s="13">
        <v>551897.48</v>
      </c>
      <c r="J30" s="7"/>
      <c r="N30" s="5" t="s">
        <v>57</v>
      </c>
      <c r="O30">
        <v>451568.85795999999</v>
      </c>
      <c r="P30">
        <v>526304.90781999996</v>
      </c>
      <c r="Q30">
        <v>532892.43793000001</v>
      </c>
      <c r="R30">
        <v>530468.86311000003</v>
      </c>
      <c r="S30">
        <v>385301.12379000004</v>
      </c>
      <c r="T30">
        <v>376751.49379000004</v>
      </c>
      <c r="U30">
        <v>499058.53638999996</v>
      </c>
      <c r="V30">
        <v>551897.48</v>
      </c>
    </row>
    <row r="31" spans="1:22" x14ac:dyDescent="0.3">
      <c r="A31" s="3" t="s">
        <v>58</v>
      </c>
      <c r="B31" s="7">
        <v>13380.29169</v>
      </c>
      <c r="C31" s="12">
        <v>22701.281300000002</v>
      </c>
      <c r="D31" s="7">
        <v>16870.8361</v>
      </c>
      <c r="E31" s="7">
        <v>17728.387940000001</v>
      </c>
      <c r="F31" s="8">
        <v>24190.259529999999</v>
      </c>
      <c r="G31" s="8">
        <v>15221.961740000001</v>
      </c>
      <c r="H31" s="10">
        <v>15543.041369999999</v>
      </c>
      <c r="I31" s="13">
        <v>19931.05</v>
      </c>
      <c r="J31" s="7"/>
      <c r="N31" s="5" t="s">
        <v>58</v>
      </c>
      <c r="O31">
        <v>13380.29169</v>
      </c>
      <c r="P31">
        <v>22701.281300000002</v>
      </c>
      <c r="Q31">
        <v>16870.8361</v>
      </c>
      <c r="R31">
        <v>17728.387940000001</v>
      </c>
      <c r="S31">
        <v>24190.259529999999</v>
      </c>
      <c r="T31">
        <v>15221.961740000001</v>
      </c>
      <c r="U31">
        <v>15543.041369999999</v>
      </c>
      <c r="V31">
        <v>19931.05</v>
      </c>
    </row>
    <row r="32" spans="1:22" x14ac:dyDescent="0.3">
      <c r="A32" s="3" t="s">
        <v>59</v>
      </c>
      <c r="B32" s="7">
        <v>0</v>
      </c>
      <c r="C32" s="7">
        <v>0</v>
      </c>
      <c r="D32" s="7">
        <v>0</v>
      </c>
      <c r="E32" s="7">
        <v>0</v>
      </c>
      <c r="F32" s="7">
        <v>0</v>
      </c>
      <c r="G32" s="7">
        <v>0</v>
      </c>
      <c r="H32" s="10">
        <v>5508.5910000000003</v>
      </c>
      <c r="I32" s="13">
        <v>7445.14</v>
      </c>
      <c r="J32" s="7"/>
      <c r="N32" s="5" t="s">
        <v>59</v>
      </c>
      <c r="O32">
        <v>0</v>
      </c>
      <c r="P32">
        <v>0</v>
      </c>
      <c r="Q32">
        <v>0</v>
      </c>
      <c r="R32">
        <v>0</v>
      </c>
      <c r="S32">
        <v>0</v>
      </c>
      <c r="T32">
        <v>0</v>
      </c>
      <c r="U32">
        <v>5508.5910000000003</v>
      </c>
      <c r="V32">
        <v>7445.14</v>
      </c>
    </row>
    <row r="33" spans="1:22" x14ac:dyDescent="0.3">
      <c r="A33" s="3" t="s">
        <v>60</v>
      </c>
      <c r="B33" s="7">
        <v>820092.84025000001</v>
      </c>
      <c r="C33" s="12">
        <v>1024872.10991</v>
      </c>
      <c r="D33" s="7">
        <v>1389313.5467300001</v>
      </c>
      <c r="E33" s="7">
        <v>875801.12340000004</v>
      </c>
      <c r="F33" s="8">
        <v>808442.76142999995</v>
      </c>
      <c r="G33" s="8">
        <v>877705.47261000006</v>
      </c>
      <c r="H33" s="10">
        <v>848021.25435000006</v>
      </c>
      <c r="I33" s="13">
        <v>974372.36</v>
      </c>
      <c r="J33" s="7"/>
      <c r="N33" s="5" t="s">
        <v>60</v>
      </c>
      <c r="O33">
        <v>820092.84025000001</v>
      </c>
      <c r="P33">
        <v>1024872.10991</v>
      </c>
      <c r="Q33">
        <v>1389313.5467300001</v>
      </c>
      <c r="R33">
        <v>875801.12340000004</v>
      </c>
      <c r="S33">
        <v>808442.76142999995</v>
      </c>
      <c r="T33">
        <v>877705.47261000006</v>
      </c>
      <c r="U33">
        <v>848021.25435000006</v>
      </c>
      <c r="V33">
        <v>974372.36</v>
      </c>
    </row>
    <row r="34" spans="1:22" x14ac:dyDescent="0.3">
      <c r="A34" s="3" t="s">
        <v>61</v>
      </c>
      <c r="B34" s="7">
        <v>2704.9225000000001</v>
      </c>
      <c r="C34" s="12">
        <v>2868.6856000000002</v>
      </c>
      <c r="D34" s="7">
        <v>1521.2462399999999</v>
      </c>
      <c r="E34" s="7">
        <v>6387.32557</v>
      </c>
      <c r="F34" s="8">
        <v>3132.0840499999999</v>
      </c>
      <c r="G34" s="8">
        <v>1768.3896000000002</v>
      </c>
      <c r="H34" s="10">
        <v>2415.5117999999998</v>
      </c>
      <c r="I34" s="13">
        <v>2613.94</v>
      </c>
      <c r="J34" s="7"/>
      <c r="N34" s="5" t="s">
        <v>61</v>
      </c>
      <c r="O34">
        <v>2704.9225000000001</v>
      </c>
      <c r="P34">
        <v>2868.6856000000002</v>
      </c>
      <c r="Q34">
        <v>1521.2462399999999</v>
      </c>
      <c r="R34">
        <v>6387.32557</v>
      </c>
      <c r="S34">
        <v>3132.0840499999999</v>
      </c>
      <c r="T34">
        <v>1768.3896000000002</v>
      </c>
      <c r="U34">
        <v>2415.5117999999998</v>
      </c>
      <c r="V34">
        <v>2613.94</v>
      </c>
    </row>
    <row r="35" spans="1:22" x14ac:dyDescent="0.3">
      <c r="A35" s="3" t="s">
        <v>62</v>
      </c>
      <c r="B35" s="7">
        <v>6459.2452000000003</v>
      </c>
      <c r="C35" s="12">
        <v>10105.014300000001</v>
      </c>
      <c r="D35" s="7">
        <v>25995.714600000003</v>
      </c>
      <c r="E35" s="7">
        <v>1577.3329199999998</v>
      </c>
      <c r="F35" s="8">
        <v>8443.7545500000015</v>
      </c>
      <c r="G35" s="8">
        <v>4374.2659000000003</v>
      </c>
      <c r="H35" s="10">
        <v>4517.1264600000004</v>
      </c>
      <c r="I35" s="13">
        <v>7338.84</v>
      </c>
      <c r="J35" s="7"/>
      <c r="N35" s="5" t="s">
        <v>62</v>
      </c>
      <c r="O35">
        <v>6459.2452000000003</v>
      </c>
      <c r="P35">
        <v>10105.014300000001</v>
      </c>
      <c r="Q35">
        <v>25995.714600000003</v>
      </c>
      <c r="R35">
        <v>1577.3329199999998</v>
      </c>
      <c r="S35">
        <v>8443.7545500000015</v>
      </c>
      <c r="T35">
        <v>4374.2659000000003</v>
      </c>
      <c r="U35">
        <v>4517.1264600000004</v>
      </c>
      <c r="V35">
        <v>7338.84</v>
      </c>
    </row>
    <row r="36" spans="1:22" x14ac:dyDescent="0.3">
      <c r="A36" s="3" t="s">
        <v>63</v>
      </c>
      <c r="B36" s="7">
        <v>36344.331189999997</v>
      </c>
      <c r="C36" s="12">
        <v>20787.524140000001</v>
      </c>
      <c r="D36" s="7">
        <v>27594.817940000001</v>
      </c>
      <c r="E36" s="7">
        <v>35767.591919999999</v>
      </c>
      <c r="F36" s="8">
        <v>46098.291850000001</v>
      </c>
      <c r="G36" s="8">
        <v>32602.922559999999</v>
      </c>
      <c r="H36" s="10">
        <v>30023.281999999999</v>
      </c>
      <c r="I36" s="13">
        <v>36708.33</v>
      </c>
      <c r="J36" s="7"/>
      <c r="N36" s="5" t="s">
        <v>63</v>
      </c>
      <c r="O36">
        <v>36344.331189999997</v>
      </c>
      <c r="P36">
        <v>20787.524140000001</v>
      </c>
      <c r="Q36">
        <v>27594.817940000001</v>
      </c>
      <c r="R36">
        <v>35767.591919999999</v>
      </c>
      <c r="S36">
        <v>46098.291850000001</v>
      </c>
      <c r="T36">
        <v>32602.922559999999</v>
      </c>
      <c r="U36">
        <v>30023.281999999999</v>
      </c>
      <c r="V36">
        <v>36708.33</v>
      </c>
    </row>
    <row r="37" spans="1:22" x14ac:dyDescent="0.3">
      <c r="A37" s="3" t="s">
        <v>64</v>
      </c>
      <c r="B37" s="7">
        <v>109586.89048</v>
      </c>
      <c r="C37" s="12">
        <v>230092.02413000001</v>
      </c>
      <c r="D37" s="7">
        <v>79001.769</v>
      </c>
      <c r="E37" s="7">
        <v>174581.85707</v>
      </c>
      <c r="F37" s="8">
        <v>51410.183599999997</v>
      </c>
      <c r="G37" s="8">
        <v>66209.899720000001</v>
      </c>
      <c r="H37" s="10">
        <v>50715.480909999998</v>
      </c>
      <c r="I37" s="13">
        <v>74201.240000000005</v>
      </c>
      <c r="J37" s="7"/>
      <c r="N37" s="5" t="s">
        <v>66</v>
      </c>
      <c r="O37">
        <v>114442.02426000001</v>
      </c>
      <c r="P37">
        <v>84349.215830000001</v>
      </c>
      <c r="Q37">
        <v>34082.61105</v>
      </c>
      <c r="R37">
        <v>56807.12715</v>
      </c>
      <c r="S37">
        <v>93241.8465</v>
      </c>
      <c r="T37">
        <v>119712.69478000001</v>
      </c>
      <c r="U37">
        <v>130055.43265999999</v>
      </c>
      <c r="V37">
        <v>300110.05</v>
      </c>
    </row>
    <row r="38" spans="1:22" x14ac:dyDescent="0.3">
      <c r="A38" s="3" t="s">
        <v>65</v>
      </c>
      <c r="B38" s="7">
        <v>77.663110000000003</v>
      </c>
      <c r="C38" s="12">
        <v>249.81725</v>
      </c>
      <c r="D38" s="7">
        <v>91.245960000000011</v>
      </c>
      <c r="E38" s="7">
        <v>102.465</v>
      </c>
      <c r="F38" s="8">
        <v>135.15899999999999</v>
      </c>
      <c r="G38" s="8">
        <v>56.366</v>
      </c>
      <c r="H38" s="10">
        <v>65.022999999999996</v>
      </c>
      <c r="I38" s="13">
        <v>81.8</v>
      </c>
      <c r="J38" s="7"/>
      <c r="N38" s="5" t="s">
        <v>65</v>
      </c>
      <c r="O38">
        <v>77.663110000000003</v>
      </c>
      <c r="P38">
        <v>249.81725</v>
      </c>
      <c r="Q38">
        <v>91.245960000000011</v>
      </c>
      <c r="R38">
        <v>102.465</v>
      </c>
      <c r="S38">
        <v>135.15899999999999</v>
      </c>
      <c r="T38">
        <v>56.366</v>
      </c>
      <c r="U38">
        <v>65.022999999999996</v>
      </c>
      <c r="V38">
        <v>81.8</v>
      </c>
    </row>
    <row r="39" spans="1:22" x14ac:dyDescent="0.3">
      <c r="A39" s="3" t="s">
        <v>66</v>
      </c>
      <c r="B39" s="7">
        <v>114442.02426000001</v>
      </c>
      <c r="C39" s="12">
        <v>84349.215830000001</v>
      </c>
      <c r="D39" s="7">
        <v>34082.61105</v>
      </c>
      <c r="E39" s="7">
        <v>56807.12715</v>
      </c>
      <c r="F39" s="8">
        <v>93241.8465</v>
      </c>
      <c r="G39" s="8">
        <v>119712.69478000001</v>
      </c>
      <c r="H39" s="10">
        <v>130055.43265999999</v>
      </c>
      <c r="I39" s="13">
        <v>300110.05</v>
      </c>
      <c r="J39" s="7"/>
      <c r="N39" s="5" t="s">
        <v>64</v>
      </c>
      <c r="O39">
        <v>109586.89048</v>
      </c>
      <c r="P39">
        <v>230092.02413000001</v>
      </c>
      <c r="Q39">
        <v>79001.769</v>
      </c>
      <c r="R39">
        <v>174581.85707</v>
      </c>
      <c r="S39">
        <v>51410.183599999997</v>
      </c>
      <c r="T39">
        <v>66209.899720000001</v>
      </c>
      <c r="U39">
        <v>50715.480909999998</v>
      </c>
      <c r="V39">
        <v>74201.240000000005</v>
      </c>
    </row>
    <row r="40" spans="1:22" x14ac:dyDescent="0.3">
      <c r="A40" s="3" t="s">
        <v>67</v>
      </c>
      <c r="B40" s="7">
        <v>264882.70000999997</v>
      </c>
      <c r="C40" s="12">
        <v>678795.19351999997</v>
      </c>
      <c r="D40" s="7">
        <v>252116.09597000072</v>
      </c>
      <c r="E40" s="7">
        <v>243450.22536999953</v>
      </c>
      <c r="F40" s="8">
        <v>160997.09847999999</v>
      </c>
      <c r="G40" s="8">
        <v>286527.73772000003</v>
      </c>
      <c r="H40" s="10">
        <v>617696.72603999998</v>
      </c>
      <c r="I40" s="13">
        <v>227610.09</v>
      </c>
      <c r="J40" s="7"/>
      <c r="N40" s="5" t="s">
        <v>67</v>
      </c>
      <c r="O40">
        <v>264882.70000999997</v>
      </c>
      <c r="P40">
        <v>678795.19351999997</v>
      </c>
      <c r="Q40">
        <v>252116.09597000072</v>
      </c>
      <c r="R40">
        <v>243450.22536999953</v>
      </c>
      <c r="S40">
        <v>160997.09847999999</v>
      </c>
      <c r="T40">
        <v>286527.73772000003</v>
      </c>
      <c r="U40">
        <v>617696.72603999998</v>
      </c>
      <c r="V40">
        <v>227610.09</v>
      </c>
    </row>
    <row r="41" spans="1:22" x14ac:dyDescent="0.3">
      <c r="N41" s="5" t="s">
        <v>211</v>
      </c>
      <c r="O41">
        <v>3577812.3571099988</v>
      </c>
      <c r="P41">
        <v>4974070.5999999987</v>
      </c>
      <c r="Q41">
        <v>4072755.6</v>
      </c>
      <c r="R41">
        <v>3325428.4</v>
      </c>
      <c r="S41">
        <v>2648829.3010200006</v>
      </c>
      <c r="T41">
        <v>3103506.6096099997</v>
      </c>
      <c r="U41">
        <v>3340357.9642400006</v>
      </c>
      <c r="V41">
        <v>3719376.9199999995</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159"/>
  <sheetViews>
    <sheetView showGridLines="0" zoomScale="80" zoomScaleNormal="80" workbookViewId="0">
      <selection activeCell="B155" sqref="B155:L155"/>
    </sheetView>
  </sheetViews>
  <sheetFormatPr baseColWidth="10" defaultColWidth="11.44140625" defaultRowHeight="12.6" x14ac:dyDescent="0.2"/>
  <cols>
    <col min="1" max="1" width="5.6640625" style="31" customWidth="1"/>
    <col min="2" max="2" width="107.6640625" style="31" customWidth="1"/>
    <col min="3" max="12" width="15.6640625" style="31" customWidth="1"/>
    <col min="13" max="13" width="13.44140625" style="31" bestFit="1" customWidth="1"/>
    <col min="14" max="16384" width="11.44140625" style="31"/>
  </cols>
  <sheetData>
    <row r="1" spans="2:13" s="22" customFormat="1" ht="15" customHeight="1" x14ac:dyDescent="0.25"/>
    <row r="2" spans="2:13" s="22" customFormat="1" ht="15" customHeight="1" x14ac:dyDescent="0.25"/>
    <row r="3" spans="2:13" s="22" customFormat="1" ht="15" customHeight="1" x14ac:dyDescent="0.25"/>
    <row r="4" spans="2:13" s="22" customFormat="1" ht="15" customHeight="1" x14ac:dyDescent="0.25"/>
    <row r="5" spans="2:13" s="22" customFormat="1" ht="15" customHeight="1" x14ac:dyDescent="0.25"/>
    <row r="6" spans="2:13" s="22" customFormat="1" ht="15" customHeight="1" x14ac:dyDescent="0.25"/>
    <row r="7" spans="2:13" s="22" customFormat="1" ht="15" customHeight="1" x14ac:dyDescent="0.25"/>
    <row r="8" spans="2:13" ht="30" customHeight="1" x14ac:dyDescent="0.2">
      <c r="B8" s="132" t="s">
        <v>257</v>
      </c>
      <c r="C8" s="132"/>
      <c r="D8" s="132"/>
      <c r="E8" s="132"/>
      <c r="F8" s="132"/>
      <c r="G8" s="132"/>
      <c r="H8" s="132"/>
      <c r="I8" s="132"/>
      <c r="J8" s="132"/>
      <c r="K8" s="132"/>
      <c r="L8" s="132"/>
    </row>
    <row r="10" spans="2:13" ht="22.5" customHeight="1" x14ac:dyDescent="0.2">
      <c r="B10" s="136" t="s">
        <v>246</v>
      </c>
      <c r="C10" s="38">
        <v>2014</v>
      </c>
      <c r="D10" s="39">
        <v>2015</v>
      </c>
      <c r="E10" s="39">
        <v>2016</v>
      </c>
      <c r="F10" s="39">
        <v>2017</v>
      </c>
      <c r="G10" s="39">
        <v>2018</v>
      </c>
      <c r="H10" s="39">
        <v>2019</v>
      </c>
      <c r="I10" s="39">
        <v>2020</v>
      </c>
      <c r="J10" s="39">
        <v>2021</v>
      </c>
      <c r="K10" s="39">
        <v>2022</v>
      </c>
      <c r="L10" s="40">
        <v>2023</v>
      </c>
    </row>
    <row r="11" spans="2:13" ht="22.5" customHeight="1" x14ac:dyDescent="0.2">
      <c r="B11" s="137"/>
      <c r="C11" s="141" t="s">
        <v>209</v>
      </c>
      <c r="D11" s="141"/>
      <c r="E11" s="141"/>
      <c r="F11" s="141"/>
      <c r="G11" s="141"/>
      <c r="H11" s="141"/>
      <c r="I11" s="141"/>
      <c r="J11" s="141"/>
      <c r="K11" s="141"/>
      <c r="L11" s="141"/>
    </row>
    <row r="12" spans="2:13" ht="15" customHeight="1" x14ac:dyDescent="0.2">
      <c r="B12" s="93" t="s">
        <v>73</v>
      </c>
      <c r="C12" s="94">
        <v>153325.10707</v>
      </c>
      <c r="D12" s="95">
        <v>581910.42584000004</v>
      </c>
      <c r="E12" s="95">
        <v>173924.24481</v>
      </c>
      <c r="F12" s="95">
        <v>148489.69581999999</v>
      </c>
      <c r="G12" s="95">
        <v>253820.17180000001</v>
      </c>
      <c r="H12" s="95">
        <v>177403.36929999999</v>
      </c>
      <c r="I12" s="95">
        <v>584733.52824000001</v>
      </c>
      <c r="J12" s="95">
        <v>232475.00821999999</v>
      </c>
      <c r="K12" s="95">
        <v>206129.86092000001</v>
      </c>
      <c r="L12" s="110">
        <v>237024.75377000001</v>
      </c>
      <c r="M12" s="50"/>
    </row>
    <row r="13" spans="2:13" ht="15" customHeight="1" x14ac:dyDescent="0.2">
      <c r="B13" s="97" t="s">
        <v>74</v>
      </c>
      <c r="C13" s="98">
        <v>6015.0020999999997</v>
      </c>
      <c r="D13" s="74">
        <v>2547.6776</v>
      </c>
      <c r="E13" s="74">
        <v>2305.0169999999998</v>
      </c>
      <c r="F13" s="74">
        <v>3413.9857000000002</v>
      </c>
      <c r="G13" s="74">
        <v>3468.4906000000001</v>
      </c>
      <c r="H13" s="74">
        <v>3786.7261199999998</v>
      </c>
      <c r="I13" s="74">
        <v>4175.7234500000004</v>
      </c>
      <c r="J13" s="74">
        <v>4319.47</v>
      </c>
      <c r="K13" s="74">
        <v>5606.91734</v>
      </c>
      <c r="L13" s="109">
        <v>4877.7326499999999</v>
      </c>
      <c r="M13" s="50"/>
    </row>
    <row r="14" spans="2:13" ht="15" customHeight="1" x14ac:dyDescent="0.2">
      <c r="B14" s="97" t="s">
        <v>75</v>
      </c>
      <c r="C14" s="98">
        <v>49070.715080000002</v>
      </c>
      <c r="D14" s="74">
        <v>58890.42267</v>
      </c>
      <c r="E14" s="74">
        <v>45181.366600000001</v>
      </c>
      <c r="F14" s="74">
        <v>14282.760200000001</v>
      </c>
      <c r="G14" s="74">
        <v>59651.85327</v>
      </c>
      <c r="H14" s="74">
        <v>53145.08294</v>
      </c>
      <c r="I14" s="74">
        <v>68513.727029999995</v>
      </c>
      <c r="J14" s="74">
        <v>87577.822979999997</v>
      </c>
      <c r="K14" s="74">
        <v>88980.601179999998</v>
      </c>
      <c r="L14" s="109">
        <v>76981.846009999994</v>
      </c>
      <c r="M14" s="50"/>
    </row>
    <row r="15" spans="2:13" ht="15" customHeight="1" x14ac:dyDescent="0.2">
      <c r="B15" s="97" t="s">
        <v>76</v>
      </c>
      <c r="C15" s="98">
        <v>50347.636910000001</v>
      </c>
      <c r="D15" s="74">
        <v>46206.16014</v>
      </c>
      <c r="E15" s="74">
        <v>107284.9259</v>
      </c>
      <c r="F15" s="74">
        <v>21436.98633</v>
      </c>
      <c r="G15" s="74">
        <v>153868.77643</v>
      </c>
      <c r="H15" s="74">
        <v>138545.78992000001</v>
      </c>
      <c r="I15" s="74">
        <v>111824.05975</v>
      </c>
      <c r="J15" s="74">
        <v>113903.16465999999</v>
      </c>
      <c r="K15" s="74">
        <v>9079.2501400000001</v>
      </c>
      <c r="L15" s="109"/>
      <c r="M15" s="50"/>
    </row>
    <row r="16" spans="2:13" ht="15" customHeight="1" x14ac:dyDescent="0.2">
      <c r="B16" s="97" t="s">
        <v>233</v>
      </c>
      <c r="C16" s="98"/>
      <c r="D16" s="74"/>
      <c r="E16" s="74"/>
      <c r="F16" s="74"/>
      <c r="G16" s="74"/>
      <c r="H16" s="74"/>
      <c r="I16" s="74"/>
      <c r="J16" s="74"/>
      <c r="K16" s="74">
        <v>59868.662400000001</v>
      </c>
      <c r="L16" s="109">
        <v>150604.98728</v>
      </c>
      <c r="M16" s="50"/>
    </row>
    <row r="17" spans="2:13" ht="15" customHeight="1" x14ac:dyDescent="0.2">
      <c r="B17" s="97" t="s">
        <v>234</v>
      </c>
      <c r="C17" s="98"/>
      <c r="D17" s="74"/>
      <c r="E17" s="74"/>
      <c r="F17" s="74"/>
      <c r="G17" s="74"/>
      <c r="H17" s="74"/>
      <c r="I17" s="74"/>
      <c r="J17" s="74"/>
      <c r="K17" s="74">
        <v>3358.078</v>
      </c>
      <c r="L17" s="109">
        <v>19532.855599999999</v>
      </c>
      <c r="M17" s="50"/>
    </row>
    <row r="18" spans="2:13" ht="15" customHeight="1" x14ac:dyDescent="0.2">
      <c r="B18" s="97" t="s">
        <v>235</v>
      </c>
      <c r="C18" s="98"/>
      <c r="D18" s="74"/>
      <c r="E18" s="74"/>
      <c r="F18" s="74"/>
      <c r="G18" s="74"/>
      <c r="H18" s="74"/>
      <c r="I18" s="74"/>
      <c r="J18" s="74"/>
      <c r="K18" s="74">
        <v>51914.826260000002</v>
      </c>
      <c r="L18" s="109">
        <v>2538.3753999999999</v>
      </c>
      <c r="M18" s="50"/>
    </row>
    <row r="19" spans="2:13" ht="15" customHeight="1" x14ac:dyDescent="0.2">
      <c r="B19" s="97" t="s">
        <v>77</v>
      </c>
      <c r="C19" s="98">
        <v>98136.494770000005</v>
      </c>
      <c r="D19" s="74">
        <v>96743.660380000001</v>
      </c>
      <c r="E19" s="74">
        <v>73472.637499999997</v>
      </c>
      <c r="F19" s="74">
        <v>70111.307100000005</v>
      </c>
      <c r="G19" s="74">
        <v>87198.106199999995</v>
      </c>
      <c r="H19" s="74">
        <v>103880.29469</v>
      </c>
      <c r="I19" s="74">
        <v>113613.52008</v>
      </c>
      <c r="J19" s="74">
        <v>104409.47111</v>
      </c>
      <c r="K19" s="74">
        <v>111280.04521</v>
      </c>
      <c r="L19" s="109">
        <v>86862.359849999993</v>
      </c>
      <c r="M19" s="50"/>
    </row>
    <row r="20" spans="2:13" ht="15" customHeight="1" x14ac:dyDescent="0.2">
      <c r="B20" s="97" t="s">
        <v>78</v>
      </c>
      <c r="C20" s="98">
        <v>56635.782399999996</v>
      </c>
      <c r="D20" s="74">
        <v>42429.803339999999</v>
      </c>
      <c r="E20" s="74">
        <v>31970.242259999999</v>
      </c>
      <c r="F20" s="74">
        <v>52092.761780000001</v>
      </c>
      <c r="G20" s="74">
        <v>91916.49798</v>
      </c>
      <c r="H20" s="74">
        <v>112072.16254</v>
      </c>
      <c r="I20" s="74">
        <v>47211.283389999997</v>
      </c>
      <c r="J20" s="74">
        <v>51753.498630000002</v>
      </c>
      <c r="K20" s="74">
        <v>43475.619610000002</v>
      </c>
      <c r="L20" s="109">
        <v>793866.18651999999</v>
      </c>
      <c r="M20" s="50"/>
    </row>
    <row r="21" spans="2:13" ht="15" customHeight="1" x14ac:dyDescent="0.2">
      <c r="B21" s="97" t="s">
        <v>79</v>
      </c>
      <c r="C21" s="98">
        <v>15936.447</v>
      </c>
      <c r="D21" s="74">
        <v>202.91300000000001</v>
      </c>
      <c r="E21" s="74">
        <v>13309.645</v>
      </c>
      <c r="F21" s="74">
        <v>23429.025000000001</v>
      </c>
      <c r="G21" s="74">
        <v>1741732.9581200001</v>
      </c>
      <c r="H21" s="74">
        <v>12324.1795</v>
      </c>
      <c r="I21" s="74">
        <v>2472.0976599999999</v>
      </c>
      <c r="J21" s="74">
        <v>16848.049200000001</v>
      </c>
      <c r="K21" s="74">
        <v>13281.4632</v>
      </c>
      <c r="L21" s="109">
        <v>9744.9950000000008</v>
      </c>
      <c r="M21" s="50"/>
    </row>
    <row r="22" spans="2:13" ht="15" customHeight="1" x14ac:dyDescent="0.2">
      <c r="B22" s="97" t="s">
        <v>80</v>
      </c>
      <c r="C22" s="98">
        <v>10078.102999999999</v>
      </c>
      <c r="D22" s="74">
        <v>24454.937000000002</v>
      </c>
      <c r="E22" s="74">
        <v>22882.014999999999</v>
      </c>
      <c r="F22" s="74">
        <v>16586.228999999999</v>
      </c>
      <c r="G22" s="74">
        <v>13479.263999999999</v>
      </c>
      <c r="H22" s="74">
        <v>24317.774000000001</v>
      </c>
      <c r="I22" s="74">
        <v>18061.212</v>
      </c>
      <c r="J22" s="74">
        <v>23856.348000000002</v>
      </c>
      <c r="K22" s="74">
        <v>21766.944</v>
      </c>
      <c r="L22" s="109">
        <v>21428.695800000001</v>
      </c>
      <c r="M22" s="50"/>
    </row>
    <row r="23" spans="2:13" ht="15" customHeight="1" x14ac:dyDescent="0.2">
      <c r="B23" s="97" t="s">
        <v>81</v>
      </c>
      <c r="C23" s="98">
        <v>5603.1215199999997</v>
      </c>
      <c r="D23" s="74">
        <v>5598.5729000000001</v>
      </c>
      <c r="E23" s="74">
        <v>5331.7689499999997</v>
      </c>
      <c r="F23" s="74">
        <v>6484.9466000000002</v>
      </c>
      <c r="G23" s="74">
        <v>5723.8973400000004</v>
      </c>
      <c r="H23" s="74">
        <v>10891.71457</v>
      </c>
      <c r="I23" s="74">
        <v>10487.73976</v>
      </c>
      <c r="J23" s="74">
        <v>17086.578549999998</v>
      </c>
      <c r="K23" s="74">
        <v>23274.643250000001</v>
      </c>
      <c r="L23" s="109">
        <v>18225.701990000001</v>
      </c>
      <c r="M23" s="50"/>
    </row>
    <row r="24" spans="2:13" ht="15" customHeight="1" x14ac:dyDescent="0.2">
      <c r="B24" s="97" t="s">
        <v>82</v>
      </c>
      <c r="C24" s="98">
        <v>12061.851000000001</v>
      </c>
      <c r="D24" s="74">
        <v>17042.228999999999</v>
      </c>
      <c r="E24" s="74">
        <v>16973.278999999999</v>
      </c>
      <c r="F24" s="74">
        <v>17345.731</v>
      </c>
      <c r="G24" s="74">
        <v>7587.1270000000004</v>
      </c>
      <c r="H24" s="74">
        <v>20136.670999999998</v>
      </c>
      <c r="I24" s="74">
        <v>22100.901999999998</v>
      </c>
      <c r="J24" s="74">
        <v>23512.465</v>
      </c>
      <c r="K24" s="74">
        <v>13536.68</v>
      </c>
      <c r="L24" s="109">
        <v>19433.87341</v>
      </c>
      <c r="M24" s="50"/>
    </row>
    <row r="25" spans="2:13" ht="15" customHeight="1" x14ac:dyDescent="0.2">
      <c r="B25" s="97" t="s">
        <v>83</v>
      </c>
      <c r="C25" s="98">
        <v>2432172.95787</v>
      </c>
      <c r="D25" s="74">
        <v>2575132.0143800001</v>
      </c>
      <c r="E25" s="74">
        <v>1637672.4715799999</v>
      </c>
      <c r="F25" s="74">
        <v>11852249.80792</v>
      </c>
      <c r="G25" s="74">
        <v>2394679.7226499999</v>
      </c>
      <c r="H25" s="74">
        <v>2669348.6994599998</v>
      </c>
      <c r="I25" s="74">
        <v>2666749.7908000001</v>
      </c>
      <c r="J25" s="74">
        <v>13743492.4267</v>
      </c>
      <c r="K25" s="74">
        <v>3171543.5362900002</v>
      </c>
      <c r="L25" s="109">
        <v>2515420.1830000002</v>
      </c>
      <c r="M25" s="50"/>
    </row>
    <row r="26" spans="2:13" ht="15" customHeight="1" x14ac:dyDescent="0.2">
      <c r="B26" s="97" t="s">
        <v>84</v>
      </c>
      <c r="C26" s="98">
        <v>19474.921149999998</v>
      </c>
      <c r="D26" s="74">
        <v>12105.40058</v>
      </c>
      <c r="E26" s="74">
        <v>10720.93705</v>
      </c>
      <c r="F26" s="74">
        <v>8887.9029900000005</v>
      </c>
      <c r="G26" s="74">
        <v>8151.1848</v>
      </c>
      <c r="H26" s="74">
        <v>6884.9712</v>
      </c>
      <c r="I26" s="74">
        <v>8798.6651000000002</v>
      </c>
      <c r="J26" s="74">
        <v>32338.538700000001</v>
      </c>
      <c r="K26" s="74">
        <v>23787.701710000001</v>
      </c>
      <c r="L26" s="109">
        <v>35.1372</v>
      </c>
      <c r="M26" s="50"/>
    </row>
    <row r="27" spans="2:13" ht="15" customHeight="1" x14ac:dyDescent="0.2">
      <c r="B27" s="97" t="s">
        <v>85</v>
      </c>
      <c r="C27" s="98">
        <v>5218.6540299999997</v>
      </c>
      <c r="D27" s="74">
        <v>5571.7586199999996</v>
      </c>
      <c r="E27" s="74">
        <v>10707.034086600001</v>
      </c>
      <c r="F27" s="74">
        <v>7987.4323000000004</v>
      </c>
      <c r="G27" s="74">
        <v>11370.44238</v>
      </c>
      <c r="H27" s="74">
        <v>15421.0164</v>
      </c>
      <c r="I27" s="74">
        <v>15108.27512</v>
      </c>
      <c r="J27" s="74">
        <v>16600.96128</v>
      </c>
      <c r="K27" s="74">
        <v>18261.899590000001</v>
      </c>
      <c r="L27" s="109">
        <v>18703.054499999998</v>
      </c>
      <c r="M27" s="50"/>
    </row>
    <row r="28" spans="2:13" ht="15" customHeight="1" x14ac:dyDescent="0.2">
      <c r="B28" s="97" t="s">
        <v>86</v>
      </c>
      <c r="C28" s="98">
        <v>8772.5632299999997</v>
      </c>
      <c r="D28" s="74">
        <v>7440.4681600000004</v>
      </c>
      <c r="E28" s="74">
        <v>6449.4348399999999</v>
      </c>
      <c r="F28" s="74">
        <v>4671.9441200000001</v>
      </c>
      <c r="G28" s="74">
        <v>8289.8425999999999</v>
      </c>
      <c r="H28" s="74">
        <v>8007.2094500000003</v>
      </c>
      <c r="I28" s="74">
        <v>9958.1779100000003</v>
      </c>
      <c r="J28" s="74">
        <v>8412.7261899999994</v>
      </c>
      <c r="K28" s="74">
        <v>9509.6386500000008</v>
      </c>
      <c r="L28" s="109">
        <v>10221.00398</v>
      </c>
      <c r="M28" s="50"/>
    </row>
    <row r="29" spans="2:13" ht="15" customHeight="1" x14ac:dyDescent="0.2">
      <c r="B29" s="97" t="s">
        <v>87</v>
      </c>
      <c r="C29" s="98">
        <v>892.07446000000004</v>
      </c>
      <c r="D29" s="74">
        <v>878.39277000000004</v>
      </c>
      <c r="E29" s="74">
        <v>999.54200000000003</v>
      </c>
      <c r="F29" s="74">
        <v>1163.5056999999999</v>
      </c>
      <c r="G29" s="74">
        <v>1003.5657</v>
      </c>
      <c r="H29" s="74">
        <v>1019.48533</v>
      </c>
      <c r="I29" s="74">
        <v>945.30363</v>
      </c>
      <c r="J29" s="74">
        <v>923.50739999999996</v>
      </c>
      <c r="K29" s="74">
        <v>1053.511</v>
      </c>
      <c r="L29" s="109">
        <v>819.8646</v>
      </c>
      <c r="M29" s="50"/>
    </row>
    <row r="30" spans="2:13" ht="15" customHeight="1" x14ac:dyDescent="0.2">
      <c r="B30" s="97" t="s">
        <v>88</v>
      </c>
      <c r="C30" s="98">
        <v>423.79246000000001</v>
      </c>
      <c r="D30" s="74">
        <v>382.77911</v>
      </c>
      <c r="E30" s="74">
        <v>176.89003</v>
      </c>
      <c r="F30" s="74">
        <v>271.41179</v>
      </c>
      <c r="G30" s="74">
        <v>4034.1022499999999</v>
      </c>
      <c r="H30" s="74">
        <v>2380.5947299999998</v>
      </c>
      <c r="I30" s="74">
        <v>537.91571999999996</v>
      </c>
      <c r="J30" s="74">
        <v>642.82038</v>
      </c>
      <c r="K30" s="74">
        <v>780.10703999999998</v>
      </c>
      <c r="L30" s="109">
        <v>3269.8373099999999</v>
      </c>
      <c r="M30" s="50"/>
    </row>
    <row r="31" spans="2:13" ht="15" customHeight="1" x14ac:dyDescent="0.2">
      <c r="B31" s="97" t="s">
        <v>89</v>
      </c>
      <c r="C31" s="98">
        <v>22440.170409999999</v>
      </c>
      <c r="D31" s="74">
        <v>16507.315790000001</v>
      </c>
      <c r="E31" s="74">
        <v>25130.46459</v>
      </c>
      <c r="F31" s="74">
        <v>109413.01142</v>
      </c>
      <c r="G31" s="74">
        <v>60273.854120000004</v>
      </c>
      <c r="H31" s="74">
        <v>37140.704579999998</v>
      </c>
      <c r="I31" s="74">
        <v>567084.40428999998</v>
      </c>
      <c r="J31" s="74">
        <v>43304.456830000003</v>
      </c>
      <c r="K31" s="74">
        <v>59312.604290000003</v>
      </c>
      <c r="L31" s="109">
        <v>52769.715559999997</v>
      </c>
      <c r="M31" s="50"/>
    </row>
    <row r="32" spans="2:13" ht="15" customHeight="1" x14ac:dyDescent="0.2">
      <c r="B32" s="97" t="s">
        <v>90</v>
      </c>
      <c r="C32" s="98">
        <v>44945.648809999999</v>
      </c>
      <c r="D32" s="74">
        <v>5828.7737200000001</v>
      </c>
      <c r="E32" s="74">
        <v>6825.0992299999998</v>
      </c>
      <c r="F32" s="74">
        <v>313149.69501999998</v>
      </c>
      <c r="G32" s="74">
        <v>10153.570959999999</v>
      </c>
      <c r="H32" s="74">
        <v>8375.0580000000009</v>
      </c>
      <c r="I32" s="74">
        <v>8972.9945800000005</v>
      </c>
      <c r="J32" s="74">
        <v>10447.704</v>
      </c>
      <c r="K32" s="74">
        <v>15410.947190000001</v>
      </c>
      <c r="L32" s="109">
        <v>19313.8698</v>
      </c>
      <c r="M32" s="50"/>
    </row>
    <row r="33" spans="2:13" ht="15" customHeight="1" x14ac:dyDescent="0.2">
      <c r="B33" s="97" t="s">
        <v>91</v>
      </c>
      <c r="C33" s="98">
        <v>2387.9481000000001</v>
      </c>
      <c r="D33" s="74">
        <v>1604.6469</v>
      </c>
      <c r="E33" s="74">
        <v>1104.0034000000001</v>
      </c>
      <c r="F33" s="74">
        <v>1369.2541000000001</v>
      </c>
      <c r="G33" s="74">
        <v>1610.7614599999999</v>
      </c>
      <c r="H33" s="74">
        <v>1084.9656500000001</v>
      </c>
      <c r="I33" s="74">
        <v>557.25833</v>
      </c>
      <c r="J33" s="74">
        <v>512.62030000000004</v>
      </c>
      <c r="K33" s="74">
        <v>723.27563999999995</v>
      </c>
      <c r="L33" s="109">
        <v>2289.46686</v>
      </c>
      <c r="M33" s="50"/>
    </row>
    <row r="34" spans="2:13" ht="15" customHeight="1" x14ac:dyDescent="0.2">
      <c r="B34" s="97" t="s">
        <v>92</v>
      </c>
      <c r="C34" s="98">
        <v>21675.4800001</v>
      </c>
      <c r="D34" s="74">
        <v>11.938000000000001</v>
      </c>
      <c r="E34" s="74">
        <v>21804.752</v>
      </c>
      <c r="F34" s="74">
        <v>7.5629999999999997</v>
      </c>
      <c r="G34" s="74">
        <v>57219.24</v>
      </c>
      <c r="H34" s="74">
        <v>39833.928500000002</v>
      </c>
      <c r="I34" s="74">
        <v>35750.402999999998</v>
      </c>
      <c r="J34" s="74">
        <v>141.53200000000001</v>
      </c>
      <c r="K34" s="74">
        <v>51663.24</v>
      </c>
      <c r="L34" s="109">
        <v>53073.519</v>
      </c>
      <c r="M34" s="50"/>
    </row>
    <row r="35" spans="2:13" ht="15" customHeight="1" x14ac:dyDescent="0.2">
      <c r="B35" s="97" t="s">
        <v>93</v>
      </c>
      <c r="C35" s="98">
        <v>245410.75380000001</v>
      </c>
      <c r="D35" s="74">
        <v>233635.26850000001</v>
      </c>
      <c r="E35" s="74">
        <v>230429.60680000001</v>
      </c>
      <c r="F35" s="74">
        <v>264406.71999999997</v>
      </c>
      <c r="G35" s="74">
        <v>180690.20189999999</v>
      </c>
      <c r="H35" s="74">
        <v>4825977.1085400004</v>
      </c>
      <c r="I35" s="74">
        <v>321570.33889999997</v>
      </c>
      <c r="J35" s="74">
        <v>469716.38909000001</v>
      </c>
      <c r="K35" s="74">
        <v>428842.27007999999</v>
      </c>
      <c r="L35" s="109">
        <v>339063.65688000002</v>
      </c>
      <c r="M35" s="50"/>
    </row>
    <row r="36" spans="2:13" ht="15" customHeight="1" x14ac:dyDescent="0.2">
      <c r="B36" s="97" t="s">
        <v>94</v>
      </c>
      <c r="C36" s="98">
        <v>31165.257180000001</v>
      </c>
      <c r="D36" s="74">
        <v>39115.712619999998</v>
      </c>
      <c r="E36" s="74">
        <v>376915.44574</v>
      </c>
      <c r="F36" s="74">
        <v>35536.931360000002</v>
      </c>
      <c r="G36" s="74">
        <v>56678.692300000002</v>
      </c>
      <c r="H36" s="74">
        <v>38431.468330000003</v>
      </c>
      <c r="I36" s="74">
        <v>29293.909479999998</v>
      </c>
      <c r="J36" s="74">
        <v>42735.116499999996</v>
      </c>
      <c r="K36" s="74">
        <v>37670.80386</v>
      </c>
      <c r="L36" s="109">
        <v>43759.289510000002</v>
      </c>
      <c r="M36" s="50"/>
    </row>
    <row r="37" spans="2:13" ht="15" customHeight="1" x14ac:dyDescent="0.2">
      <c r="B37" s="97" t="s">
        <v>95</v>
      </c>
      <c r="C37" s="98">
        <v>2800.375</v>
      </c>
      <c r="D37" s="74">
        <v>2066.8809999999999</v>
      </c>
      <c r="E37" s="74">
        <v>1237.3904</v>
      </c>
      <c r="F37" s="74">
        <v>1490.7041999999999</v>
      </c>
      <c r="G37" s="74">
        <v>1107.595</v>
      </c>
      <c r="H37" s="74">
        <v>406.149</v>
      </c>
      <c r="I37" s="74">
        <v>0.01</v>
      </c>
      <c r="J37" s="74"/>
      <c r="K37" s="74"/>
      <c r="L37" s="109"/>
      <c r="M37" s="50"/>
    </row>
    <row r="38" spans="2:13" ht="15" customHeight="1" x14ac:dyDescent="0.2">
      <c r="B38" s="97" t="s">
        <v>96</v>
      </c>
      <c r="C38" s="98">
        <v>1785.6102699999999</v>
      </c>
      <c r="D38" s="74">
        <v>1535.34078</v>
      </c>
      <c r="E38" s="74">
        <v>2211.4844199999998</v>
      </c>
      <c r="F38" s="74">
        <v>690.94312000000002</v>
      </c>
      <c r="G38" s="74">
        <v>1960.9927</v>
      </c>
      <c r="H38" s="74">
        <v>739.24310000000003</v>
      </c>
      <c r="I38" s="74">
        <v>2047.2322300000001</v>
      </c>
      <c r="J38" s="74">
        <v>2390.52043</v>
      </c>
      <c r="K38" s="74">
        <v>3366.0826000000002</v>
      </c>
      <c r="L38" s="109">
        <v>2508.8057100000001</v>
      </c>
      <c r="M38" s="50"/>
    </row>
    <row r="39" spans="2:13" ht="15" customHeight="1" x14ac:dyDescent="0.2">
      <c r="B39" s="97" t="s">
        <v>97</v>
      </c>
      <c r="C39" s="98">
        <v>13612.61853</v>
      </c>
      <c r="D39" s="74">
        <v>18032.174739999999</v>
      </c>
      <c r="E39" s="74">
        <v>20420.867600000001</v>
      </c>
      <c r="F39" s="74">
        <v>16340.21386</v>
      </c>
      <c r="G39" s="74">
        <v>25035.862270000001</v>
      </c>
      <c r="H39" s="74">
        <v>25958.268199999999</v>
      </c>
      <c r="I39" s="74">
        <v>29842.739450000001</v>
      </c>
      <c r="J39" s="74">
        <v>5388.4572600000001</v>
      </c>
      <c r="K39" s="74">
        <v>14434.46919</v>
      </c>
      <c r="L39" s="109">
        <v>8326.0155099999993</v>
      </c>
      <c r="M39" s="50"/>
    </row>
    <row r="40" spans="2:13" ht="15" customHeight="1" x14ac:dyDescent="0.2">
      <c r="B40" s="97" t="s">
        <v>98</v>
      </c>
      <c r="C40" s="98">
        <v>4094.07591</v>
      </c>
      <c r="D40" s="74">
        <v>4946.0898399999996</v>
      </c>
      <c r="E40" s="74">
        <v>2766.0511799999999</v>
      </c>
      <c r="F40" s="74">
        <v>4060.3128700000002</v>
      </c>
      <c r="G40" s="74">
        <v>6609.6614499999996</v>
      </c>
      <c r="H40" s="74">
        <v>7062.98362</v>
      </c>
      <c r="I40" s="74">
        <v>5511.1686499999996</v>
      </c>
      <c r="J40" s="74">
        <v>7086.2822200000001</v>
      </c>
      <c r="K40" s="74">
        <v>9751.7033200000005</v>
      </c>
      <c r="L40" s="109">
        <v>7926.6405699999996</v>
      </c>
      <c r="M40" s="50"/>
    </row>
    <row r="41" spans="2:13" ht="15" customHeight="1" x14ac:dyDescent="0.2">
      <c r="B41" s="97" t="s">
        <v>99</v>
      </c>
      <c r="C41" s="98">
        <v>3929.9889400000002</v>
      </c>
      <c r="D41" s="74">
        <v>1536.8620100000001</v>
      </c>
      <c r="E41" s="74">
        <v>1684.6023</v>
      </c>
      <c r="F41" s="74">
        <v>90.296000000000006</v>
      </c>
      <c r="G41" s="74">
        <v>766.94500000000005</v>
      </c>
      <c r="H41" s="74"/>
      <c r="I41" s="74"/>
      <c r="J41" s="74">
        <v>38.923659999999998</v>
      </c>
      <c r="K41" s="74">
        <v>33.717320000000001</v>
      </c>
      <c r="L41" s="109">
        <v>1.5</v>
      </c>
      <c r="M41" s="50"/>
    </row>
    <row r="42" spans="2:13" ht="15" customHeight="1" x14ac:dyDescent="0.2">
      <c r="B42" s="97" t="s">
        <v>100</v>
      </c>
      <c r="C42" s="98">
        <v>598.55870000000004</v>
      </c>
      <c r="D42" s="74">
        <v>108.3511</v>
      </c>
      <c r="E42" s="74">
        <v>851.63949000000002</v>
      </c>
      <c r="F42" s="74">
        <v>686.70293000000004</v>
      </c>
      <c r="G42" s="74">
        <v>770.68213000000003</v>
      </c>
      <c r="H42" s="74">
        <v>985.32326</v>
      </c>
      <c r="I42" s="74">
        <v>641.97299999999996</v>
      </c>
      <c r="J42" s="74">
        <v>685.6816</v>
      </c>
      <c r="K42" s="74">
        <v>1039.0509999999999</v>
      </c>
      <c r="L42" s="109">
        <v>1879.3683000000001</v>
      </c>
      <c r="M42" s="50"/>
    </row>
    <row r="43" spans="2:13" ht="15" customHeight="1" x14ac:dyDescent="0.2">
      <c r="B43" s="97" t="s">
        <v>101</v>
      </c>
      <c r="C43" s="98">
        <v>29285.38</v>
      </c>
      <c r="D43" s="74">
        <v>12.989000000000001</v>
      </c>
      <c r="E43" s="74">
        <v>20.486000000000001</v>
      </c>
      <c r="F43" s="74">
        <v>27.372</v>
      </c>
      <c r="G43" s="74">
        <v>36.945</v>
      </c>
      <c r="H43" s="74">
        <v>32.313000000000002</v>
      </c>
      <c r="I43" s="74">
        <v>16.225100000000001</v>
      </c>
      <c r="J43" s="74">
        <v>32.562899999999999</v>
      </c>
      <c r="K43" s="74">
        <v>26.500299999999999</v>
      </c>
      <c r="L43" s="109">
        <v>19.196999999999999</v>
      </c>
      <c r="M43" s="50"/>
    </row>
    <row r="44" spans="2:13" ht="15" customHeight="1" x14ac:dyDescent="0.2">
      <c r="B44" s="97" t="s">
        <v>102</v>
      </c>
      <c r="C44" s="98">
        <v>458.43400000000003</v>
      </c>
      <c r="D44" s="74">
        <v>41.908999999999999</v>
      </c>
      <c r="E44" s="74">
        <v>71.765000000000001</v>
      </c>
      <c r="F44" s="74">
        <v>115.0578</v>
      </c>
      <c r="G44" s="74">
        <v>79.304820000000007</v>
      </c>
      <c r="H44" s="74">
        <v>15.859</v>
      </c>
      <c r="I44" s="74">
        <v>124.444</v>
      </c>
      <c r="J44" s="74">
        <v>286.1506</v>
      </c>
      <c r="K44" s="74">
        <v>260.53194000000002</v>
      </c>
      <c r="L44" s="109">
        <v>12.571</v>
      </c>
      <c r="M44" s="50"/>
    </row>
    <row r="45" spans="2:13" ht="15" customHeight="1" x14ac:dyDescent="0.2">
      <c r="B45" s="97" t="s">
        <v>103</v>
      </c>
      <c r="C45" s="98">
        <v>2807.9563400000002</v>
      </c>
      <c r="D45" s="74">
        <v>2115.6675700000001</v>
      </c>
      <c r="E45" s="74">
        <v>2009.18695</v>
      </c>
      <c r="F45" s="74">
        <v>4248.4905799999997</v>
      </c>
      <c r="G45" s="74">
        <v>4162.6378999999997</v>
      </c>
      <c r="H45" s="74">
        <v>3880.0938599999999</v>
      </c>
      <c r="I45" s="74">
        <v>1688.5535</v>
      </c>
      <c r="J45" s="74">
        <v>889.74576000000002</v>
      </c>
      <c r="K45" s="74">
        <v>3326.5111700000002</v>
      </c>
      <c r="L45" s="109">
        <v>2960.8214899999998</v>
      </c>
      <c r="M45" s="50"/>
    </row>
    <row r="46" spans="2:13" ht="15" customHeight="1" x14ac:dyDescent="0.2">
      <c r="B46" s="97" t="s">
        <v>104</v>
      </c>
      <c r="C46" s="98">
        <v>5544.6770699999997</v>
      </c>
      <c r="D46" s="74">
        <v>4564.0181899999998</v>
      </c>
      <c r="E46" s="74">
        <v>5003.2436399999997</v>
      </c>
      <c r="F46" s="74">
        <v>5220.5080799999996</v>
      </c>
      <c r="G46" s="74">
        <v>5311.2962399999997</v>
      </c>
      <c r="H46" s="74">
        <v>7240.19488</v>
      </c>
      <c r="I46" s="74">
        <v>6990.3840399999999</v>
      </c>
      <c r="J46" s="74">
        <v>8002.0195599999997</v>
      </c>
      <c r="K46" s="74">
        <v>7608.7442499999997</v>
      </c>
      <c r="L46" s="109">
        <v>5947.0115800000003</v>
      </c>
      <c r="M46" s="50"/>
    </row>
    <row r="47" spans="2:13" ht="15" customHeight="1" x14ac:dyDescent="0.2">
      <c r="B47" s="97" t="s">
        <v>105</v>
      </c>
      <c r="C47" s="98"/>
      <c r="D47" s="74">
        <v>0.74914999999999998</v>
      </c>
      <c r="E47" s="74">
        <v>0.371</v>
      </c>
      <c r="F47" s="74">
        <v>4.5576999999999996</v>
      </c>
      <c r="G47" s="74">
        <v>7.0000000000000007E-2</v>
      </c>
      <c r="H47" s="74">
        <v>0.40350000000000003</v>
      </c>
      <c r="I47" s="74">
        <v>1.2E-2</v>
      </c>
      <c r="J47" s="74">
        <v>0</v>
      </c>
      <c r="K47" s="74">
        <v>0</v>
      </c>
      <c r="L47" s="109">
        <v>0</v>
      </c>
      <c r="M47" s="50"/>
    </row>
    <row r="48" spans="2:13" ht="15" customHeight="1" x14ac:dyDescent="0.2">
      <c r="B48" s="97" t="s">
        <v>106</v>
      </c>
      <c r="C48" s="98">
        <v>9202.3353999999999</v>
      </c>
      <c r="D48" s="74">
        <v>9801.4153000000006</v>
      </c>
      <c r="E48" s="74">
        <v>5450.2016199999998</v>
      </c>
      <c r="F48" s="74">
        <v>4376.4042300000001</v>
      </c>
      <c r="G48" s="74">
        <v>4280.4365100000005</v>
      </c>
      <c r="H48" s="74">
        <v>2547.28179</v>
      </c>
      <c r="I48" s="74">
        <v>1033.9365</v>
      </c>
      <c r="J48" s="74">
        <v>2112.7467200000001</v>
      </c>
      <c r="K48" s="74">
        <v>2745.78521</v>
      </c>
      <c r="L48" s="109">
        <v>1405.8870300000001</v>
      </c>
      <c r="M48" s="50"/>
    </row>
    <row r="49" spans="2:13" ht="15" customHeight="1" x14ac:dyDescent="0.2">
      <c r="B49" s="99" t="s">
        <v>107</v>
      </c>
      <c r="C49" s="98">
        <v>30.388999999999999</v>
      </c>
      <c r="D49" s="74">
        <v>13.340999999999999</v>
      </c>
      <c r="E49" s="74">
        <v>4.1029999999999998</v>
      </c>
      <c r="F49" s="74">
        <v>1.3959999999999999</v>
      </c>
      <c r="G49" s="74">
        <v>21.433</v>
      </c>
      <c r="H49" s="74">
        <v>200.21</v>
      </c>
      <c r="I49" s="74">
        <v>72.738699999999994</v>
      </c>
      <c r="J49" s="74">
        <v>63.25535</v>
      </c>
      <c r="K49" s="74">
        <v>108.88249999999999</v>
      </c>
      <c r="L49" s="109">
        <v>95.761579999999995</v>
      </c>
      <c r="M49" s="50"/>
    </row>
    <row r="50" spans="2:13" ht="15" customHeight="1" x14ac:dyDescent="0.2">
      <c r="B50" s="99" t="s">
        <v>108</v>
      </c>
      <c r="C50" s="98">
        <v>99.073999999999998</v>
      </c>
      <c r="D50" s="74">
        <v>73.47</v>
      </c>
      <c r="E50" s="74">
        <v>80.439760000000007</v>
      </c>
      <c r="F50" s="74">
        <v>79.272000000000006</v>
      </c>
      <c r="G50" s="74">
        <v>209.964</v>
      </c>
      <c r="H50" s="74">
        <v>161.2296</v>
      </c>
      <c r="I50" s="74">
        <v>73.483000000000004</v>
      </c>
      <c r="J50" s="74">
        <v>136.72399999999999</v>
      </c>
      <c r="K50" s="74">
        <v>245.0479</v>
      </c>
      <c r="L50" s="109">
        <v>245.0703</v>
      </c>
      <c r="M50" s="50"/>
    </row>
    <row r="51" spans="2:13" ht="15" customHeight="1" x14ac:dyDescent="0.2">
      <c r="B51" s="99" t="s">
        <v>109</v>
      </c>
      <c r="C51" s="98">
        <v>122.67838</v>
      </c>
      <c r="D51" s="74">
        <v>339.48775999999998</v>
      </c>
      <c r="E51" s="74">
        <v>258.14237000000003</v>
      </c>
      <c r="F51" s="74">
        <v>297.83819999999997</v>
      </c>
      <c r="G51" s="74">
        <v>515.20263999999997</v>
      </c>
      <c r="H51" s="74">
        <v>575.45709999999997</v>
      </c>
      <c r="I51" s="74">
        <v>90.668390000000002</v>
      </c>
      <c r="J51" s="74">
        <v>114.42522</v>
      </c>
      <c r="K51" s="74">
        <v>520.71151999999995</v>
      </c>
      <c r="L51" s="109">
        <v>227.19173000000001</v>
      </c>
      <c r="M51" s="50"/>
    </row>
    <row r="52" spans="2:13" ht="15" customHeight="1" x14ac:dyDescent="0.2">
      <c r="B52" s="99" t="s">
        <v>110</v>
      </c>
      <c r="C52" s="98">
        <v>472.34109999999998</v>
      </c>
      <c r="D52" s="74">
        <v>519.84975999999995</v>
      </c>
      <c r="E52" s="74">
        <v>461.89800000000002</v>
      </c>
      <c r="F52" s="74">
        <v>409.59350000000001</v>
      </c>
      <c r="G52" s="74">
        <v>491.75549999999998</v>
      </c>
      <c r="H52" s="74">
        <v>546.74130000000002</v>
      </c>
      <c r="I52" s="74">
        <v>358.59</v>
      </c>
      <c r="J52" s="74">
        <v>384.15949999999998</v>
      </c>
      <c r="K52" s="74">
        <v>584.27369999999996</v>
      </c>
      <c r="L52" s="109">
        <v>501.08870000000007</v>
      </c>
      <c r="M52" s="50"/>
    </row>
    <row r="53" spans="2:13" ht="15" customHeight="1" x14ac:dyDescent="0.2">
      <c r="B53" s="99" t="s">
        <v>111</v>
      </c>
      <c r="C53" s="98">
        <v>0.2</v>
      </c>
      <c r="D53" s="74">
        <v>10.00836</v>
      </c>
      <c r="E53" s="74">
        <v>9.5030000000000001</v>
      </c>
      <c r="F53" s="74">
        <v>10.311</v>
      </c>
      <c r="G53" s="74">
        <v>0.443</v>
      </c>
      <c r="H53" s="74">
        <v>43.183</v>
      </c>
      <c r="I53" s="74">
        <v>30.57</v>
      </c>
      <c r="J53" s="74">
        <v>3.5</v>
      </c>
      <c r="K53" s="74">
        <v>7</v>
      </c>
      <c r="L53" s="109"/>
      <c r="M53" s="50"/>
    </row>
    <row r="54" spans="2:13" ht="15" customHeight="1" x14ac:dyDescent="0.2">
      <c r="B54" s="99" t="s">
        <v>112</v>
      </c>
      <c r="C54" s="98">
        <v>2850.76424</v>
      </c>
      <c r="D54" s="74">
        <v>3900.4181600000002</v>
      </c>
      <c r="E54" s="74">
        <v>1549.4290100000001</v>
      </c>
      <c r="F54" s="74">
        <v>2457.9038</v>
      </c>
      <c r="G54" s="74">
        <v>1414.7844</v>
      </c>
      <c r="H54" s="74">
        <v>671.15274999999997</v>
      </c>
      <c r="I54" s="74">
        <v>949.10284000000001</v>
      </c>
      <c r="J54" s="74">
        <v>3175.34683</v>
      </c>
      <c r="K54" s="74">
        <v>2133.1567</v>
      </c>
      <c r="L54" s="109">
        <v>2616.92812</v>
      </c>
      <c r="M54" s="50"/>
    </row>
    <row r="55" spans="2:13" ht="15" customHeight="1" x14ac:dyDescent="0.2">
      <c r="B55" s="99" t="s">
        <v>113</v>
      </c>
      <c r="C55" s="98">
        <v>31353.368999999999</v>
      </c>
      <c r="D55" s="74">
        <v>8273.134</v>
      </c>
      <c r="E55" s="74">
        <v>9962.1306000000004</v>
      </c>
      <c r="F55" s="74">
        <v>6823.6194999999998</v>
      </c>
      <c r="G55" s="74">
        <v>11271.7788</v>
      </c>
      <c r="H55" s="74">
        <v>14540.232</v>
      </c>
      <c r="I55" s="74">
        <v>12842.862999999999</v>
      </c>
      <c r="J55" s="74">
        <v>10083.352199999999</v>
      </c>
      <c r="K55" s="74">
        <v>13365.7168</v>
      </c>
      <c r="L55" s="109">
        <v>10437.665999999999</v>
      </c>
      <c r="M55" s="50"/>
    </row>
    <row r="56" spans="2:13" ht="15" customHeight="1" x14ac:dyDescent="0.2">
      <c r="B56" s="99" t="s">
        <v>114</v>
      </c>
      <c r="C56" s="98">
        <v>695.74289999999996</v>
      </c>
      <c r="D56" s="74">
        <v>192.25405000000001</v>
      </c>
      <c r="E56" s="74">
        <v>926.43449999999996</v>
      </c>
      <c r="F56" s="74">
        <v>259.59262000000001</v>
      </c>
      <c r="G56" s="74">
        <v>270.36070999999998</v>
      </c>
      <c r="H56" s="74">
        <v>70.447699999999998</v>
      </c>
      <c r="I56" s="74">
        <v>9.7581799999999994</v>
      </c>
      <c r="J56" s="74">
        <v>6.2637</v>
      </c>
      <c r="K56" s="74">
        <v>12.982900000000001</v>
      </c>
      <c r="L56" s="109">
        <v>103.7137</v>
      </c>
      <c r="M56" s="50"/>
    </row>
    <row r="57" spans="2:13" ht="15" customHeight="1" x14ac:dyDescent="0.2">
      <c r="B57" s="99" t="s">
        <v>115</v>
      </c>
      <c r="C57" s="98">
        <v>780.12</v>
      </c>
      <c r="D57" s="74">
        <v>29.373000000000001</v>
      </c>
      <c r="E57" s="74">
        <v>20.073</v>
      </c>
      <c r="F57" s="74">
        <v>631.26199999999994</v>
      </c>
      <c r="G57" s="74">
        <v>791.28399999999999</v>
      </c>
      <c r="H57" s="74">
        <v>640.84199999999998</v>
      </c>
      <c r="I57" s="74">
        <v>513.49900000000002</v>
      </c>
      <c r="J57" s="74">
        <v>769.25800000000004</v>
      </c>
      <c r="K57" s="74">
        <v>818.22299999999996</v>
      </c>
      <c r="L57" s="109">
        <v>746.14570000000003</v>
      </c>
      <c r="M57" s="50"/>
    </row>
    <row r="58" spans="2:13" ht="15" customHeight="1" x14ac:dyDescent="0.2">
      <c r="B58" s="99" t="s">
        <v>116</v>
      </c>
      <c r="C58" s="98">
        <v>5251.2506000000003</v>
      </c>
      <c r="D58" s="74">
        <v>7899.2094999999999</v>
      </c>
      <c r="E58" s="74">
        <v>2430.8454000000002</v>
      </c>
      <c r="F58" s="74">
        <v>2330.4479999999999</v>
      </c>
      <c r="G58" s="74">
        <v>30341.834999999999</v>
      </c>
      <c r="H58" s="74">
        <v>17215.891299999999</v>
      </c>
      <c r="I58" s="74">
        <v>7311.9844999999996</v>
      </c>
      <c r="J58" s="74">
        <v>4999.2187999999996</v>
      </c>
      <c r="K58" s="74">
        <v>13551.025100000001</v>
      </c>
      <c r="L58" s="109">
        <v>8130.7579999999998</v>
      </c>
      <c r="M58" s="50"/>
    </row>
    <row r="59" spans="2:13" ht="15" customHeight="1" x14ac:dyDescent="0.2">
      <c r="B59" s="99" t="s">
        <v>117</v>
      </c>
      <c r="C59" s="98">
        <v>247827.2598</v>
      </c>
      <c r="D59" s="74">
        <v>336141.58439999999</v>
      </c>
      <c r="E59" s="74">
        <v>367788.11900000001</v>
      </c>
      <c r="F59" s="74">
        <v>354139.29320000001</v>
      </c>
      <c r="G59" s="74">
        <v>22991.81106</v>
      </c>
      <c r="H59" s="74">
        <v>21947.136999999999</v>
      </c>
      <c r="I59" s="74">
        <v>30572163.734999999</v>
      </c>
      <c r="J59" s="74">
        <v>46114.555399999997</v>
      </c>
      <c r="K59" s="74">
        <v>45654.154000000002</v>
      </c>
      <c r="L59" s="109">
        <v>117633.17438</v>
      </c>
      <c r="M59" s="50"/>
    </row>
    <row r="60" spans="2:13" ht="15" customHeight="1" x14ac:dyDescent="0.2">
      <c r="B60" s="99" t="s">
        <v>118</v>
      </c>
      <c r="C60" s="98">
        <v>37825.237500000003</v>
      </c>
      <c r="D60" s="74">
        <v>2949137.73459</v>
      </c>
      <c r="E60" s="74">
        <v>40417.254430000001</v>
      </c>
      <c r="F60" s="74">
        <v>42949.632799999999</v>
      </c>
      <c r="G60" s="74">
        <v>34392.827989999998</v>
      </c>
      <c r="H60" s="74">
        <v>74697.300170000002</v>
      </c>
      <c r="I60" s="74">
        <v>374467.72876000003</v>
      </c>
      <c r="J60" s="74">
        <v>77770.289680000002</v>
      </c>
      <c r="K60" s="74">
        <v>76781.811960000006</v>
      </c>
      <c r="L60" s="109">
        <v>71478.890669999993</v>
      </c>
      <c r="M60" s="50"/>
    </row>
    <row r="61" spans="2:13" ht="15" customHeight="1" x14ac:dyDescent="0.2">
      <c r="B61" s="99" t="s">
        <v>119</v>
      </c>
      <c r="C61" s="98">
        <v>179526.5147</v>
      </c>
      <c r="D61" s="74">
        <v>99987.101779999997</v>
      </c>
      <c r="E61" s="74">
        <v>168619.12895000001</v>
      </c>
      <c r="F61" s="74">
        <v>148494.06432</v>
      </c>
      <c r="G61" s="74">
        <v>190496.5111</v>
      </c>
      <c r="H61" s="74">
        <v>158190.24</v>
      </c>
      <c r="I61" s="74">
        <v>140205.87349999999</v>
      </c>
      <c r="J61" s="74">
        <v>187088.57336000001</v>
      </c>
      <c r="K61" s="74">
        <v>140025.09782</v>
      </c>
      <c r="L61" s="109">
        <v>209970.87413000001</v>
      </c>
      <c r="M61" s="50"/>
    </row>
    <row r="62" spans="2:13" ht="15" customHeight="1" x14ac:dyDescent="0.2">
      <c r="B62" s="99" t="s">
        <v>120</v>
      </c>
      <c r="C62" s="98">
        <v>63857.052210000002</v>
      </c>
      <c r="D62" s="74">
        <v>41798.533034</v>
      </c>
      <c r="E62" s="74">
        <v>45703.568650000001</v>
      </c>
      <c r="F62" s="74">
        <v>76066.880579999997</v>
      </c>
      <c r="G62" s="74">
        <v>70129.278579999998</v>
      </c>
      <c r="H62" s="74">
        <v>53356.872770000002</v>
      </c>
      <c r="I62" s="74">
        <v>40374.999580000003</v>
      </c>
      <c r="J62" s="74">
        <v>36383.926610000002</v>
      </c>
      <c r="K62" s="74">
        <v>44483.971810000003</v>
      </c>
      <c r="L62" s="109">
        <v>41288.064460000001</v>
      </c>
      <c r="M62" s="50"/>
    </row>
    <row r="63" spans="2:13" ht="15" customHeight="1" x14ac:dyDescent="0.2">
      <c r="B63" s="99" t="s">
        <v>121</v>
      </c>
      <c r="C63" s="98">
        <v>195.07823999999999</v>
      </c>
      <c r="D63" s="74">
        <v>136.09976</v>
      </c>
      <c r="E63" s="74">
        <v>126.7587</v>
      </c>
      <c r="F63" s="74">
        <v>96.326729999999998</v>
      </c>
      <c r="G63" s="74">
        <v>682.20429999999999</v>
      </c>
      <c r="H63" s="74">
        <v>813.01023999999995</v>
      </c>
      <c r="I63" s="74">
        <v>704.45640000000003</v>
      </c>
      <c r="J63" s="74">
        <v>2360.3263000000002</v>
      </c>
      <c r="K63" s="74">
        <v>599.66499999999996</v>
      </c>
      <c r="L63" s="109">
        <v>308.14485000000002</v>
      </c>
      <c r="M63" s="50"/>
    </row>
    <row r="64" spans="2:13" ht="15" customHeight="1" x14ac:dyDescent="0.2">
      <c r="B64" s="99" t="s">
        <v>122</v>
      </c>
      <c r="C64" s="98">
        <v>2949.2280000000001</v>
      </c>
      <c r="D64" s="74">
        <v>373.6062</v>
      </c>
      <c r="E64" s="74">
        <v>168.48599999999999</v>
      </c>
      <c r="F64" s="74">
        <v>208.209</v>
      </c>
      <c r="G64" s="74">
        <v>1525.9998399999999</v>
      </c>
      <c r="H64" s="74">
        <v>12858.7572</v>
      </c>
      <c r="I64" s="74">
        <v>10681.0558</v>
      </c>
      <c r="J64" s="74">
        <v>14444.8436</v>
      </c>
      <c r="K64" s="74">
        <v>20059.8698</v>
      </c>
      <c r="L64" s="109">
        <v>7839.7856000000002</v>
      </c>
      <c r="M64" s="50"/>
    </row>
    <row r="65" spans="2:17" ht="15" customHeight="1" x14ac:dyDescent="0.2">
      <c r="B65" s="99" t="s">
        <v>123</v>
      </c>
      <c r="C65" s="98">
        <v>357.60825</v>
      </c>
      <c r="D65" s="74">
        <v>303.76420000000002</v>
      </c>
      <c r="E65" s="74">
        <v>306.90600000000001</v>
      </c>
      <c r="F65" s="74">
        <v>948.05520000000001</v>
      </c>
      <c r="G65" s="74">
        <v>213.45536999999999</v>
      </c>
      <c r="H65" s="74">
        <v>577.75049999999999</v>
      </c>
      <c r="I65" s="74">
        <v>1003.7142</v>
      </c>
      <c r="J65" s="74">
        <v>2226.56205</v>
      </c>
      <c r="K65" s="74">
        <v>9079.0157999999992</v>
      </c>
      <c r="L65" s="109">
        <v>15154.5293</v>
      </c>
      <c r="M65" s="50"/>
    </row>
    <row r="66" spans="2:17" ht="15" customHeight="1" x14ac:dyDescent="0.2">
      <c r="B66" s="99" t="s">
        <v>124</v>
      </c>
      <c r="C66" s="98">
        <v>1.67</v>
      </c>
      <c r="D66" s="74"/>
      <c r="E66" s="74"/>
      <c r="F66" s="74"/>
      <c r="G66" s="74">
        <v>0.16400000000000001</v>
      </c>
      <c r="H66" s="74">
        <v>0.13500000000000001</v>
      </c>
      <c r="I66" s="74">
        <v>7.3499999999999996E-2</v>
      </c>
      <c r="J66" s="74"/>
      <c r="K66" s="74">
        <v>0.11700000000000001</v>
      </c>
      <c r="L66" s="109">
        <v>0.11849999999999999</v>
      </c>
      <c r="M66" s="50"/>
    </row>
    <row r="67" spans="2:17" ht="15" customHeight="1" x14ac:dyDescent="0.2">
      <c r="B67" s="99" t="s">
        <v>125</v>
      </c>
      <c r="C67" s="98">
        <v>2763.5971800000002</v>
      </c>
      <c r="D67" s="74">
        <v>13987.359689999999</v>
      </c>
      <c r="E67" s="74">
        <v>2435.8601800000001</v>
      </c>
      <c r="F67" s="74">
        <v>54281.753360000002</v>
      </c>
      <c r="G67" s="74">
        <v>65398.948669999998</v>
      </c>
      <c r="H67" s="74">
        <v>62946.818740000002</v>
      </c>
      <c r="I67" s="74">
        <v>5434.9886500000002</v>
      </c>
      <c r="J67" s="74">
        <v>64793.073680000001</v>
      </c>
      <c r="K67" s="74">
        <v>64739.042000000001</v>
      </c>
      <c r="L67" s="109">
        <v>45306.337180000002</v>
      </c>
      <c r="M67" s="50"/>
    </row>
    <row r="68" spans="2:17" ht="15" customHeight="1" x14ac:dyDescent="0.2">
      <c r="B68" s="99" t="s">
        <v>126</v>
      </c>
      <c r="C68" s="98">
        <v>2004.79188</v>
      </c>
      <c r="D68" s="74">
        <v>1741.9986200000001</v>
      </c>
      <c r="E68" s="74">
        <v>2702.5993199999998</v>
      </c>
      <c r="F68" s="74">
        <v>2050.8827799999999</v>
      </c>
      <c r="G68" s="74">
        <v>2103.11627</v>
      </c>
      <c r="H68" s="74">
        <v>1959.04765</v>
      </c>
      <c r="I68" s="74">
        <v>5398.0298499999999</v>
      </c>
      <c r="J68" s="74">
        <v>20783.64947</v>
      </c>
      <c r="K68" s="74">
        <v>3651.30458</v>
      </c>
      <c r="L68" s="109">
        <v>2999.3811999999998</v>
      </c>
      <c r="M68" s="50"/>
    </row>
    <row r="69" spans="2:17" ht="15" customHeight="1" x14ac:dyDescent="0.2">
      <c r="B69" s="99" t="s">
        <v>127</v>
      </c>
      <c r="C69" s="98">
        <v>7212.6587900000004</v>
      </c>
      <c r="D69" s="74">
        <v>2736.8892900000001</v>
      </c>
      <c r="E69" s="74">
        <v>4845.1679999999997</v>
      </c>
      <c r="F69" s="74">
        <v>4291.6234700000005</v>
      </c>
      <c r="G69" s="74">
        <v>3556.1158799999998</v>
      </c>
      <c r="H69" s="74">
        <v>5716.3173699999998</v>
      </c>
      <c r="I69" s="74">
        <v>7497.1669000000002</v>
      </c>
      <c r="J69" s="74">
        <v>8078.7614999999996</v>
      </c>
      <c r="K69" s="74">
        <v>21823.1057</v>
      </c>
      <c r="L69" s="109">
        <v>7880.3110500000003</v>
      </c>
      <c r="M69" s="50"/>
    </row>
    <row r="70" spans="2:17" ht="15" customHeight="1" x14ac:dyDescent="0.2">
      <c r="B70" s="99" t="s">
        <v>128</v>
      </c>
      <c r="C70" s="100">
        <v>1.6400000000000001E-2</v>
      </c>
      <c r="D70" s="101">
        <v>2.31</v>
      </c>
      <c r="E70" s="101">
        <v>2.137</v>
      </c>
      <c r="F70" s="101">
        <v>5.0000000000000001E-3</v>
      </c>
      <c r="G70" s="74"/>
      <c r="H70" s="74"/>
      <c r="I70" s="74"/>
      <c r="J70" s="74"/>
      <c r="K70" s="74">
        <v>0.01</v>
      </c>
      <c r="L70" s="109"/>
      <c r="M70" s="50"/>
    </row>
    <row r="71" spans="2:17" ht="15" customHeight="1" x14ac:dyDescent="0.2">
      <c r="B71" s="99" t="s">
        <v>129</v>
      </c>
      <c r="C71" s="98">
        <v>8.2065699999999993</v>
      </c>
      <c r="D71" s="74">
        <v>8.2594499999999993</v>
      </c>
      <c r="E71" s="74">
        <v>9.2576599999999996</v>
      </c>
      <c r="F71" s="74">
        <v>798.04502000000002</v>
      </c>
      <c r="G71" s="74">
        <v>1378.2389599999999</v>
      </c>
      <c r="H71" s="74">
        <v>1571.6021000000001</v>
      </c>
      <c r="I71" s="74">
        <v>1540.68434</v>
      </c>
      <c r="J71" s="74">
        <v>1525.94199</v>
      </c>
      <c r="K71" s="74">
        <v>1943.07727</v>
      </c>
      <c r="L71" s="109">
        <v>1949.48768</v>
      </c>
      <c r="M71" s="50"/>
    </row>
    <row r="72" spans="2:17" ht="15" customHeight="1" x14ac:dyDescent="0.2">
      <c r="B72" s="99" t="s">
        <v>130</v>
      </c>
      <c r="C72" s="98">
        <v>999.64880000000005</v>
      </c>
      <c r="D72" s="74">
        <v>3971.8852400000001</v>
      </c>
      <c r="E72" s="74">
        <v>1480.75361</v>
      </c>
      <c r="F72" s="74">
        <v>817.06461999999999</v>
      </c>
      <c r="G72" s="74">
        <v>1187.2862</v>
      </c>
      <c r="H72" s="74">
        <v>966.38507000000004</v>
      </c>
      <c r="I72" s="74">
        <v>991.77400999999998</v>
      </c>
      <c r="J72" s="74">
        <v>2219.8771200000001</v>
      </c>
      <c r="K72" s="74">
        <v>846.27340000000004</v>
      </c>
      <c r="L72" s="109">
        <v>695.52949999999998</v>
      </c>
      <c r="M72" s="50"/>
    </row>
    <row r="73" spans="2:17" ht="15" customHeight="1" x14ac:dyDescent="0.2">
      <c r="B73" s="99" t="s">
        <v>131</v>
      </c>
      <c r="C73" s="98">
        <v>8463.03305</v>
      </c>
      <c r="D73" s="74">
        <v>8787.8517699999993</v>
      </c>
      <c r="E73" s="74">
        <v>9692.5153800000007</v>
      </c>
      <c r="F73" s="74">
        <v>15615.605659999999</v>
      </c>
      <c r="G73" s="74">
        <v>17550.69385</v>
      </c>
      <c r="H73" s="74">
        <v>19272.041270000002</v>
      </c>
      <c r="I73" s="74">
        <v>38329.6656</v>
      </c>
      <c r="J73" s="74">
        <v>21130.66793</v>
      </c>
      <c r="K73" s="74">
        <v>25169.103040000002</v>
      </c>
      <c r="L73" s="109">
        <v>28674.919669999999</v>
      </c>
      <c r="M73" s="50"/>
    </row>
    <row r="74" spans="2:17" ht="15" customHeight="1" x14ac:dyDescent="0.2">
      <c r="B74" s="99" t="s">
        <v>132</v>
      </c>
      <c r="C74" s="98">
        <v>11855.42339</v>
      </c>
      <c r="D74" s="74">
        <v>342926.98428099998</v>
      </c>
      <c r="E74" s="74">
        <v>9638.3716399999994</v>
      </c>
      <c r="F74" s="74">
        <v>3877.52259</v>
      </c>
      <c r="G74" s="74">
        <v>5218.0036799999998</v>
      </c>
      <c r="H74" s="74">
        <v>14193.42229</v>
      </c>
      <c r="I74" s="74">
        <v>38400.103239999997</v>
      </c>
      <c r="J74" s="74">
        <v>22324.187399999999</v>
      </c>
      <c r="K74" s="74">
        <v>134032.53297999999</v>
      </c>
      <c r="L74" s="109">
        <v>121226.83083000001</v>
      </c>
      <c r="M74" s="50"/>
    </row>
    <row r="75" spans="2:17" ht="15" customHeight="1" x14ac:dyDescent="0.2">
      <c r="B75" s="99" t="s">
        <v>133</v>
      </c>
      <c r="C75" s="98">
        <v>5064.0240000000003</v>
      </c>
      <c r="D75" s="74">
        <v>12895.731</v>
      </c>
      <c r="E75" s="74">
        <v>14127.448</v>
      </c>
      <c r="F75" s="74">
        <v>14851.549000000001</v>
      </c>
      <c r="G75" s="74">
        <v>14153.960999999999</v>
      </c>
      <c r="H75" s="74">
        <v>14558.067999999999</v>
      </c>
      <c r="I75" s="74">
        <v>11289.7109</v>
      </c>
      <c r="J75" s="74">
        <v>15411.38</v>
      </c>
      <c r="K75" s="74">
        <v>13386.986999999999</v>
      </c>
      <c r="L75" s="109">
        <v>10207.030000000001</v>
      </c>
      <c r="M75" s="50"/>
    </row>
    <row r="76" spans="2:17" ht="15" customHeight="1" x14ac:dyDescent="0.2">
      <c r="B76" s="99" t="s">
        <v>134</v>
      </c>
      <c r="C76" s="98">
        <v>4497.9850399999996</v>
      </c>
      <c r="D76" s="74">
        <v>4211.4615999999996</v>
      </c>
      <c r="E76" s="74">
        <v>3927.2555510000002</v>
      </c>
      <c r="F76" s="74">
        <v>4734.1077699999996</v>
      </c>
      <c r="G76" s="74">
        <v>5275.9122299999999</v>
      </c>
      <c r="H76" s="74">
        <v>5241.6168600000001</v>
      </c>
      <c r="I76" s="74">
        <v>6808.3997900000004</v>
      </c>
      <c r="J76" s="74">
        <v>11140.04538</v>
      </c>
      <c r="K76" s="74">
        <v>61961.895790000002</v>
      </c>
      <c r="L76" s="109">
        <v>7897.2778500000004</v>
      </c>
      <c r="M76" s="50"/>
    </row>
    <row r="77" spans="2:17" ht="15" customHeight="1" x14ac:dyDescent="0.2">
      <c r="B77" s="99" t="s">
        <v>135</v>
      </c>
      <c r="C77" s="98">
        <v>1595.6672799999999</v>
      </c>
      <c r="D77" s="74">
        <v>992.7056</v>
      </c>
      <c r="E77" s="74">
        <v>1206.6732</v>
      </c>
      <c r="F77" s="74">
        <v>884.80700000000002</v>
      </c>
      <c r="G77" s="74">
        <v>1106.1122800000001</v>
      </c>
      <c r="H77" s="74">
        <v>569.48800000000006</v>
      </c>
      <c r="I77" s="74">
        <v>1097.83</v>
      </c>
      <c r="J77" s="74">
        <v>1406.559</v>
      </c>
      <c r="K77" s="74">
        <v>1526.308</v>
      </c>
      <c r="L77" s="109">
        <v>1042.337</v>
      </c>
      <c r="M77" s="50"/>
    </row>
    <row r="78" spans="2:17" ht="15" customHeight="1" x14ac:dyDescent="0.2">
      <c r="B78" s="99" t="s">
        <v>136</v>
      </c>
      <c r="C78" s="98">
        <v>768.07745</v>
      </c>
      <c r="D78" s="74">
        <v>745.82730000000004</v>
      </c>
      <c r="E78" s="74">
        <v>835.67700000000002</v>
      </c>
      <c r="F78" s="74">
        <v>195.30799999999999</v>
      </c>
      <c r="G78" s="74">
        <v>234.11733000000001</v>
      </c>
      <c r="H78" s="74">
        <v>80.757999999999996</v>
      </c>
      <c r="I78" s="74">
        <v>450.04469999999998</v>
      </c>
      <c r="J78" s="74">
        <v>989.24659999999994</v>
      </c>
      <c r="K78" s="74">
        <v>1088.92588</v>
      </c>
      <c r="L78" s="109">
        <v>1238.8800000000001</v>
      </c>
      <c r="M78" s="50"/>
      <c r="N78" s="124"/>
      <c r="O78" s="124"/>
      <c r="P78" s="124"/>
      <c r="Q78" s="124"/>
    </row>
    <row r="79" spans="2:17" ht="15" customHeight="1" x14ac:dyDescent="0.2">
      <c r="B79" s="99" t="s">
        <v>137</v>
      </c>
      <c r="C79" s="98">
        <v>456.92835000000002</v>
      </c>
      <c r="D79" s="74">
        <v>697.86391000000003</v>
      </c>
      <c r="E79" s="74">
        <v>893.52729999999997</v>
      </c>
      <c r="F79" s="74">
        <v>520.65535</v>
      </c>
      <c r="G79" s="74">
        <v>343.98005999999998</v>
      </c>
      <c r="H79" s="74">
        <v>903.78836000000001</v>
      </c>
      <c r="I79" s="74">
        <v>796.55229999999995</v>
      </c>
      <c r="J79" s="74">
        <v>750.07748000000004</v>
      </c>
      <c r="K79" s="74">
        <v>472.35311000000002</v>
      </c>
      <c r="L79" s="109">
        <v>374.99617000000001</v>
      </c>
      <c r="M79" s="50"/>
      <c r="N79" s="124"/>
      <c r="O79" s="124"/>
      <c r="P79" s="124"/>
      <c r="Q79" s="124"/>
    </row>
    <row r="80" spans="2:17" ht="15" customHeight="1" x14ac:dyDescent="0.2">
      <c r="B80" s="99" t="s">
        <v>138</v>
      </c>
      <c r="C80" s="98">
        <v>23263.000179999999</v>
      </c>
      <c r="D80" s="74">
        <v>19276.745070000001</v>
      </c>
      <c r="E80" s="74">
        <v>17211.73185</v>
      </c>
      <c r="F80" s="74">
        <v>15391.970960000001</v>
      </c>
      <c r="G80" s="74">
        <v>13543.15119</v>
      </c>
      <c r="H80" s="74">
        <v>14405.30941</v>
      </c>
      <c r="I80" s="74">
        <v>11265.734570000001</v>
      </c>
      <c r="J80" s="74">
        <v>15191.189759999999</v>
      </c>
      <c r="K80" s="74">
        <v>9847.3902999999991</v>
      </c>
      <c r="L80" s="109">
        <v>199545.42348999999</v>
      </c>
      <c r="M80" s="50"/>
      <c r="N80" s="124"/>
      <c r="O80" s="124"/>
      <c r="P80" s="124"/>
      <c r="Q80" s="124"/>
    </row>
    <row r="81" spans="2:17" ht="15" customHeight="1" x14ac:dyDescent="0.2">
      <c r="B81" s="99" t="s">
        <v>139</v>
      </c>
      <c r="C81" s="98">
        <v>16375.593940000001</v>
      </c>
      <c r="D81" s="74">
        <v>310437.92434000003</v>
      </c>
      <c r="E81" s="74">
        <v>26037.477419999999</v>
      </c>
      <c r="F81" s="74">
        <v>18648.188040000001</v>
      </c>
      <c r="G81" s="74">
        <v>20584.217929999999</v>
      </c>
      <c r="H81" s="74">
        <v>26960.2363</v>
      </c>
      <c r="I81" s="74">
        <v>26170.553250000001</v>
      </c>
      <c r="J81" s="74">
        <v>37656.177770000002</v>
      </c>
      <c r="K81" s="74">
        <v>50838.908490000002</v>
      </c>
      <c r="L81" s="109">
        <v>37195.48734</v>
      </c>
      <c r="M81" s="50"/>
      <c r="N81" s="124"/>
      <c r="O81" s="124"/>
      <c r="P81" s="124"/>
      <c r="Q81" s="124"/>
    </row>
    <row r="82" spans="2:17" ht="15" customHeight="1" x14ac:dyDescent="0.2">
      <c r="B82" s="99" t="s">
        <v>140</v>
      </c>
      <c r="C82" s="98">
        <v>37489.341189999999</v>
      </c>
      <c r="D82" s="74">
        <v>21858.976190000001</v>
      </c>
      <c r="E82" s="74">
        <v>54408.190089999996</v>
      </c>
      <c r="F82" s="74">
        <v>43944.103770000002</v>
      </c>
      <c r="G82" s="74">
        <v>49920.28</v>
      </c>
      <c r="H82" s="74">
        <v>4735.8371999999999</v>
      </c>
      <c r="I82" s="74">
        <v>13906.70335</v>
      </c>
      <c r="J82" s="74">
        <v>43403.801670000001</v>
      </c>
      <c r="K82" s="74">
        <v>25647.616129999999</v>
      </c>
      <c r="L82" s="109">
        <v>41039.788999999997</v>
      </c>
      <c r="M82" s="50"/>
      <c r="N82" s="124"/>
      <c r="O82" s="124"/>
      <c r="P82" s="124"/>
      <c r="Q82" s="124"/>
    </row>
    <row r="83" spans="2:17" ht="15" customHeight="1" x14ac:dyDescent="0.2">
      <c r="B83" s="99" t="s">
        <v>141</v>
      </c>
      <c r="C83" s="98">
        <v>395.29399999999998</v>
      </c>
      <c r="D83" s="74">
        <v>354.55759999999998</v>
      </c>
      <c r="E83" s="74">
        <v>88.385499999999993</v>
      </c>
      <c r="F83" s="74">
        <v>64.769099999999995</v>
      </c>
      <c r="G83" s="74">
        <v>6.843</v>
      </c>
      <c r="H83" s="74">
        <v>21.099</v>
      </c>
      <c r="I83" s="74">
        <v>13.2</v>
      </c>
      <c r="J83" s="74">
        <v>34.908000000000001</v>
      </c>
      <c r="K83" s="74">
        <v>18.142499999999998</v>
      </c>
      <c r="L83" s="109">
        <v>21.129200000000001</v>
      </c>
      <c r="M83" s="50"/>
      <c r="N83" s="124"/>
      <c r="O83" s="124"/>
      <c r="P83" s="124"/>
      <c r="Q83" s="124"/>
    </row>
    <row r="84" spans="2:17" ht="15" customHeight="1" x14ac:dyDescent="0.2">
      <c r="B84" s="99" t="s">
        <v>142</v>
      </c>
      <c r="C84" s="98">
        <v>483543.77487999998</v>
      </c>
      <c r="D84" s="74">
        <v>82700.037540000005</v>
      </c>
      <c r="E84" s="74">
        <v>88761.420270000002</v>
      </c>
      <c r="F84" s="74">
        <v>48948.036410000001</v>
      </c>
      <c r="G84" s="74">
        <v>36919.095529999999</v>
      </c>
      <c r="H84" s="74">
        <v>37741.268880000003</v>
      </c>
      <c r="I84" s="74">
        <v>41169.064039999997</v>
      </c>
      <c r="J84" s="74">
        <v>114676.77297000001</v>
      </c>
      <c r="K84" s="74">
        <v>41853.365669999999</v>
      </c>
      <c r="L84" s="109">
        <v>68497.572090000001</v>
      </c>
      <c r="M84" s="50"/>
      <c r="N84" s="124"/>
      <c r="O84" s="124"/>
      <c r="P84" s="124"/>
      <c r="Q84" s="124"/>
    </row>
    <row r="85" spans="2:17" ht="15" customHeight="1" x14ac:dyDescent="0.2">
      <c r="B85" s="99" t="s">
        <v>143</v>
      </c>
      <c r="C85" s="98">
        <v>16972.231</v>
      </c>
      <c r="D85" s="74">
        <v>10327.291999999999</v>
      </c>
      <c r="E85" s="74">
        <v>20872.650000000001</v>
      </c>
      <c r="F85" s="74">
        <v>19743.718499999999</v>
      </c>
      <c r="G85" s="74">
        <v>29439.278200000001</v>
      </c>
      <c r="H85" s="74">
        <v>33763.583400000003</v>
      </c>
      <c r="I85" s="74">
        <v>35636.391000000003</v>
      </c>
      <c r="J85" s="74">
        <v>55976.366900000001</v>
      </c>
      <c r="K85" s="74">
        <v>145256.00450000001</v>
      </c>
      <c r="L85" s="109">
        <v>55356.3891</v>
      </c>
      <c r="M85" s="50"/>
      <c r="N85" s="124"/>
      <c r="O85" s="124"/>
      <c r="P85" s="124"/>
      <c r="Q85" s="124"/>
    </row>
    <row r="86" spans="2:17" ht="15" customHeight="1" x14ac:dyDescent="0.2">
      <c r="B86" s="99" t="s">
        <v>144</v>
      </c>
      <c r="C86" s="98">
        <v>13484.15294</v>
      </c>
      <c r="D86" s="74">
        <v>5644.4949299999998</v>
      </c>
      <c r="E86" s="74">
        <v>4532.7970999999998</v>
      </c>
      <c r="F86" s="74">
        <v>6120.1065200000003</v>
      </c>
      <c r="G86" s="74">
        <v>4279.8644999999997</v>
      </c>
      <c r="H86" s="74">
        <v>6774.6725999999999</v>
      </c>
      <c r="I86" s="74">
        <v>4386.9938000000002</v>
      </c>
      <c r="J86" s="74">
        <v>11106.691129999999</v>
      </c>
      <c r="K86" s="74">
        <v>3557.5909000000001</v>
      </c>
      <c r="L86" s="109">
        <v>46311.341999999997</v>
      </c>
      <c r="M86" s="50"/>
    </row>
    <row r="87" spans="2:17" ht="15" customHeight="1" x14ac:dyDescent="0.2">
      <c r="B87" s="99" t="s">
        <v>145</v>
      </c>
      <c r="C87" s="98">
        <v>11245.28183</v>
      </c>
      <c r="D87" s="74">
        <v>19159.691630000001</v>
      </c>
      <c r="E87" s="74">
        <v>14181.20304</v>
      </c>
      <c r="F87" s="74">
        <v>29179.206440000002</v>
      </c>
      <c r="G87" s="74">
        <v>15632.024069999999</v>
      </c>
      <c r="H87" s="74">
        <v>47926.928260000001</v>
      </c>
      <c r="I87" s="74">
        <v>59325.838900000002</v>
      </c>
      <c r="J87" s="74">
        <v>56857.82763</v>
      </c>
      <c r="K87" s="74">
        <v>35392.846709999998</v>
      </c>
      <c r="L87" s="109">
        <v>92175.846090000006</v>
      </c>
      <c r="M87" s="50"/>
      <c r="N87" s="51"/>
    </row>
    <row r="88" spans="2:17" ht="15" customHeight="1" x14ac:dyDescent="0.2">
      <c r="B88" s="99" t="s">
        <v>146</v>
      </c>
      <c r="C88" s="98">
        <v>10.889799999999999</v>
      </c>
      <c r="D88" s="74">
        <v>6.4899999999999999E-2</v>
      </c>
      <c r="E88" s="74">
        <v>4.3299999999999998E-2</v>
      </c>
      <c r="F88" s="74">
        <v>1071.6374000000001</v>
      </c>
      <c r="G88" s="74">
        <v>736.85910000000001</v>
      </c>
      <c r="H88" s="74">
        <v>537.59367999999995</v>
      </c>
      <c r="I88" s="74">
        <v>0.5081</v>
      </c>
      <c r="J88" s="74">
        <v>0.4839</v>
      </c>
      <c r="K88" s="74">
        <v>2.6678999999999999</v>
      </c>
      <c r="L88" s="109">
        <v>989.41089999999997</v>
      </c>
      <c r="M88" s="50"/>
    </row>
    <row r="89" spans="2:17" ht="15" customHeight="1" x14ac:dyDescent="0.2">
      <c r="B89" s="99" t="s">
        <v>147</v>
      </c>
      <c r="C89" s="98">
        <v>308.55649</v>
      </c>
      <c r="D89" s="74">
        <v>249.39783</v>
      </c>
      <c r="E89" s="74">
        <v>172.88709</v>
      </c>
      <c r="F89" s="74">
        <v>1707.46967</v>
      </c>
      <c r="G89" s="74">
        <v>204.49960999999999</v>
      </c>
      <c r="H89" s="74">
        <v>292.08091999999999</v>
      </c>
      <c r="I89" s="74">
        <v>522.30043000000001</v>
      </c>
      <c r="J89" s="74">
        <v>1293.2320500000001</v>
      </c>
      <c r="K89" s="74">
        <v>2511.9718800000001</v>
      </c>
      <c r="L89" s="109">
        <v>691.71430999999995</v>
      </c>
      <c r="M89" s="50"/>
    </row>
    <row r="90" spans="2:17" ht="15" customHeight="1" x14ac:dyDescent="0.2">
      <c r="B90" s="99" t="s">
        <v>148</v>
      </c>
      <c r="C90" s="98">
        <v>83387.472599999994</v>
      </c>
      <c r="D90" s="74">
        <v>127097.4126</v>
      </c>
      <c r="E90" s="74">
        <v>168154.90723000001</v>
      </c>
      <c r="F90" s="74">
        <v>213476.93234</v>
      </c>
      <c r="G90" s="74">
        <v>21803.086660000001</v>
      </c>
      <c r="H90" s="74">
        <v>68544.704920000004</v>
      </c>
      <c r="I90" s="74">
        <v>43531.743600000002</v>
      </c>
      <c r="J90" s="74">
        <v>66153.451449999993</v>
      </c>
      <c r="K90" s="74">
        <v>103072.59179999999</v>
      </c>
      <c r="L90" s="109">
        <v>118103.69735</v>
      </c>
      <c r="M90" s="50"/>
    </row>
    <row r="91" spans="2:17" ht="15" customHeight="1" x14ac:dyDescent="0.2">
      <c r="B91" s="99" t="s">
        <v>149</v>
      </c>
      <c r="C91" s="102">
        <v>0.29499999999999998</v>
      </c>
      <c r="D91" s="101">
        <v>5.1950000000000003</v>
      </c>
      <c r="E91" s="103">
        <v>0.218</v>
      </c>
      <c r="F91" s="104">
        <v>0.35200999999999999</v>
      </c>
      <c r="G91" s="74">
        <v>3.7999999999999999E-2</v>
      </c>
      <c r="H91" s="104">
        <v>1.417</v>
      </c>
      <c r="I91" s="101">
        <v>0.16800000000000001</v>
      </c>
      <c r="J91" s="74">
        <v>0.59018000000000004</v>
      </c>
      <c r="K91" s="74">
        <v>0.84699999999999998</v>
      </c>
      <c r="L91" s="109">
        <v>0.61599999999999999</v>
      </c>
      <c r="M91" s="50"/>
    </row>
    <row r="92" spans="2:17" ht="15" customHeight="1" x14ac:dyDescent="0.2">
      <c r="B92" s="99" t="s">
        <v>150</v>
      </c>
      <c r="C92" s="98">
        <v>100.19813000000001</v>
      </c>
      <c r="D92" s="74">
        <v>123.163</v>
      </c>
      <c r="E92" s="74">
        <v>262.23599999999999</v>
      </c>
      <c r="F92" s="74">
        <v>653.73699999999997</v>
      </c>
      <c r="G92" s="74">
        <v>363.98703999999998</v>
      </c>
      <c r="H92" s="74">
        <v>682.2681</v>
      </c>
      <c r="I92" s="74">
        <v>310.57060000000001</v>
      </c>
      <c r="J92" s="74">
        <v>783.71249999999998</v>
      </c>
      <c r="K92" s="74">
        <v>716.35229000000004</v>
      </c>
      <c r="L92" s="109">
        <v>1025.8472999999999</v>
      </c>
      <c r="M92" s="50"/>
    </row>
    <row r="93" spans="2:17" ht="15" customHeight="1" x14ac:dyDescent="0.2">
      <c r="B93" s="99" t="s">
        <v>151</v>
      </c>
      <c r="C93" s="98">
        <v>2119.5353</v>
      </c>
      <c r="D93" s="74">
        <v>1264.5941</v>
      </c>
      <c r="E93" s="74">
        <v>757.95600000000002</v>
      </c>
      <c r="F93" s="74">
        <v>230.88820000000001</v>
      </c>
      <c r="G93" s="74">
        <v>2126.9119999999998</v>
      </c>
      <c r="H93" s="74">
        <v>1489.4558999999999</v>
      </c>
      <c r="I93" s="74">
        <v>1969.0609999999999</v>
      </c>
      <c r="J93" s="74">
        <v>1944.4421400000001</v>
      </c>
      <c r="K93" s="74">
        <v>1759.8638800000001</v>
      </c>
      <c r="L93" s="109">
        <v>1051.4988000000001</v>
      </c>
      <c r="M93" s="50"/>
    </row>
    <row r="94" spans="2:17" ht="15" customHeight="1" x14ac:dyDescent="0.2">
      <c r="B94" s="99" t="s">
        <v>152</v>
      </c>
      <c r="C94" s="98">
        <v>848.56065999999998</v>
      </c>
      <c r="D94" s="74">
        <v>1055.98695</v>
      </c>
      <c r="E94" s="74">
        <v>718.4</v>
      </c>
      <c r="F94" s="74">
        <v>937.98800000000006</v>
      </c>
      <c r="G94" s="74">
        <v>1248.5543</v>
      </c>
      <c r="H94" s="74">
        <v>1057.5335299999999</v>
      </c>
      <c r="I94" s="74">
        <v>773.97140000000002</v>
      </c>
      <c r="J94" s="74">
        <v>1825.7836</v>
      </c>
      <c r="K94" s="74">
        <v>1386.80744</v>
      </c>
      <c r="L94" s="109">
        <v>1118.8605399999999</v>
      </c>
      <c r="M94" s="50"/>
    </row>
    <row r="95" spans="2:17" ht="15" customHeight="1" x14ac:dyDescent="0.2">
      <c r="B95" s="99" t="s">
        <v>153</v>
      </c>
      <c r="C95" s="98">
        <v>305903.75066000002</v>
      </c>
      <c r="D95" s="74">
        <v>4306.0807000000004</v>
      </c>
      <c r="E95" s="74">
        <v>4631.5253000000002</v>
      </c>
      <c r="F95" s="74">
        <v>6497.0719300000001</v>
      </c>
      <c r="G95" s="74">
        <v>5017.7497199999998</v>
      </c>
      <c r="H95" s="74">
        <v>5007.6040000000003</v>
      </c>
      <c r="I95" s="74">
        <v>6211.9735799999999</v>
      </c>
      <c r="J95" s="74">
        <v>6952.4063299999998</v>
      </c>
      <c r="K95" s="74">
        <v>8174.5422399999998</v>
      </c>
      <c r="L95" s="109">
        <v>10888.727199999999</v>
      </c>
      <c r="M95" s="50"/>
    </row>
    <row r="96" spans="2:17" ht="15" customHeight="1" x14ac:dyDescent="0.2">
      <c r="B96" s="99" t="s">
        <v>154</v>
      </c>
      <c r="C96" s="98">
        <v>113.29067000000001</v>
      </c>
      <c r="D96" s="74">
        <v>60.076000000000001</v>
      </c>
      <c r="E96" s="74">
        <v>31.138999999999999</v>
      </c>
      <c r="F96" s="74">
        <v>79.408600000000007</v>
      </c>
      <c r="G96" s="74">
        <v>26.429500000000001</v>
      </c>
      <c r="H96" s="74">
        <v>17.117000000000001</v>
      </c>
      <c r="I96" s="74">
        <v>95.3155</v>
      </c>
      <c r="J96" s="74">
        <v>96.031350000000003</v>
      </c>
      <c r="K96" s="74">
        <v>28.443999999999999</v>
      </c>
      <c r="L96" s="109">
        <v>23.794</v>
      </c>
      <c r="M96" s="50"/>
    </row>
    <row r="97" spans="2:13" ht="15" customHeight="1" x14ac:dyDescent="0.2">
      <c r="B97" s="99" t="s">
        <v>155</v>
      </c>
      <c r="C97" s="98">
        <v>61.4163</v>
      </c>
      <c r="D97" s="74">
        <v>22.732500000000002</v>
      </c>
      <c r="E97" s="74">
        <v>44.143000000000001</v>
      </c>
      <c r="F97" s="74">
        <v>74.192999999999998</v>
      </c>
      <c r="G97" s="74">
        <v>59.756</v>
      </c>
      <c r="H97" s="74">
        <v>63.21</v>
      </c>
      <c r="I97" s="74">
        <v>41.85</v>
      </c>
      <c r="J97" s="74">
        <v>43.654299999999999</v>
      </c>
      <c r="K97" s="74">
        <v>54.42</v>
      </c>
      <c r="L97" s="109">
        <v>48.676000000000002</v>
      </c>
      <c r="M97" s="50"/>
    </row>
    <row r="98" spans="2:13" ht="15" customHeight="1" x14ac:dyDescent="0.2">
      <c r="B98" s="99" t="s">
        <v>156</v>
      </c>
      <c r="C98" s="98">
        <v>6.0000000000000002E-5</v>
      </c>
      <c r="D98" s="74"/>
      <c r="E98" s="74">
        <v>0.28999999999999998</v>
      </c>
      <c r="F98" s="74"/>
      <c r="G98" s="74">
        <v>384.35500000000002</v>
      </c>
      <c r="H98" s="74">
        <v>173.834</v>
      </c>
      <c r="I98" s="74">
        <v>163.47</v>
      </c>
      <c r="J98" s="74">
        <v>150.125</v>
      </c>
      <c r="K98" s="74">
        <v>67.474999999999994</v>
      </c>
      <c r="L98" s="109">
        <v>320.733</v>
      </c>
      <c r="M98" s="50"/>
    </row>
    <row r="99" spans="2:13" ht="15" customHeight="1" x14ac:dyDescent="0.2">
      <c r="B99" s="99" t="s">
        <v>157</v>
      </c>
      <c r="C99" s="98">
        <v>553.31655999999998</v>
      </c>
      <c r="D99" s="74">
        <v>603.81219999999996</v>
      </c>
      <c r="E99" s="74">
        <v>2.6970000000000001</v>
      </c>
      <c r="F99" s="74">
        <v>0.88634000000000002</v>
      </c>
      <c r="G99" s="74">
        <v>368.43025999999998</v>
      </c>
      <c r="H99" s="74">
        <v>334.29050000000001</v>
      </c>
      <c r="I99" s="74">
        <v>330.41950000000003</v>
      </c>
      <c r="J99" s="74">
        <v>1249.2978000000001</v>
      </c>
      <c r="K99" s="74">
        <v>400.75355999999999</v>
      </c>
      <c r="L99" s="109">
        <v>479.2466</v>
      </c>
      <c r="M99" s="50"/>
    </row>
    <row r="100" spans="2:13" ht="15" customHeight="1" x14ac:dyDescent="0.2">
      <c r="B100" s="99" t="s">
        <v>158</v>
      </c>
      <c r="C100" s="98">
        <v>405.71663000000001</v>
      </c>
      <c r="D100" s="74">
        <v>503.59624000000002</v>
      </c>
      <c r="E100" s="74">
        <v>467.22140000000002</v>
      </c>
      <c r="F100" s="74">
        <v>1056.54916</v>
      </c>
      <c r="G100" s="74">
        <v>869.87345000000005</v>
      </c>
      <c r="H100" s="74">
        <v>665.15182000000004</v>
      </c>
      <c r="I100" s="74">
        <v>844.09914000000003</v>
      </c>
      <c r="J100" s="74">
        <v>693.95245999999997</v>
      </c>
      <c r="K100" s="74">
        <v>1010.19257</v>
      </c>
      <c r="L100" s="109">
        <v>994.22077999999999</v>
      </c>
      <c r="M100" s="50"/>
    </row>
    <row r="101" spans="2:13" ht="15" customHeight="1" x14ac:dyDescent="0.2">
      <c r="B101" s="99" t="s">
        <v>159</v>
      </c>
      <c r="C101" s="98">
        <v>1644.444</v>
      </c>
      <c r="D101" s="74">
        <v>2258.4990200000002</v>
      </c>
      <c r="E101" s="74">
        <v>9107.0101200000008</v>
      </c>
      <c r="F101" s="74">
        <v>1468.93452</v>
      </c>
      <c r="G101" s="74">
        <v>1582.9021</v>
      </c>
      <c r="H101" s="74">
        <v>1249.6351999999999</v>
      </c>
      <c r="I101" s="74">
        <v>1171.6618800000001</v>
      </c>
      <c r="J101" s="74">
        <v>1306.5120400000001</v>
      </c>
      <c r="K101" s="74">
        <v>2051.85599</v>
      </c>
      <c r="L101" s="109">
        <v>2639.04313</v>
      </c>
      <c r="M101" s="50"/>
    </row>
    <row r="102" spans="2:13" ht="15" customHeight="1" x14ac:dyDescent="0.2">
      <c r="B102" s="99" t="s">
        <v>160</v>
      </c>
      <c r="C102" s="98">
        <v>14497.986999999999</v>
      </c>
      <c r="D102" s="74">
        <v>14227.434655999999</v>
      </c>
      <c r="E102" s="74">
        <v>14398.165440000001</v>
      </c>
      <c r="F102" s="74">
        <v>17691.08642</v>
      </c>
      <c r="G102" s="74">
        <v>12277.50943</v>
      </c>
      <c r="H102" s="74">
        <v>19891.438610000001</v>
      </c>
      <c r="I102" s="74">
        <v>9808.0995600000006</v>
      </c>
      <c r="J102" s="74">
        <v>13467.78023</v>
      </c>
      <c r="K102" s="74">
        <v>14707.41805</v>
      </c>
      <c r="L102" s="109">
        <v>11511.89169</v>
      </c>
      <c r="M102" s="50"/>
    </row>
    <row r="103" spans="2:13" ht="15" customHeight="1" x14ac:dyDescent="0.2">
      <c r="B103" s="99" t="s">
        <v>161</v>
      </c>
      <c r="C103" s="98"/>
      <c r="D103" s="74"/>
      <c r="E103" s="74"/>
      <c r="F103" s="74"/>
      <c r="G103" s="74">
        <v>0.76619999999999999</v>
      </c>
      <c r="H103" s="74">
        <v>2.4980000000000002</v>
      </c>
      <c r="I103" s="74">
        <v>2.468</v>
      </c>
      <c r="J103" s="74">
        <v>2.927</v>
      </c>
      <c r="K103" s="74">
        <v>4.5419999999999998</v>
      </c>
      <c r="L103" s="109">
        <v>2.7176999999999998</v>
      </c>
      <c r="M103" s="50"/>
    </row>
    <row r="104" spans="2:13" ht="15" customHeight="1" x14ac:dyDescent="0.2">
      <c r="B104" s="99" t="s">
        <v>162</v>
      </c>
      <c r="C104" s="98">
        <v>0</v>
      </c>
      <c r="D104" s="74">
        <v>49.962000000000003</v>
      </c>
      <c r="E104" s="74">
        <v>9.8360000000000003</v>
      </c>
      <c r="F104" s="74">
        <v>29.28</v>
      </c>
      <c r="G104" s="74">
        <v>23.181999999999999</v>
      </c>
      <c r="H104" s="74">
        <v>23.614000000000001</v>
      </c>
      <c r="I104" s="74">
        <v>31.347999999999999</v>
      </c>
      <c r="J104" s="74">
        <v>22.207999999999998</v>
      </c>
      <c r="K104" s="74">
        <v>16.893999999999998</v>
      </c>
      <c r="L104" s="109">
        <v>52.758000000000003</v>
      </c>
      <c r="M104" s="50"/>
    </row>
    <row r="105" spans="2:13" ht="15" customHeight="1" x14ac:dyDescent="0.2">
      <c r="B105" s="99" t="s">
        <v>163</v>
      </c>
      <c r="C105" s="98">
        <v>84.038300000000007</v>
      </c>
      <c r="D105" s="74">
        <v>159.90584999999999</v>
      </c>
      <c r="E105" s="74"/>
      <c r="F105" s="74"/>
      <c r="G105" s="74"/>
      <c r="H105" s="74">
        <v>180.239</v>
      </c>
      <c r="I105" s="74">
        <v>21.045000000000002</v>
      </c>
      <c r="J105" s="74"/>
      <c r="K105" s="74">
        <v>33.15</v>
      </c>
      <c r="L105" s="109">
        <v>65.709400000000002</v>
      </c>
      <c r="M105" s="50"/>
    </row>
    <row r="106" spans="2:13" ht="15" customHeight="1" x14ac:dyDescent="0.2">
      <c r="B106" s="99" t="s">
        <v>164</v>
      </c>
      <c r="C106" s="98">
        <v>6.0000000000000001E-3</v>
      </c>
      <c r="D106" s="74"/>
      <c r="E106" s="74"/>
      <c r="F106" s="74"/>
      <c r="G106" s="74"/>
      <c r="H106" s="74"/>
      <c r="I106" s="74"/>
      <c r="J106" s="74"/>
      <c r="K106" s="74" t="s">
        <v>238</v>
      </c>
      <c r="L106" s="109"/>
      <c r="M106" s="50"/>
    </row>
    <row r="107" spans="2:13" ht="15" customHeight="1" x14ac:dyDescent="0.2">
      <c r="B107" s="99" t="s">
        <v>165</v>
      </c>
      <c r="C107" s="98">
        <v>317.86322000000001</v>
      </c>
      <c r="D107" s="74">
        <v>321.29185000000001</v>
      </c>
      <c r="E107" s="74">
        <v>807.32090000000005</v>
      </c>
      <c r="F107" s="74">
        <v>939.48019999999997</v>
      </c>
      <c r="G107" s="74">
        <v>299.02461</v>
      </c>
      <c r="H107" s="74">
        <v>614.69640000000004</v>
      </c>
      <c r="I107" s="74">
        <v>746.11249999999995</v>
      </c>
      <c r="J107" s="74">
        <v>744.92250000000001</v>
      </c>
      <c r="K107" s="74">
        <v>1707.02862</v>
      </c>
      <c r="L107" s="109">
        <v>2469.9646499999999</v>
      </c>
      <c r="M107" s="50"/>
    </row>
    <row r="108" spans="2:13" ht="15" customHeight="1" x14ac:dyDescent="0.2">
      <c r="B108" s="99" t="s">
        <v>166</v>
      </c>
      <c r="C108" s="98">
        <v>44.765599999999999</v>
      </c>
      <c r="D108" s="74">
        <v>178.82140000000001</v>
      </c>
      <c r="E108" s="74">
        <v>117.9706</v>
      </c>
      <c r="F108" s="74">
        <v>91.251999999999995</v>
      </c>
      <c r="G108" s="74">
        <v>123.8584</v>
      </c>
      <c r="H108" s="74">
        <v>89.452600000000004</v>
      </c>
      <c r="I108" s="74">
        <v>168.93190000000001</v>
      </c>
      <c r="J108" s="74">
        <v>120.5296</v>
      </c>
      <c r="K108" s="74">
        <v>78.115669999999994</v>
      </c>
      <c r="L108" s="109">
        <v>190.58056999999999</v>
      </c>
      <c r="M108" s="50"/>
    </row>
    <row r="109" spans="2:13" ht="15" customHeight="1" x14ac:dyDescent="0.2">
      <c r="B109" s="99" t="s">
        <v>167</v>
      </c>
      <c r="C109" s="98">
        <v>3728.1086500000001</v>
      </c>
      <c r="D109" s="74">
        <v>3575.3174899999999</v>
      </c>
      <c r="E109" s="74">
        <v>4538.0746200000003</v>
      </c>
      <c r="F109" s="74">
        <v>1967.6569</v>
      </c>
      <c r="G109" s="74">
        <v>1872.4460799999999</v>
      </c>
      <c r="H109" s="74">
        <v>651.75620000000004</v>
      </c>
      <c r="I109" s="74">
        <v>483.5505</v>
      </c>
      <c r="J109" s="74">
        <v>451.02224999999999</v>
      </c>
      <c r="K109" s="74">
        <v>826.58680000000004</v>
      </c>
      <c r="L109" s="109">
        <v>329.19189999999998</v>
      </c>
      <c r="M109" s="50"/>
    </row>
    <row r="110" spans="2:13" ht="15" customHeight="1" x14ac:dyDescent="0.2">
      <c r="B110" s="99" t="s">
        <v>168</v>
      </c>
      <c r="C110" s="98">
        <v>211.23400000000001</v>
      </c>
      <c r="D110" s="74">
        <v>157.02199999999999</v>
      </c>
      <c r="E110" s="74">
        <v>140.11000000000001</v>
      </c>
      <c r="F110" s="74">
        <v>236.041</v>
      </c>
      <c r="G110" s="74">
        <v>65.012</v>
      </c>
      <c r="H110" s="74">
        <v>446.15386999999998</v>
      </c>
      <c r="I110" s="74">
        <v>88.489000000000004</v>
      </c>
      <c r="J110" s="74">
        <v>135.494</v>
      </c>
      <c r="K110" s="74">
        <v>590.32590000000005</v>
      </c>
      <c r="L110" s="109">
        <v>625.88800000000003</v>
      </c>
      <c r="M110" s="50"/>
    </row>
    <row r="111" spans="2:13" ht="15" customHeight="1" x14ac:dyDescent="0.2">
      <c r="B111" s="99" t="s">
        <v>169</v>
      </c>
      <c r="C111" s="98">
        <v>1510.3720000000001</v>
      </c>
      <c r="D111" s="74">
        <v>764.42499999999995</v>
      </c>
      <c r="E111" s="74">
        <v>791.21699999999998</v>
      </c>
      <c r="F111" s="74">
        <v>0</v>
      </c>
      <c r="G111" s="74">
        <v>910.84500000000003</v>
      </c>
      <c r="H111" s="74">
        <v>811.08399999999995</v>
      </c>
      <c r="I111" s="74">
        <v>719.48900000000003</v>
      </c>
      <c r="J111" s="74">
        <v>1236.671</v>
      </c>
      <c r="K111" s="74">
        <v>785.78800000000001</v>
      </c>
      <c r="L111" s="109">
        <v>620.6</v>
      </c>
      <c r="M111" s="50"/>
    </row>
    <row r="112" spans="2:13" ht="15" customHeight="1" x14ac:dyDescent="0.2">
      <c r="B112" s="99" t="s">
        <v>170</v>
      </c>
      <c r="C112" s="98">
        <v>464.3768</v>
      </c>
      <c r="D112" s="74">
        <v>284.86399999999998</v>
      </c>
      <c r="E112" s="74">
        <v>309.74900000000002</v>
      </c>
      <c r="F112" s="74">
        <v>572.32780000000002</v>
      </c>
      <c r="G112" s="74">
        <v>216.172</v>
      </c>
      <c r="H112" s="74">
        <v>249.71378999999999</v>
      </c>
      <c r="I112" s="74">
        <v>238.43393</v>
      </c>
      <c r="J112" s="74">
        <v>536.03132000000005</v>
      </c>
      <c r="K112" s="74">
        <v>900.83199999999999</v>
      </c>
      <c r="L112" s="109">
        <v>895.28524000000004</v>
      </c>
      <c r="M112" s="50"/>
    </row>
    <row r="113" spans="2:13" ht="15" customHeight="1" x14ac:dyDescent="0.2">
      <c r="B113" s="99" t="s">
        <v>171</v>
      </c>
      <c r="C113" s="98">
        <v>6273.16878</v>
      </c>
      <c r="D113" s="74">
        <v>8091.6746000000003</v>
      </c>
      <c r="E113" s="74">
        <v>8874.1485400000001</v>
      </c>
      <c r="F113" s="74">
        <v>5125.4088750000001</v>
      </c>
      <c r="G113" s="74">
        <v>5322.2259999999997</v>
      </c>
      <c r="H113" s="74">
        <v>7595.60347</v>
      </c>
      <c r="I113" s="74">
        <v>7201.6188199999997</v>
      </c>
      <c r="J113" s="74">
        <v>11110.903979999999</v>
      </c>
      <c r="K113" s="74">
        <v>11445.956459999999</v>
      </c>
      <c r="L113" s="109">
        <v>13739.10025</v>
      </c>
      <c r="M113" s="50"/>
    </row>
    <row r="114" spans="2:13" ht="15" customHeight="1" x14ac:dyDescent="0.2">
      <c r="B114" s="99" t="s">
        <v>172</v>
      </c>
      <c r="C114" s="98">
        <v>3143.9393</v>
      </c>
      <c r="D114" s="74">
        <v>3757.9475000000002</v>
      </c>
      <c r="E114" s="74">
        <v>3485.4825900000001</v>
      </c>
      <c r="F114" s="74">
        <v>3081.989</v>
      </c>
      <c r="G114" s="74">
        <v>3137.672</v>
      </c>
      <c r="H114" s="74">
        <v>2963.2381</v>
      </c>
      <c r="I114" s="74">
        <v>2988.7640999999999</v>
      </c>
      <c r="J114" s="74">
        <v>3282.4085</v>
      </c>
      <c r="K114" s="74">
        <v>4477.2713199999998</v>
      </c>
      <c r="L114" s="109">
        <v>3555.6831999999999</v>
      </c>
      <c r="M114" s="50"/>
    </row>
    <row r="115" spans="2:13" ht="15" customHeight="1" x14ac:dyDescent="0.2">
      <c r="B115" s="99" t="s">
        <v>173</v>
      </c>
      <c r="C115" s="98">
        <v>660.78</v>
      </c>
      <c r="D115" s="74">
        <v>2.5691999999999999</v>
      </c>
      <c r="E115" s="74">
        <v>295.702</v>
      </c>
      <c r="F115" s="74">
        <v>224.28800000000001</v>
      </c>
      <c r="G115" s="74">
        <v>0</v>
      </c>
      <c r="H115" s="74">
        <v>0</v>
      </c>
      <c r="I115" s="74">
        <v>0</v>
      </c>
      <c r="J115" s="74">
        <v>0</v>
      </c>
      <c r="K115" s="74">
        <v>0</v>
      </c>
      <c r="L115" s="109">
        <v>0</v>
      </c>
      <c r="M115" s="50"/>
    </row>
    <row r="116" spans="2:13" ht="15" customHeight="1" x14ac:dyDescent="0.2">
      <c r="B116" s="99" t="s">
        <v>174</v>
      </c>
      <c r="C116" s="98">
        <v>45.188000000000002</v>
      </c>
      <c r="D116" s="74"/>
      <c r="E116" s="74"/>
      <c r="F116" s="74">
        <v>52.634999999999998</v>
      </c>
      <c r="G116" s="74"/>
      <c r="H116" s="74">
        <v>0.436</v>
      </c>
      <c r="I116" s="74">
        <v>0.28999999999999998</v>
      </c>
      <c r="J116" s="74">
        <v>0.86099999999999999</v>
      </c>
      <c r="K116" s="74">
        <v>124.2645</v>
      </c>
      <c r="L116" s="109">
        <v>97.899699999999996</v>
      </c>
      <c r="M116" s="50"/>
    </row>
    <row r="117" spans="2:13" ht="15" customHeight="1" x14ac:dyDescent="0.2">
      <c r="B117" s="99" t="s">
        <v>175</v>
      </c>
      <c r="C117" s="98">
        <v>480.92399999999998</v>
      </c>
      <c r="D117" s="74">
        <v>235.80019999999999</v>
      </c>
      <c r="E117" s="74">
        <v>296.55207000000001</v>
      </c>
      <c r="F117" s="74">
        <v>495.69378999999998</v>
      </c>
      <c r="G117" s="74">
        <v>509.14497999999998</v>
      </c>
      <c r="H117" s="74">
        <v>437.25900000000001</v>
      </c>
      <c r="I117" s="74">
        <v>304.17243999999999</v>
      </c>
      <c r="J117" s="74">
        <v>113.122</v>
      </c>
      <c r="K117" s="74">
        <v>591.17999999999995</v>
      </c>
      <c r="L117" s="109">
        <v>311.80599999999998</v>
      </c>
      <c r="M117" s="50"/>
    </row>
    <row r="118" spans="2:13" ht="15" customHeight="1" x14ac:dyDescent="0.2">
      <c r="B118" s="99" t="s">
        <v>176</v>
      </c>
      <c r="C118" s="98">
        <v>33.844000000000001</v>
      </c>
      <c r="D118" s="74">
        <v>20.625</v>
      </c>
      <c r="E118" s="74">
        <v>31.896000000000001</v>
      </c>
      <c r="F118" s="74">
        <v>32.78</v>
      </c>
      <c r="G118" s="74">
        <v>18.584</v>
      </c>
      <c r="H118" s="74">
        <v>24.650500000000001</v>
      </c>
      <c r="I118" s="74">
        <v>16.6785</v>
      </c>
      <c r="J118" s="74">
        <v>13.266999999999999</v>
      </c>
      <c r="K118" s="74">
        <v>27.763000000000002</v>
      </c>
      <c r="L118" s="109">
        <v>38.767000000000003</v>
      </c>
      <c r="M118" s="50"/>
    </row>
    <row r="119" spans="2:13" ht="15" customHeight="1" x14ac:dyDescent="0.2">
      <c r="B119" s="99" t="s">
        <v>177</v>
      </c>
      <c r="C119" s="98">
        <v>0.19900000000000001</v>
      </c>
      <c r="D119" s="74">
        <v>1.1870000000000001</v>
      </c>
      <c r="E119" s="74"/>
      <c r="F119" s="74"/>
      <c r="G119" s="74"/>
      <c r="H119" s="74"/>
      <c r="I119" s="74"/>
      <c r="J119" s="74"/>
      <c r="K119" s="74" t="s">
        <v>238</v>
      </c>
      <c r="L119" s="109"/>
      <c r="M119" s="50"/>
    </row>
    <row r="120" spans="2:13" ht="15" customHeight="1" x14ac:dyDescent="0.2">
      <c r="B120" s="99" t="s">
        <v>178</v>
      </c>
      <c r="C120" s="98">
        <v>531.86400000000003</v>
      </c>
      <c r="D120" s="74">
        <v>391.88</v>
      </c>
      <c r="E120" s="74">
        <v>540.49350000000004</v>
      </c>
      <c r="F120" s="74">
        <v>404.23500000000001</v>
      </c>
      <c r="G120" s="74">
        <v>379.04899999999998</v>
      </c>
      <c r="H120" s="74">
        <v>365.16</v>
      </c>
      <c r="I120" s="74">
        <v>175.5</v>
      </c>
      <c r="J120" s="74">
        <v>218.11600000000001</v>
      </c>
      <c r="K120" s="74">
        <v>243.34049999999999</v>
      </c>
      <c r="L120" s="109">
        <v>199.077</v>
      </c>
      <c r="M120" s="50"/>
    </row>
    <row r="121" spans="2:13" ht="15" customHeight="1" x14ac:dyDescent="0.2">
      <c r="B121" s="99" t="s">
        <v>179</v>
      </c>
      <c r="C121" s="98"/>
      <c r="D121" s="74"/>
      <c r="E121" s="74">
        <v>0.25</v>
      </c>
      <c r="F121" s="74"/>
      <c r="G121" s="74"/>
      <c r="H121" s="74"/>
      <c r="I121" s="74"/>
      <c r="J121" s="74"/>
      <c r="K121" s="74" t="s">
        <v>238</v>
      </c>
      <c r="L121" s="109"/>
      <c r="M121" s="50"/>
    </row>
    <row r="122" spans="2:13" ht="15" customHeight="1" x14ac:dyDescent="0.2">
      <c r="B122" s="99" t="s">
        <v>180</v>
      </c>
      <c r="C122" s="98">
        <v>2272.6052599999998</v>
      </c>
      <c r="D122" s="74">
        <v>2073.8319000000001</v>
      </c>
      <c r="E122" s="74">
        <v>2261.8755000000001</v>
      </c>
      <c r="F122" s="74">
        <v>2554.4947999999999</v>
      </c>
      <c r="G122" s="74">
        <v>2580.3022099999998</v>
      </c>
      <c r="H122" s="74">
        <v>1778.5225</v>
      </c>
      <c r="I122" s="74">
        <v>117452.65790000001</v>
      </c>
      <c r="J122" s="74">
        <v>877.23078999999996</v>
      </c>
      <c r="K122" s="74">
        <v>878.99710000000005</v>
      </c>
      <c r="L122" s="109">
        <v>1067.35896</v>
      </c>
      <c r="M122" s="50"/>
    </row>
    <row r="123" spans="2:13" ht="15" customHeight="1" x14ac:dyDescent="0.2">
      <c r="B123" s="99" t="s">
        <v>181</v>
      </c>
      <c r="C123" s="98">
        <v>0</v>
      </c>
      <c r="D123" s="74">
        <v>1.3109999999999999</v>
      </c>
      <c r="E123" s="74">
        <v>35.590000000000003</v>
      </c>
      <c r="F123" s="74">
        <v>37.938020000000002</v>
      </c>
      <c r="G123" s="74">
        <v>202.084</v>
      </c>
      <c r="H123" s="74">
        <v>166.94499999999999</v>
      </c>
      <c r="I123" s="74">
        <v>110.91800000000001</v>
      </c>
      <c r="J123" s="74">
        <v>186.73299</v>
      </c>
      <c r="K123" s="74">
        <v>302.83199999999999</v>
      </c>
      <c r="L123" s="109">
        <v>283.40899999999999</v>
      </c>
      <c r="M123" s="50"/>
    </row>
    <row r="124" spans="2:13" ht="15" customHeight="1" x14ac:dyDescent="0.2">
      <c r="B124" s="99" t="s">
        <v>182</v>
      </c>
      <c r="C124" s="98"/>
      <c r="D124" s="74"/>
      <c r="E124" s="74"/>
      <c r="F124" s="74">
        <v>8.4000000000000005E-2</v>
      </c>
      <c r="G124" s="74">
        <v>0.09</v>
      </c>
      <c r="H124" s="74">
        <v>9.5000000000000001E-2</v>
      </c>
      <c r="I124" s="74">
        <v>97.018000000000001</v>
      </c>
      <c r="J124" s="74">
        <v>100.815</v>
      </c>
      <c r="K124" s="74">
        <v>171.75299999999999</v>
      </c>
      <c r="L124" s="109">
        <v>141.27619999999999</v>
      </c>
      <c r="M124" s="50"/>
    </row>
    <row r="125" spans="2:13" ht="15" customHeight="1" x14ac:dyDescent="0.2">
      <c r="B125" s="99" t="s">
        <v>183</v>
      </c>
      <c r="C125" s="98"/>
      <c r="D125" s="74"/>
      <c r="E125" s="74"/>
      <c r="F125" s="74"/>
      <c r="G125" s="74"/>
      <c r="H125" s="74">
        <v>3.4880000000000001E-2</v>
      </c>
      <c r="I125" s="74">
        <v>0</v>
      </c>
      <c r="J125" s="74">
        <v>0</v>
      </c>
      <c r="K125" s="74">
        <v>0</v>
      </c>
      <c r="L125" s="109">
        <v>0</v>
      </c>
      <c r="M125" s="50"/>
    </row>
    <row r="126" spans="2:13" ht="15" customHeight="1" x14ac:dyDescent="0.2">
      <c r="B126" s="99" t="s">
        <v>184</v>
      </c>
      <c r="C126" s="98">
        <v>41.792999999999999</v>
      </c>
      <c r="D126" s="74">
        <v>23.399000000000001</v>
      </c>
      <c r="E126" s="74">
        <v>0.189</v>
      </c>
      <c r="F126" s="74">
        <v>0.251</v>
      </c>
      <c r="G126" s="74">
        <v>0.34499999999999997</v>
      </c>
      <c r="H126" s="74">
        <v>0.6542</v>
      </c>
      <c r="I126" s="74">
        <v>0.68300000000000005</v>
      </c>
      <c r="J126" s="74">
        <v>0.1182</v>
      </c>
      <c r="K126" s="74"/>
      <c r="L126" s="109"/>
      <c r="M126" s="50"/>
    </row>
    <row r="127" spans="2:13" ht="15" customHeight="1" x14ac:dyDescent="0.2">
      <c r="B127" s="99" t="s">
        <v>185</v>
      </c>
      <c r="C127" s="98">
        <v>0</v>
      </c>
      <c r="D127" s="74">
        <v>2.5710000000000002</v>
      </c>
      <c r="E127" s="74">
        <v>5.1280000000000001</v>
      </c>
      <c r="F127" s="74">
        <v>19.346</v>
      </c>
      <c r="G127" s="74">
        <v>1.8271999999999999</v>
      </c>
      <c r="H127" s="74">
        <v>1.9729399999999999</v>
      </c>
      <c r="I127" s="74">
        <v>1.7310000000000001</v>
      </c>
      <c r="J127" s="74">
        <v>1.4823</v>
      </c>
      <c r="K127" s="74">
        <v>0.66</v>
      </c>
      <c r="L127" s="109">
        <v>0.25459999999999999</v>
      </c>
      <c r="M127" s="50"/>
    </row>
    <row r="128" spans="2:13" ht="15" customHeight="1" x14ac:dyDescent="0.2">
      <c r="B128" s="99" t="s">
        <v>186</v>
      </c>
      <c r="C128" s="98"/>
      <c r="D128" s="74"/>
      <c r="E128" s="74"/>
      <c r="F128" s="74">
        <v>2.028</v>
      </c>
      <c r="G128" s="74"/>
      <c r="H128" s="74"/>
      <c r="I128" s="74"/>
      <c r="J128" s="74"/>
      <c r="K128" s="74" t="s">
        <v>238</v>
      </c>
      <c r="L128" s="109"/>
      <c r="M128" s="50"/>
    </row>
    <row r="129" spans="2:13" ht="15" customHeight="1" x14ac:dyDescent="0.2">
      <c r="B129" s="99" t="s">
        <v>187</v>
      </c>
      <c r="C129" s="98">
        <v>1030.2585999999999</v>
      </c>
      <c r="D129" s="74">
        <v>1364.3625</v>
      </c>
      <c r="E129" s="74">
        <v>416.5643</v>
      </c>
      <c r="F129" s="74">
        <v>569.17600000000004</v>
      </c>
      <c r="G129" s="74">
        <v>645.71910000000003</v>
      </c>
      <c r="H129" s="74">
        <v>896.00509999999997</v>
      </c>
      <c r="I129" s="74">
        <v>697.84370000000001</v>
      </c>
      <c r="J129" s="74">
        <v>560.52239999999995</v>
      </c>
      <c r="K129" s="74">
        <v>776.68100000000004</v>
      </c>
      <c r="L129" s="109">
        <v>732.38869999999997</v>
      </c>
      <c r="M129" s="50"/>
    </row>
    <row r="130" spans="2:13" ht="15" customHeight="1" x14ac:dyDescent="0.2">
      <c r="B130" s="99" t="s">
        <v>188</v>
      </c>
      <c r="C130" s="98">
        <v>23958.66</v>
      </c>
      <c r="D130" s="74">
        <v>22334.452000000001</v>
      </c>
      <c r="E130" s="74">
        <v>22223.608</v>
      </c>
      <c r="F130" s="74">
        <v>19320.1535</v>
      </c>
      <c r="G130" s="74">
        <v>18978.350999999999</v>
      </c>
      <c r="H130" s="74">
        <v>18778.261999999999</v>
      </c>
      <c r="I130" s="74">
        <v>9615.9580000000005</v>
      </c>
      <c r="J130" s="74">
        <v>11683.363649999999</v>
      </c>
      <c r="K130" s="74">
        <v>14110.111290000001</v>
      </c>
      <c r="L130" s="109">
        <v>14382.875</v>
      </c>
      <c r="M130" s="50"/>
    </row>
    <row r="131" spans="2:13" ht="15" customHeight="1" x14ac:dyDescent="0.2">
      <c r="B131" s="99" t="s">
        <v>189</v>
      </c>
      <c r="C131" s="98">
        <v>2482.4005000000002</v>
      </c>
      <c r="D131" s="74">
        <v>1617.3117</v>
      </c>
      <c r="E131" s="74">
        <v>2167.0010000000002</v>
      </c>
      <c r="F131" s="74">
        <v>1458.828</v>
      </c>
      <c r="G131" s="74">
        <v>1976.6704999999999</v>
      </c>
      <c r="H131" s="74">
        <v>2636.0160999999998</v>
      </c>
      <c r="I131" s="74">
        <v>2162.5298499999999</v>
      </c>
      <c r="J131" s="74">
        <v>718.48749999999995</v>
      </c>
      <c r="K131" s="74">
        <v>767.96529999999996</v>
      </c>
      <c r="L131" s="109">
        <v>2033.6059999999998</v>
      </c>
      <c r="M131" s="50"/>
    </row>
    <row r="132" spans="2:13" ht="15" customHeight="1" x14ac:dyDescent="0.2">
      <c r="B132" s="99" t="s">
        <v>190</v>
      </c>
      <c r="C132" s="98">
        <v>9252.8842999999997</v>
      </c>
      <c r="D132" s="74">
        <v>4079.8656000000001</v>
      </c>
      <c r="E132" s="74">
        <v>4565.8619099999996</v>
      </c>
      <c r="F132" s="74">
        <v>4424.9172500000004</v>
      </c>
      <c r="G132" s="74">
        <v>7335.9048400000001</v>
      </c>
      <c r="H132" s="74">
        <v>5763.4952300000004</v>
      </c>
      <c r="I132" s="74">
        <v>5146.4180100000003</v>
      </c>
      <c r="J132" s="74">
        <v>7404.4875499999998</v>
      </c>
      <c r="K132" s="74">
        <v>8132.6864999999998</v>
      </c>
      <c r="L132" s="109">
        <v>7873.2722599999997</v>
      </c>
      <c r="M132" s="50"/>
    </row>
    <row r="133" spans="2:13" ht="15" customHeight="1" x14ac:dyDescent="0.2">
      <c r="B133" s="99" t="s">
        <v>191</v>
      </c>
      <c r="C133" s="98">
        <v>42.869</v>
      </c>
      <c r="D133" s="74">
        <v>274.48099999999999</v>
      </c>
      <c r="E133" s="74">
        <v>18.089400000000001</v>
      </c>
      <c r="F133" s="74">
        <v>123.988</v>
      </c>
      <c r="G133" s="74">
        <v>8.2470599999999994</v>
      </c>
      <c r="H133" s="74">
        <v>9.3989999999999991</v>
      </c>
      <c r="I133" s="74">
        <v>14.0785</v>
      </c>
      <c r="J133" s="74">
        <v>25.844000000000001</v>
      </c>
      <c r="K133" s="74">
        <v>41.61</v>
      </c>
      <c r="L133" s="109">
        <v>32.450000000000003</v>
      </c>
      <c r="M133" s="50"/>
    </row>
    <row r="134" spans="2:13" ht="15" customHeight="1" x14ac:dyDescent="0.2">
      <c r="B134" s="99" t="s">
        <v>192</v>
      </c>
      <c r="C134" s="98">
        <v>18.158999999999999</v>
      </c>
      <c r="D134" s="74">
        <v>14.465999999999999</v>
      </c>
      <c r="E134" s="74">
        <v>1.286</v>
      </c>
      <c r="F134" s="74">
        <v>9.5</v>
      </c>
      <c r="G134" s="74">
        <v>28</v>
      </c>
      <c r="H134" s="74">
        <v>7.5</v>
      </c>
      <c r="I134" s="74">
        <v>17.600000000000001</v>
      </c>
      <c r="J134" s="74">
        <v>18.056000000000001</v>
      </c>
      <c r="K134" s="74">
        <v>15.446999999999999</v>
      </c>
      <c r="L134" s="109">
        <v>15.788</v>
      </c>
      <c r="M134" s="50"/>
    </row>
    <row r="135" spans="2:13" ht="15" customHeight="1" x14ac:dyDescent="0.2">
      <c r="B135" s="99" t="s">
        <v>193</v>
      </c>
      <c r="C135" s="98"/>
      <c r="D135" s="74"/>
      <c r="E135" s="74"/>
      <c r="F135" s="74">
        <v>0</v>
      </c>
      <c r="G135" s="74">
        <v>0</v>
      </c>
      <c r="H135" s="74"/>
      <c r="I135" s="74"/>
      <c r="J135" s="74"/>
      <c r="K135" s="74" t="s">
        <v>238</v>
      </c>
      <c r="L135" s="109"/>
      <c r="M135" s="50"/>
    </row>
    <row r="136" spans="2:13" ht="15" customHeight="1" x14ac:dyDescent="0.2">
      <c r="B136" s="99" t="s">
        <v>194</v>
      </c>
      <c r="C136" s="98">
        <v>15828.203799999999</v>
      </c>
      <c r="D136" s="74">
        <v>10897.605</v>
      </c>
      <c r="E136" s="74">
        <v>7400.9350000000004</v>
      </c>
      <c r="F136" s="74">
        <v>10903.22912</v>
      </c>
      <c r="G136" s="74">
        <v>19043.905940000001</v>
      </c>
      <c r="H136" s="74">
        <v>15290.636210000001</v>
      </c>
      <c r="I136" s="74">
        <v>10712.6392</v>
      </c>
      <c r="J136" s="74">
        <v>20809.22221</v>
      </c>
      <c r="K136" s="74">
        <v>19191.256389999999</v>
      </c>
      <c r="L136" s="109">
        <v>18316.134330000001</v>
      </c>
      <c r="M136" s="50"/>
    </row>
    <row r="137" spans="2:13" ht="15" customHeight="1" x14ac:dyDescent="0.2">
      <c r="B137" s="99" t="s">
        <v>240</v>
      </c>
      <c r="C137" s="98"/>
      <c r="D137" s="74"/>
      <c r="E137" s="74"/>
      <c r="F137" s="74"/>
      <c r="G137" s="74"/>
      <c r="H137" s="74"/>
      <c r="I137" s="74"/>
      <c r="J137" s="74"/>
      <c r="K137" s="74"/>
      <c r="L137" s="109">
        <v>155.67599999999999</v>
      </c>
      <c r="M137" s="50"/>
    </row>
    <row r="138" spans="2:13" ht="15" customHeight="1" x14ac:dyDescent="0.2">
      <c r="B138" s="99" t="s">
        <v>195</v>
      </c>
      <c r="C138" s="98">
        <v>4497.0166600000002</v>
      </c>
      <c r="D138" s="74">
        <v>5170.4674500000001</v>
      </c>
      <c r="E138" s="74">
        <v>7798.9961199999998</v>
      </c>
      <c r="F138" s="74">
        <v>2557.0518900000002</v>
      </c>
      <c r="G138" s="74">
        <v>3893.9198000000001</v>
      </c>
      <c r="H138" s="74">
        <v>4300.7046899999996</v>
      </c>
      <c r="I138" s="74">
        <v>3705.5584100000001</v>
      </c>
      <c r="J138" s="74">
        <v>3751.5118900000002</v>
      </c>
      <c r="K138" s="74">
        <v>3780.7833999999998</v>
      </c>
      <c r="L138" s="109">
        <v>4176.1615199999997</v>
      </c>
      <c r="M138" s="50"/>
    </row>
    <row r="139" spans="2:13" ht="15" customHeight="1" x14ac:dyDescent="0.2">
      <c r="B139" s="99" t="s">
        <v>236</v>
      </c>
      <c r="C139" s="98"/>
      <c r="D139" s="74"/>
      <c r="E139" s="74"/>
      <c r="F139" s="74"/>
      <c r="G139" s="74"/>
      <c r="H139" s="74"/>
      <c r="I139" s="74"/>
      <c r="J139" s="74"/>
      <c r="K139" s="74">
        <v>3.5819999999999999</v>
      </c>
      <c r="L139" s="109">
        <v>4.4130000000000003</v>
      </c>
      <c r="M139" s="50"/>
    </row>
    <row r="140" spans="2:13" ht="15" customHeight="1" x14ac:dyDescent="0.2">
      <c r="B140" s="99" t="s">
        <v>237</v>
      </c>
      <c r="C140" s="98"/>
      <c r="D140" s="74"/>
      <c r="E140" s="74"/>
      <c r="F140" s="74"/>
      <c r="G140" s="74"/>
      <c r="H140" s="74"/>
      <c r="I140" s="74"/>
      <c r="J140" s="74"/>
      <c r="K140" s="74">
        <v>45.595500000000001</v>
      </c>
      <c r="L140" s="109">
        <v>43.665999999999997</v>
      </c>
      <c r="M140" s="50"/>
    </row>
    <row r="141" spans="2:13" ht="15" customHeight="1" x14ac:dyDescent="0.2">
      <c r="B141" s="99" t="s">
        <v>196</v>
      </c>
      <c r="C141" s="98">
        <v>342.82799999999997</v>
      </c>
      <c r="D141" s="74">
        <v>572.07669999999996</v>
      </c>
      <c r="E141" s="74">
        <v>461.43736000000001</v>
      </c>
      <c r="F141" s="74">
        <v>353.0437</v>
      </c>
      <c r="G141" s="74">
        <v>315.24450000000002</v>
      </c>
      <c r="H141" s="74">
        <v>488.62709999999998</v>
      </c>
      <c r="I141" s="74">
        <v>487.19290000000001</v>
      </c>
      <c r="J141" s="74">
        <v>834.01430000000005</v>
      </c>
      <c r="K141" s="74">
        <v>550.91499999999996</v>
      </c>
      <c r="L141" s="109">
        <v>618.00609999999995</v>
      </c>
      <c r="M141" s="50"/>
    </row>
    <row r="142" spans="2:13" ht="15" customHeight="1" x14ac:dyDescent="0.2">
      <c r="B142" s="99" t="s">
        <v>197</v>
      </c>
      <c r="C142" s="98">
        <v>34.448999999999998</v>
      </c>
      <c r="D142" s="74">
        <v>23.642600000000002</v>
      </c>
      <c r="E142" s="74">
        <v>115.6193</v>
      </c>
      <c r="F142" s="74">
        <v>123.8853</v>
      </c>
      <c r="G142" s="74">
        <v>720.73860000000002</v>
      </c>
      <c r="H142" s="74">
        <v>35.9071</v>
      </c>
      <c r="I142" s="74">
        <v>53.430329999999998</v>
      </c>
      <c r="J142" s="74">
        <v>53.184179999999998</v>
      </c>
      <c r="K142" s="74">
        <v>0.5</v>
      </c>
      <c r="L142" s="109"/>
      <c r="M142" s="50"/>
    </row>
    <row r="143" spans="2:13" ht="15" customHeight="1" x14ac:dyDescent="0.2">
      <c r="B143" s="99" t="s">
        <v>198</v>
      </c>
      <c r="C143" s="98"/>
      <c r="D143" s="74"/>
      <c r="E143" s="74"/>
      <c r="F143" s="74"/>
      <c r="G143" s="74">
        <v>15.694000000000001</v>
      </c>
      <c r="H143" s="74"/>
      <c r="I143" s="74"/>
      <c r="J143" s="74"/>
      <c r="K143" s="74" t="s">
        <v>238</v>
      </c>
      <c r="L143" s="109"/>
      <c r="M143" s="50"/>
    </row>
    <row r="144" spans="2:13" ht="15" customHeight="1" x14ac:dyDescent="0.2">
      <c r="B144" s="99" t="s">
        <v>199</v>
      </c>
      <c r="C144" s="98">
        <v>1.284</v>
      </c>
      <c r="D144" s="74">
        <v>0.13</v>
      </c>
      <c r="E144" s="74">
        <v>44.683329999999998</v>
      </c>
      <c r="F144" s="74">
        <v>21.846</v>
      </c>
      <c r="G144" s="74">
        <v>874.64</v>
      </c>
      <c r="H144" s="74">
        <v>3.484</v>
      </c>
      <c r="I144" s="74">
        <v>784.85799999999995</v>
      </c>
      <c r="J144" s="74">
        <v>71.246300000000005</v>
      </c>
      <c r="K144" s="74">
        <v>48.25902</v>
      </c>
      <c r="L144" s="109">
        <v>68.703450000000004</v>
      </c>
      <c r="M144" s="50"/>
    </row>
    <row r="145" spans="2:19" ht="15" customHeight="1" x14ac:dyDescent="0.2">
      <c r="B145" s="99" t="s">
        <v>200</v>
      </c>
      <c r="C145" s="98">
        <v>67.725650000000002</v>
      </c>
      <c r="D145" s="74">
        <v>55.560560000000002</v>
      </c>
      <c r="E145" s="74">
        <v>88.023700000000005</v>
      </c>
      <c r="F145" s="74">
        <v>44.460900000000002</v>
      </c>
      <c r="G145" s="74">
        <v>99.478279999999998</v>
      </c>
      <c r="H145" s="74">
        <v>121.67956</v>
      </c>
      <c r="I145" s="74">
        <v>88.251000000000005</v>
      </c>
      <c r="J145" s="74">
        <v>88.348100000000002</v>
      </c>
      <c r="K145" s="74">
        <v>179.25570999999999</v>
      </c>
      <c r="L145" s="109">
        <v>220.66454999999999</v>
      </c>
      <c r="M145" s="50"/>
    </row>
    <row r="146" spans="2:19" ht="15" customHeight="1" x14ac:dyDescent="0.2">
      <c r="B146" s="99" t="s">
        <v>201</v>
      </c>
      <c r="C146" s="98">
        <v>106970.68248</v>
      </c>
      <c r="D146" s="74">
        <v>5238.822099</v>
      </c>
      <c r="E146" s="74">
        <v>9121.5530799999997</v>
      </c>
      <c r="F146" s="74">
        <v>6266.3528200000001</v>
      </c>
      <c r="G146" s="74">
        <v>726558.60788999998</v>
      </c>
      <c r="H146" s="74">
        <v>37265.270660000002</v>
      </c>
      <c r="I146" s="74">
        <v>27529.757730000001</v>
      </c>
      <c r="J146" s="74">
        <v>26025.862519999999</v>
      </c>
      <c r="K146" s="74">
        <v>13072.3207</v>
      </c>
      <c r="L146" s="109">
        <v>13974.16171</v>
      </c>
      <c r="M146" s="50"/>
    </row>
    <row r="147" spans="2:19" ht="15" customHeight="1" x14ac:dyDescent="0.2">
      <c r="B147" s="99" t="s">
        <v>202</v>
      </c>
      <c r="C147" s="98">
        <v>1212.15155</v>
      </c>
      <c r="D147" s="74">
        <v>121.4055</v>
      </c>
      <c r="E147" s="74">
        <v>563.13840000000005</v>
      </c>
      <c r="F147" s="74">
        <v>427.73860000000002</v>
      </c>
      <c r="G147" s="74">
        <v>457.41469999999998</v>
      </c>
      <c r="H147" s="74">
        <v>421.60329999999999</v>
      </c>
      <c r="I147" s="74">
        <v>330.73228</v>
      </c>
      <c r="J147" s="74">
        <v>456.59152</v>
      </c>
      <c r="K147" s="74">
        <v>672.08309999999994</v>
      </c>
      <c r="L147" s="109">
        <v>271.50958000000003</v>
      </c>
      <c r="M147" s="50"/>
    </row>
    <row r="148" spans="2:19" ht="15" customHeight="1" x14ac:dyDescent="0.2">
      <c r="B148" s="99" t="s">
        <v>203</v>
      </c>
      <c r="C148" s="98">
        <v>32.061500000000002</v>
      </c>
      <c r="D148" s="74">
        <v>211.36971</v>
      </c>
      <c r="E148" s="74">
        <v>166.20393000000001</v>
      </c>
      <c r="F148" s="74">
        <v>952.99302</v>
      </c>
      <c r="G148" s="74">
        <v>1081.62104</v>
      </c>
      <c r="H148" s="74">
        <v>2461.3467099999998</v>
      </c>
      <c r="I148" s="74">
        <v>1635.1395600000001</v>
      </c>
      <c r="J148" s="74">
        <v>1388.7362599999999</v>
      </c>
      <c r="K148" s="74">
        <v>2770.3083000000001</v>
      </c>
      <c r="L148" s="109">
        <v>1267.73332</v>
      </c>
      <c r="M148" s="50"/>
    </row>
    <row r="149" spans="2:19" ht="15" customHeight="1" x14ac:dyDescent="0.2">
      <c r="B149" s="99" t="s">
        <v>204</v>
      </c>
      <c r="C149" s="98">
        <v>0.03</v>
      </c>
      <c r="D149" s="74">
        <v>0.2</v>
      </c>
      <c r="E149" s="74"/>
      <c r="F149" s="74"/>
      <c r="G149" s="74"/>
      <c r="H149" s="74"/>
      <c r="I149" s="74"/>
      <c r="J149" s="74"/>
      <c r="K149" s="74" t="s">
        <v>238</v>
      </c>
      <c r="L149" s="109"/>
      <c r="M149" s="50"/>
    </row>
    <row r="150" spans="2:19" ht="15" customHeight="1" x14ac:dyDescent="0.2">
      <c r="B150" s="99" t="s">
        <v>205</v>
      </c>
      <c r="C150" s="98">
        <v>3.5402</v>
      </c>
      <c r="D150" s="74">
        <v>4.2530000000000001</v>
      </c>
      <c r="E150" s="74">
        <v>0.42199999999999999</v>
      </c>
      <c r="F150" s="74">
        <v>11.638</v>
      </c>
      <c r="G150" s="74">
        <v>2.1735000000000002</v>
      </c>
      <c r="H150" s="74">
        <v>2.7669999999999999</v>
      </c>
      <c r="I150" s="74">
        <v>3.9209999999999998</v>
      </c>
      <c r="J150" s="74">
        <v>1.9675</v>
      </c>
      <c r="K150" s="74">
        <v>2.0270000000000001</v>
      </c>
      <c r="L150" s="109">
        <v>9.0109999999999992</v>
      </c>
      <c r="M150" s="50"/>
    </row>
    <row r="151" spans="2:19" ht="15" customHeight="1" x14ac:dyDescent="0.2">
      <c r="B151" s="99" t="s">
        <v>206</v>
      </c>
      <c r="C151" s="98">
        <v>3.4000000000000002E-2</v>
      </c>
      <c r="D151" s="74">
        <v>0.14399999999999999</v>
      </c>
      <c r="E151" s="74">
        <v>0.60399999999999998</v>
      </c>
      <c r="F151" s="74">
        <v>0.125</v>
      </c>
      <c r="G151" s="74">
        <v>0.09</v>
      </c>
      <c r="H151" s="74"/>
      <c r="I151" s="74">
        <v>1.0460499999999999</v>
      </c>
      <c r="J151" s="74">
        <v>42.520299999999999</v>
      </c>
      <c r="K151" s="74">
        <v>346.76060000000001</v>
      </c>
      <c r="L151" s="109">
        <v>437.71879999999999</v>
      </c>
      <c r="M151" s="50"/>
    </row>
    <row r="152" spans="2:19" ht="15" customHeight="1" x14ac:dyDescent="0.2">
      <c r="B152" s="99" t="s">
        <v>207</v>
      </c>
      <c r="C152" s="98">
        <v>0</v>
      </c>
      <c r="D152" s="74">
        <v>0</v>
      </c>
      <c r="E152" s="74">
        <v>0</v>
      </c>
      <c r="F152" s="74">
        <v>0</v>
      </c>
      <c r="G152" s="74">
        <v>0</v>
      </c>
      <c r="H152" s="74">
        <v>0</v>
      </c>
      <c r="I152" s="74">
        <v>0</v>
      </c>
      <c r="J152" s="74">
        <v>0</v>
      </c>
      <c r="K152" s="74">
        <v>0.123</v>
      </c>
      <c r="L152" s="109">
        <v>0.13400000000000001</v>
      </c>
      <c r="M152" s="50"/>
    </row>
    <row r="153" spans="2:19" ht="15" customHeight="1" x14ac:dyDescent="0.2">
      <c r="B153" s="105" t="s">
        <v>208</v>
      </c>
      <c r="C153" s="106"/>
      <c r="D153" s="79">
        <v>0</v>
      </c>
      <c r="E153" s="79">
        <v>0.61799999999999999</v>
      </c>
      <c r="F153" s="79">
        <v>1.2529999999999999</v>
      </c>
      <c r="G153" s="79">
        <v>1.052</v>
      </c>
      <c r="H153" s="79">
        <v>0.08</v>
      </c>
      <c r="I153" s="79">
        <v>0.41499999999999998</v>
      </c>
      <c r="J153" s="79">
        <v>0.58169999999999999</v>
      </c>
      <c r="K153" s="79">
        <v>5.2539999999999996</v>
      </c>
      <c r="L153" s="111">
        <v>4.283E-2</v>
      </c>
      <c r="M153" s="50"/>
    </row>
    <row r="154" spans="2:19" ht="15" customHeight="1" x14ac:dyDescent="0.2">
      <c r="B154" s="81"/>
      <c r="C154" s="107"/>
      <c r="D154" s="107"/>
      <c r="E154" s="107"/>
      <c r="F154" s="107"/>
      <c r="G154" s="107"/>
      <c r="H154" s="107"/>
      <c r="I154" s="107"/>
      <c r="J154" s="82"/>
      <c r="K154" s="81"/>
    </row>
    <row r="155" spans="2:19" ht="30" customHeight="1" x14ac:dyDescent="0.2">
      <c r="B155" s="120" t="s">
        <v>248</v>
      </c>
      <c r="C155" s="120"/>
      <c r="D155" s="120"/>
      <c r="E155" s="120"/>
      <c r="F155" s="120"/>
      <c r="G155" s="120"/>
      <c r="H155" s="120"/>
      <c r="I155" s="120"/>
      <c r="J155" s="120"/>
      <c r="K155" s="120"/>
      <c r="L155" s="120"/>
      <c r="N155" s="131"/>
      <c r="O155" s="131"/>
      <c r="P155" s="131"/>
      <c r="Q155" s="131"/>
      <c r="R155" s="131"/>
      <c r="S155" s="131"/>
    </row>
    <row r="156" spans="2:19" ht="30" customHeight="1" x14ac:dyDescent="0.2">
      <c r="B156" s="142" t="s">
        <v>245</v>
      </c>
      <c r="C156" s="142"/>
      <c r="D156" s="142"/>
      <c r="E156" s="142"/>
      <c r="F156" s="142"/>
      <c r="G156" s="142"/>
      <c r="H156" s="142"/>
      <c r="I156" s="142"/>
      <c r="J156" s="142"/>
      <c r="K156" s="142"/>
      <c r="L156" s="142"/>
      <c r="N156" s="131"/>
      <c r="O156" s="131"/>
      <c r="P156" s="131"/>
      <c r="Q156" s="131"/>
      <c r="R156" s="131"/>
      <c r="S156" s="131"/>
    </row>
    <row r="157" spans="2:19" ht="70.2" customHeight="1" x14ac:dyDescent="0.2">
      <c r="B157" s="122" t="s">
        <v>247</v>
      </c>
      <c r="C157" s="122"/>
      <c r="D157" s="122"/>
      <c r="E157" s="122"/>
      <c r="F157" s="122"/>
      <c r="G157" s="122"/>
      <c r="H157" s="122"/>
      <c r="I157" s="122"/>
      <c r="J157" s="122"/>
      <c r="K157" s="122"/>
      <c r="L157" s="122"/>
      <c r="N157" s="131"/>
      <c r="O157" s="131"/>
      <c r="P157" s="131"/>
      <c r="Q157" s="131"/>
      <c r="R157" s="131"/>
      <c r="S157" s="131"/>
    </row>
    <row r="158" spans="2:19" ht="70.2" customHeight="1" x14ac:dyDescent="0.2">
      <c r="B158" s="123"/>
      <c r="C158" s="123"/>
      <c r="D158" s="123"/>
      <c r="E158" s="123"/>
      <c r="F158" s="123"/>
      <c r="G158" s="123"/>
      <c r="H158" s="123"/>
      <c r="I158" s="123"/>
      <c r="J158" s="123"/>
      <c r="K158" s="123"/>
      <c r="L158" s="123"/>
    </row>
    <row r="159" spans="2:19" s="22" customFormat="1" ht="13.8" x14ac:dyDescent="0.25">
      <c r="B159" s="125" t="s">
        <v>255</v>
      </c>
      <c r="C159" s="125"/>
      <c r="D159" s="125"/>
    </row>
  </sheetData>
  <mergeCells count="9">
    <mergeCell ref="N78:Q85"/>
    <mergeCell ref="B159:D159"/>
    <mergeCell ref="B10:B11"/>
    <mergeCell ref="B8:L8"/>
    <mergeCell ref="C11:L11"/>
    <mergeCell ref="B155:L155"/>
    <mergeCell ref="B156:L156"/>
    <mergeCell ref="B157:L158"/>
    <mergeCell ref="N155:S157"/>
  </mergeCells>
  <conditionalFormatting sqref="A13:A153">
    <cfRule type="duplicateValues" dxfId="0" priority="2"/>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Aprovechamiento RS nacional</vt:lpstr>
      <vt:lpstr>Grafica nacional</vt:lpstr>
      <vt:lpstr>Aprovechamiento RS deptos</vt:lpstr>
      <vt:lpstr>Grafica departamental</vt:lpstr>
      <vt:lpstr>Aprovechamiento RS AA</vt:lpstr>
      <vt:lpstr>Grafica AA</vt:lpstr>
      <vt:lpstr>Aprovechamiento RS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2024-12-16T23:47:46Z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2024-10-22T22:29:09Z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b2a47b41-3d21-45ac-9baf-3d46c1992117</vt:lpwstr>
  </property>
  <property fmtid="{D5CDD505-2E9C-101B-9397-08002B2CF9AE}" pid="8" name="MSIP_Label_defa4170-0d19-0005-0004-bc88714345d2_ContentBits">
    <vt:lpwstr>0</vt:lpwstr>
  </property>
</Properties>
</file>