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09"/>
  <workbookPr/>
  <mc:AlternateContent xmlns:mc="http://schemas.openxmlformats.org/markup-compatibility/2006">
    <mc:Choice Requires="x15">
      <x15ac:absPath xmlns:x15ac="http://schemas.microsoft.com/office/spreadsheetml/2010/11/ac" url="C:\Users\azapata\Downloads\Revision_SIA_05122025\Tablas_Datos_2025\"/>
    </mc:Choice>
  </mc:AlternateContent>
  <xr:revisionPtr revIDLastSave="1" documentId="8_{03FF498B-7FC3-492F-9D54-012AF373C9B1}" xr6:coauthVersionLast="47" xr6:coauthVersionMax="47" xr10:uidLastSave="{C857D0CB-DED4-4170-A0E2-388CDD234D7B}"/>
  <bookViews>
    <workbookView xWindow="28680" yWindow="-120" windowWidth="29040" windowHeight="15720" xr2:uid="{00000000-000D-0000-FFFF-FFFF00000000}"/>
  </bookViews>
  <sheets>
    <sheet name="Respel generados (D).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3" l="1"/>
  <c r="D22" i="3"/>
  <c r="D20" i="3"/>
  <c r="D19" i="3"/>
  <c r="D18" i="3" l="1"/>
  <c r="D17" i="3"/>
  <c r="D16" i="3"/>
  <c r="D14" i="3"/>
  <c r="D15" i="3" l="1"/>
  <c r="D13" i="3" l="1"/>
  <c r="D12" i="3"/>
  <c r="D11" i="3"/>
  <c r="D10" i="3"/>
  <c r="D9" i="3"/>
  <c r="D8" i="3"/>
  <c r="D7" i="3"/>
  <c r="D6" i="3"/>
</calcChain>
</file>

<file path=xl/sharedStrings.xml><?xml version="1.0" encoding="utf-8"?>
<sst xmlns="http://schemas.openxmlformats.org/spreadsheetml/2006/main" count="10" uniqueCount="10">
  <si>
    <t>Colombia. Variación anual de la cantidad total de residuos o desechos peligrosos generados. Periodo 2007-2024</t>
  </si>
  <si>
    <t>Año</t>
  </si>
  <si>
    <t>Total General de residuos peligrosos generados (Toneladas)</t>
  </si>
  <si>
    <r>
      <t>Variación Anual</t>
    </r>
    <r>
      <rPr>
        <b/>
        <vertAlign val="superscript"/>
        <sz val="11"/>
        <color rgb="FF000000"/>
        <rFont val="Verdana"/>
        <family val="2"/>
      </rPr>
      <t>1</t>
    </r>
    <r>
      <rPr>
        <b/>
        <sz val="11"/>
        <color rgb="FF000000"/>
        <rFont val="Verdana"/>
        <family val="2"/>
      </rPr>
      <t xml:space="preserve">  %</t>
    </r>
  </si>
  <si>
    <t>Fuente: Instituto de Hidrología, Meteorología y Estudios Ambientales  - IDEAM. Subdirección de Estudios Ambientales. Grupo de Seguimiento a la Sostenibilidad del Desarrollo. Registro de Generadores de Residuos o Desechos Peligrosos. 2025</t>
  </si>
  <si>
    <r>
      <t>1</t>
    </r>
    <r>
      <rPr>
        <sz val="11"/>
        <color rgb="FF000000"/>
        <rFont val="Verdana"/>
        <family val="2"/>
      </rPr>
      <t xml:space="preserve"> La variación anual se define como el cambio porcentual de la cantidad de residuos o desechos peligrosos generados de un año con respecto al anterior. </t>
    </r>
  </si>
  <si>
    <t>Notas:
1. Los datos pueden variar por actualización de cifras por parte de los generadores y las autoridades ambientales.</t>
  </si>
  <si>
    <t>2. Desde el año 2017, la fórmula de cálculo de generación de residuos peligrosos fue modificada e incluye la cantidad reportada en tratamiento al interior del establecimiento.</t>
  </si>
  <si>
    <t xml:space="preserve">Los datos son reportados con fecha de corte de noviembre 4 de 2025 </t>
  </si>
  <si>
    <t>Fecha de publicación. diciembre 19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</si>
</sst>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0.0%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0"/>
      <name val="Arial"/>
      <family val="2"/>
    </font>
    <font>
      <sz val="11"/>
      <color theme="1"/>
      <name val="Verdana"/>
      <family val="2"/>
    </font>
    <font>
      <b/>
      <sz val="11"/>
      <name val="Verdana"/>
      <family val="2"/>
    </font>
    <font>
      <b/>
      <sz val="11"/>
      <color theme="1"/>
      <name val="Verdana"/>
      <family val="2"/>
    </font>
    <font>
      <b/>
      <sz val="11"/>
      <color rgb="FF000000"/>
      <name val="Verdana"/>
      <family val="2"/>
    </font>
    <font>
      <b/>
      <vertAlign val="superscript"/>
      <sz val="11"/>
      <color rgb="FF000000"/>
      <name val="Verdana"/>
      <family val="2"/>
    </font>
    <font>
      <sz val="11"/>
      <name val="Verdana"/>
      <family val="2"/>
    </font>
    <font>
      <vertAlign val="superscript"/>
      <sz val="11"/>
      <color rgb="FF000000"/>
      <name val="Verdana"/>
      <family val="2"/>
    </font>
    <font>
      <sz val="11"/>
      <color rgb="FF000000"/>
      <name val="Verdana"/>
      <family val="2"/>
    </font>
    <font>
      <sz val="11"/>
      <color rgb="FF22222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 vertical="center"/>
    </xf>
    <xf numFmtId="166" fontId="4" fillId="0" borderId="0" xfId="1" applyNumberFormat="1" applyFont="1" applyFill="1" applyBorder="1" applyAlignment="1">
      <alignment horizontal="center" vertical="center"/>
    </xf>
    <xf numFmtId="0" fontId="4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64" fontId="4" fillId="0" borderId="11" xfId="0" applyNumberFormat="1" applyFont="1" applyBorder="1" applyAlignment="1">
      <alignment horizontal="center" vertical="center"/>
    </xf>
    <xf numFmtId="9" fontId="4" fillId="0" borderId="12" xfId="1" applyFont="1" applyFill="1" applyBorder="1" applyAlignment="1">
      <alignment horizontal="center" vertical="center"/>
    </xf>
    <xf numFmtId="165" fontId="4" fillId="0" borderId="0" xfId="0" applyNumberFormat="1" applyFont="1"/>
    <xf numFmtId="0" fontId="4" fillId="0" borderId="13" xfId="0" applyFon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/>
    </xf>
    <xf numFmtId="9" fontId="4" fillId="0" borderId="15" xfId="1" applyFont="1" applyFill="1" applyBorder="1" applyAlignment="1">
      <alignment horizontal="center" vertical="center"/>
    </xf>
    <xf numFmtId="0" fontId="9" fillId="0" borderId="0" xfId="2" applyFont="1" applyAlignment="1">
      <alignment vertical="center" wrapText="1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/>
    </xf>
    <xf numFmtId="0" fontId="12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9" fillId="0" borderId="2" xfId="2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4">
    <cellStyle name="Normal" xfId="0" builtinId="0"/>
    <cellStyle name="Normal 3" xfId="2" xr:uid="{00000000-0005-0000-0000-000001000000}"/>
    <cellStyle name="Porcentaje" xfId="1" builtinId="5"/>
    <cellStyle name="Título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506731</xdr:colOff>
      <xdr:row>0</xdr:row>
      <xdr:rowOff>260350</xdr:rowOff>
    </xdr:from>
    <xdr:to>
      <xdr:col>1</xdr:col>
      <xdr:colOff>1587181</xdr:colOff>
      <xdr:row>0</xdr:row>
      <xdr:rowOff>1396577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03416E-5902-4027-8980-A59C9EB1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198" y="260350"/>
          <a:ext cx="1070290" cy="11260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29"/>
  <sheetViews>
    <sheetView showGridLines="0" tabSelected="1" topLeftCell="A22" zoomScale="90" zoomScaleNormal="90" workbookViewId="0">
      <selection activeCell="G28" sqref="G28"/>
    </sheetView>
  </sheetViews>
  <sheetFormatPr defaultColWidth="11.42578125" defaultRowHeight="14.25"/>
  <cols>
    <col min="1" max="1" width="7.42578125" style="4" customWidth="1"/>
    <col min="2" max="4" width="25.5703125" style="4" customWidth="1"/>
    <col min="5" max="5" width="12.5703125" style="4" bestFit="1" customWidth="1"/>
    <col min="6" max="16384" width="11.42578125" style="4"/>
  </cols>
  <sheetData>
    <row r="1" spans="2:5" ht="122.45" customHeight="1"/>
    <row r="2" spans="2:5" ht="30" customHeight="1">
      <c r="B2" s="23" t="s">
        <v>0</v>
      </c>
      <c r="C2" s="24"/>
      <c r="D2" s="25"/>
    </row>
    <row r="4" spans="2:5" ht="60" customHeight="1">
      <c r="B4" s="5" t="s">
        <v>1</v>
      </c>
      <c r="C4" s="5" t="s">
        <v>2</v>
      </c>
      <c r="D4" s="6" t="s">
        <v>3</v>
      </c>
    </row>
    <row r="5" spans="2:5" ht="21" customHeight="1">
      <c r="B5" s="7">
        <v>2007</v>
      </c>
      <c r="C5" s="8">
        <v>98352.847330000004</v>
      </c>
      <c r="D5" s="9"/>
    </row>
    <row r="6" spans="2:5" ht="21" customHeight="1">
      <c r="B6" s="10">
        <v>2008</v>
      </c>
      <c r="C6" s="11">
        <v>107782.24106</v>
      </c>
      <c r="D6" s="12">
        <f>(C6-C5)/C5</f>
        <v>9.5873113854669276E-2</v>
      </c>
      <c r="E6" s="13"/>
    </row>
    <row r="7" spans="2:5" ht="21" customHeight="1">
      <c r="B7" s="10">
        <v>2009</v>
      </c>
      <c r="C7" s="11">
        <v>189856.89872999999</v>
      </c>
      <c r="D7" s="12">
        <f t="shared" ref="D7:D13" si="0">(C7-C6)/C6</f>
        <v>0.76148590772306202</v>
      </c>
      <c r="E7" s="13"/>
    </row>
    <row r="8" spans="2:5" ht="21" customHeight="1">
      <c r="B8" s="10">
        <v>2010</v>
      </c>
      <c r="C8" s="11">
        <v>165488.39895000003</v>
      </c>
      <c r="D8" s="12">
        <f>(C8-C7)/C7</f>
        <v>-0.12835193212891874</v>
      </c>
      <c r="E8" s="13"/>
    </row>
    <row r="9" spans="2:5" ht="21" customHeight="1">
      <c r="B9" s="10">
        <v>2011</v>
      </c>
      <c r="C9" s="11">
        <v>217904.25171999997</v>
      </c>
      <c r="D9" s="12">
        <f t="shared" si="0"/>
        <v>0.31673430344707515</v>
      </c>
      <c r="E9" s="13"/>
    </row>
    <row r="10" spans="2:5" ht="21" customHeight="1">
      <c r="B10" s="10">
        <v>2012</v>
      </c>
      <c r="C10" s="11">
        <v>281662.94703609956</v>
      </c>
      <c r="D10" s="12">
        <f t="shared" si="0"/>
        <v>0.29259959276989</v>
      </c>
      <c r="E10" s="13"/>
    </row>
    <row r="11" spans="2:5" ht="21" customHeight="1">
      <c r="B11" s="10">
        <v>2013</v>
      </c>
      <c r="C11" s="11">
        <v>338205.49362099956</v>
      </c>
      <c r="D11" s="12">
        <f t="shared" si="0"/>
        <v>0.20074541994213099</v>
      </c>
      <c r="E11" s="13"/>
    </row>
    <row r="12" spans="2:5" ht="21" customHeight="1">
      <c r="B12" s="10">
        <v>2014</v>
      </c>
      <c r="C12" s="11">
        <v>453642.87875500001</v>
      </c>
      <c r="D12" s="12">
        <f t="shared" si="0"/>
        <v>0.34132321121714865</v>
      </c>
      <c r="E12" s="13"/>
    </row>
    <row r="13" spans="2:5" ht="21" customHeight="1">
      <c r="B13" s="10">
        <v>2015</v>
      </c>
      <c r="C13" s="11">
        <v>406078.22809611051</v>
      </c>
      <c r="D13" s="12">
        <f t="shared" si="0"/>
        <v>-0.10485042945990529</v>
      </c>
      <c r="E13" s="13"/>
    </row>
    <row r="14" spans="2:5" ht="21" customHeight="1">
      <c r="B14" s="10">
        <v>2016</v>
      </c>
      <c r="C14" s="11">
        <v>305216.2</v>
      </c>
      <c r="D14" s="12">
        <f t="shared" ref="D14:D18" si="1">(C14-C13)/C13</f>
        <v>-0.24838078261176438</v>
      </c>
      <c r="E14" s="13"/>
    </row>
    <row r="15" spans="2:5" ht="21" customHeight="1">
      <c r="B15" s="10">
        <v>2017</v>
      </c>
      <c r="C15" s="11">
        <v>489057.3</v>
      </c>
      <c r="D15" s="12">
        <f t="shared" si="1"/>
        <v>0.60233074129092745</v>
      </c>
      <c r="E15" s="13"/>
    </row>
    <row r="16" spans="2:5" ht="21" customHeight="1">
      <c r="B16" s="10">
        <v>2018</v>
      </c>
      <c r="C16" s="11">
        <v>635517.80000000005</v>
      </c>
      <c r="D16" s="12">
        <f t="shared" si="1"/>
        <v>0.29947513307745344</v>
      </c>
      <c r="E16" s="13"/>
    </row>
    <row r="17" spans="2:17" ht="21" customHeight="1">
      <c r="B17" s="10">
        <v>2019</v>
      </c>
      <c r="C17" s="11">
        <v>640034.9</v>
      </c>
      <c r="D17" s="12">
        <f t="shared" si="1"/>
        <v>7.1077474147851977E-3</v>
      </c>
      <c r="E17" s="13"/>
    </row>
    <row r="18" spans="2:17" ht="21" customHeight="1">
      <c r="B18" s="10">
        <v>2020</v>
      </c>
      <c r="C18" s="11">
        <v>499678.5</v>
      </c>
      <c r="D18" s="12">
        <f t="shared" si="1"/>
        <v>-0.2192949165740806</v>
      </c>
      <c r="E18" s="13"/>
    </row>
    <row r="19" spans="2:17" ht="21" customHeight="1">
      <c r="B19" s="10">
        <v>2021</v>
      </c>
      <c r="C19" s="11">
        <v>604774.80000000005</v>
      </c>
      <c r="D19" s="12">
        <f>(C19-C18)/C18</f>
        <v>0.21032784080163555</v>
      </c>
      <c r="E19" s="13"/>
    </row>
    <row r="20" spans="2:17" ht="21" customHeight="1">
      <c r="B20" s="10">
        <v>2022</v>
      </c>
      <c r="C20" s="11">
        <v>652912.1</v>
      </c>
      <c r="D20" s="12">
        <f>(C20-C19)/C19</f>
        <v>7.9595413036389617E-2</v>
      </c>
      <c r="E20" s="13"/>
    </row>
    <row r="21" spans="2:17" ht="21" customHeight="1">
      <c r="B21" s="10">
        <v>2023</v>
      </c>
      <c r="C21" s="11">
        <v>719978.7</v>
      </c>
      <c r="D21" s="12">
        <f>(C21-C19)/C19</f>
        <v>0.19049057599622191</v>
      </c>
      <c r="E21" s="13"/>
    </row>
    <row r="22" spans="2:17" ht="21" customHeight="1">
      <c r="B22" s="14">
        <v>2024</v>
      </c>
      <c r="C22" s="15">
        <v>540482.9</v>
      </c>
      <c r="D22" s="16">
        <f>(C22-C20)/C20</f>
        <v>-0.17219653304020549</v>
      </c>
      <c r="E22" s="13"/>
    </row>
    <row r="23" spans="2:17" ht="12" customHeight="1">
      <c r="B23" s="1"/>
      <c r="C23" s="2"/>
      <c r="D23" s="3"/>
      <c r="E23" s="13"/>
    </row>
    <row r="24" spans="2:17" s="18" customFormat="1" ht="54.95" customHeight="1">
      <c r="B24" s="26" t="s">
        <v>4</v>
      </c>
      <c r="C24" s="26"/>
      <c r="D24" s="26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</row>
    <row r="25" spans="2:17" s="18" customFormat="1" ht="54.95" customHeight="1">
      <c r="B25" s="27" t="s">
        <v>5</v>
      </c>
      <c r="C25" s="27"/>
      <c r="D25" s="27"/>
    </row>
    <row r="26" spans="2:17" s="18" customFormat="1" ht="54.95" customHeight="1">
      <c r="B26" s="22" t="s">
        <v>6</v>
      </c>
      <c r="C26" s="22"/>
      <c r="D26" s="22"/>
      <c r="E26" s="19"/>
      <c r="F26" s="19"/>
      <c r="G26" s="19"/>
      <c r="H26" s="19"/>
      <c r="I26" s="19"/>
      <c r="J26" s="19"/>
      <c r="K26" s="19"/>
    </row>
    <row r="27" spans="2:17" s="18" customFormat="1" ht="54.95" customHeight="1">
      <c r="B27" s="22" t="s">
        <v>7</v>
      </c>
      <c r="C27" s="22"/>
      <c r="D27" s="22"/>
    </row>
    <row r="28" spans="2:17" s="18" customFormat="1" ht="54.95" customHeight="1">
      <c r="B28" s="20" t="s">
        <v>8</v>
      </c>
      <c r="C28" s="20"/>
      <c r="D28" s="20"/>
    </row>
    <row r="29" spans="2:17" ht="16.5" customHeight="1">
      <c r="B29" s="21" t="s">
        <v>9</v>
      </c>
      <c r="C29" s="21"/>
      <c r="D29" s="21"/>
    </row>
  </sheetData>
  <mergeCells count="7">
    <mergeCell ref="B28:D28"/>
    <mergeCell ref="B29:D29"/>
    <mergeCell ref="B26:D26"/>
    <mergeCell ref="B2:D2"/>
    <mergeCell ref="B24:D24"/>
    <mergeCell ref="B25:D25"/>
    <mergeCell ref="B27:D2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nmayorga</dc:creator>
  <cp:keywords/>
  <dc:description/>
  <cp:lastModifiedBy>Ana Milena Rincon Loaiza</cp:lastModifiedBy>
  <cp:revision/>
  <dcterms:created xsi:type="dcterms:W3CDTF">2016-09-28T20:57:39Z</dcterms:created>
  <dcterms:modified xsi:type="dcterms:W3CDTF">2025-12-17T16:17:40Z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2024-10-25T21:32:35Z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05b42dfb-a0ac-4ee6-8ba3-b2f6936988cc</vt:lpwstr>
  </property>
  <property fmtid="{D5CDD505-2E9C-101B-9397-08002B2CF9AE}" pid="8" name="MSIP_Label_defa4170-0d19-0005-0004-bc88714345d2_ContentBits">
    <vt:lpwstr>0</vt:lpwstr>
  </property>
</Properties>
</file>